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3BF4E2E-E8D0-40A5-8B1D-A0EE1D04523B}" xr6:coauthVersionLast="36" xr6:coauthVersionMax="36" xr10:uidLastSave="{00000000-0000-0000-0000-000000000000}"/>
  <bookViews>
    <workbookView xWindow="0" yWindow="0" windowWidth="28800" windowHeight="13425" xr2:uid="{E100D949-31E1-4275-9CD7-D9F56EE3E88E}"/>
  </bookViews>
  <sheets>
    <sheet name="Tartalom" sheetId="7" r:id="rId1"/>
    <sheet name="6.1." sheetId="2" r:id="rId2"/>
    <sheet name="6.2." sheetId="3" r:id="rId3"/>
    <sheet name="6.3." sheetId="4" r:id="rId4"/>
    <sheet name="6.4." sheetId="5" r:id="rId5"/>
    <sheet name="6.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11" i="2"/>
  <c r="B15" i="2"/>
  <c r="B19" i="2"/>
  <c r="B20" i="2" s="1"/>
  <c r="B34" i="2" s="1"/>
  <c r="B36" i="2" s="1"/>
  <c r="B24" i="2"/>
  <c r="B28" i="2"/>
  <c r="B32" i="2"/>
  <c r="B33" i="2" s="1"/>
  <c r="H36" i="2"/>
  <c r="I36" i="2"/>
  <c r="J36" i="2"/>
  <c r="K36" i="2"/>
  <c r="L36" i="2"/>
  <c r="M36" i="2"/>
  <c r="N36" i="2"/>
  <c r="O36" i="2"/>
  <c r="P3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3" authorId="0" shapeId="0" xr:uid="{65709774-C61C-4F19-BA3D-E5100E7FA16B}">
      <text>
        <r>
          <rPr>
            <sz val="8"/>
            <color indexed="81"/>
            <rFont val="Tahoma"/>
            <family val="2"/>
            <charset val="238"/>
          </rPr>
          <t>Az elszállított települési hulladék a közterület tisztításából származó és a közterületen szelektíven gyűjtött hulladékkal együtt.</t>
        </r>
      </text>
    </comment>
    <comment ref="E3" authorId="0" shapeId="0" xr:uid="{E7AFC99B-2337-4FBF-9B64-DDA550071297}">
      <text>
        <r>
          <rPr>
            <sz val="8"/>
            <color indexed="81"/>
            <rFont val="Tahoma"/>
            <family val="2"/>
            <charset val="238"/>
          </rPr>
          <t>Elszállított települési hulladék.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036DBE3-447A-4F0C-AE97-ADADECF64459}">
      <text>
        <r>
          <rPr>
            <sz val="8"/>
            <color indexed="81"/>
            <rFont val="Tahoma"/>
            <family val="2"/>
            <charset val="238"/>
          </rPr>
          <t>Egyedi jogszabállyal védett.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C6E31A3-2B64-4605-BDAF-10BA0CC569CD}">
      <text>
        <r>
          <rPr>
            <sz val="8"/>
            <color indexed="81"/>
            <rFont val="Tahoma"/>
            <family val="2"/>
            <charset val="238"/>
          </rPr>
          <t>A 99 főnél többet foglalkoztató gazdálkodó szervezetek esetében, a beruházó székhelye szerint.</t>
        </r>
      </text>
    </comment>
  </commentList>
</comments>
</file>

<file path=xl/sharedStrings.xml><?xml version="1.0" encoding="utf-8"?>
<sst xmlns="http://schemas.openxmlformats.org/spreadsheetml/2006/main" count="259" uniqueCount="83">
  <si>
    <t>megyék</t>
  </si>
  <si>
    <t>Ebből:</t>
  </si>
  <si>
    <t>Összesen</t>
  </si>
  <si>
    <t>Alföld és Észak</t>
  </si>
  <si>
    <t>Dél-Alföld</t>
  </si>
  <si>
    <t>Csongrád</t>
  </si>
  <si>
    <t>Békés</t>
  </si>
  <si>
    <t xml:space="preserve">Bács-Kiskun </t>
  </si>
  <si>
    <t>Észak-Alföld</t>
  </si>
  <si>
    <t>Szabolcs-Szatmár-Bereg</t>
  </si>
  <si>
    <t>Jász-Nagykun-Szolnok</t>
  </si>
  <si>
    <t xml:space="preserve">Hajdú-Bihar 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</si>
  <si>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</si>
  <si>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</si>
  <si>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</si>
  <si>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</si>
  <si>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</si>
  <si>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</si>
  <si>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</si>
  <si>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</si>
  <si>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</si>
  <si>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</si>
  <si>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</si>
  <si>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</si>
  <si>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</si>
  <si>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</si>
  <si>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</si>
  <si>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</si>
  <si>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</si>
  <si>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</si>
  <si>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</si>
  <si>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–</t>
  </si>
  <si>
    <t>Budapest</t>
  </si>
  <si>
    <t>2008. január 1.</t>
  </si>
  <si>
    <t>2001. január 1.</t>
  </si>
  <si>
    <t>fenyő</t>
  </si>
  <si>
    <t>lombos</t>
  </si>
  <si>
    <t>egyéb</t>
  </si>
  <si>
    <t>védelmi rendeltetésű</t>
  </si>
  <si>
    <t>gazdasági rendeltetésű</t>
  </si>
  <si>
    <t>magántulajdon</t>
  </si>
  <si>
    <t>közösségi</t>
  </si>
  <si>
    <t>állami</t>
  </si>
  <si>
    <t>ezer lakosra</t>
  </si>
  <si>
    <t>összesen</t>
  </si>
  <si>
    <t>A faállománnyal borított erdőterület fafajcsoport szerinti megoszlása, hektár</t>
  </si>
  <si>
    <t>Rendeltetés szerinti megoszlás, hektár</t>
  </si>
  <si>
    <t>Tulajdon szerinti megoszlás, hektár</t>
  </si>
  <si>
    <t>Bruttó fakitermelési teljesítés, ezer m³</t>
  </si>
  <si>
    <t>Erdőtelepítés, hektár</t>
  </si>
  <si>
    <t>Erdősültség, %</t>
  </si>
  <si>
    <t>Erdőgazdálkodási célú terület, hektár</t>
  </si>
  <si>
    <t>Megye, főváros, régió</t>
  </si>
  <si>
    <t>6.1. Erdők</t>
  </si>
  <si>
    <t>III. tisztítási fokozattal tisztított</t>
  </si>
  <si>
    <t>biológiailag tisztított</t>
  </si>
  <si>
    <t>mechanikailag tisztított</t>
  </si>
  <si>
    <t>Tisztítás nélkül elvezetett szennyvíz</t>
  </si>
  <si>
    <t>Ebből</t>
  </si>
  <si>
    <t>Együtt</t>
  </si>
  <si>
    <t>Tisztítótelepre szállított szennyvíz</t>
  </si>
  <si>
    <t>Tisztítottan elvezetett szennyvíz</t>
  </si>
  <si>
    <t>6.2. Közüzemi szennyvízkezelés, 2008 [ezer m³]</t>
  </si>
  <si>
    <t>ebből: lakosságtól</t>
  </si>
  <si>
    <t>a lakásállomány %-ában</t>
  </si>
  <si>
    <t>Települési folyékony hulladék, ezer m³</t>
  </si>
  <si>
    <t>Közszolgáltatás keretében elszállított települési szilárd hulladék, ezer tonna</t>
  </si>
  <si>
    <t>Rendszeres hulladékgyűjtésbe bevont lakás</t>
  </si>
  <si>
    <t>6.3. Hulladékgazdálkodás, 2008</t>
  </si>
  <si>
    <t>ebből: erdő</t>
  </si>
  <si>
    <t>Országos jelentőségű védett természeti terület</t>
  </si>
  <si>
    <t>Természetvédelmi terület</t>
  </si>
  <si>
    <t>Tájvédelmi körzet</t>
  </si>
  <si>
    <t>Nemzeti park</t>
  </si>
  <si>
    <t>6.4. Országos jelentőségű védett természeti területek, 2008. december 31. [hektár]</t>
  </si>
  <si>
    <t>környezetvédelmi beruházás</t>
  </si>
  <si>
    <t>Külső szolgáltatónak fizetett díjak</t>
  </si>
  <si>
    <t>Szervezeten belüli folyó ráfordítások</t>
  </si>
  <si>
    <t>Összes</t>
  </si>
  <si>
    <t>Integrált</t>
  </si>
  <si>
    <t>Közvetlen</t>
  </si>
  <si>
    <t>6.5. Környezetvédelmi beruházások és folyó környezetvédelmi ráfordítások, 2008 [millió Ft]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</si>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</sst>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0">
    <xf numFmtId="0" fontId="0" fillId="0" borderId="0" xfId="0"/>
    <xf numFmtId="0" fontId="1" fillId="0" borderId="0" xfId="0" applyFont="1" applyFill="1"/>
    <xf numFmtId="3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/>
    <xf numFmtId="0" fontId="1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165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 wrapText="1"/>
    </xf>
    <xf numFmtId="0" fontId="2" fillId="0" borderId="0" xfId="0" applyFont="1" applyFill="1" applyAlignment="1">
      <alignment horizontal="left" vertical="top" wrapText="1" indent="1"/>
    </xf>
    <xf numFmtId="164" fontId="2" fillId="0" borderId="0" xfId="0" applyNumberFormat="1" applyFont="1" applyFill="1" applyAlignment="1">
      <alignment horizontal="right" vertical="top" wrapTex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/>
    <xf numFmtId="3" fontId="1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indent="2"/>
    </xf>
    <xf numFmtId="0" fontId="1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0" fontId="1" fillId="0" borderId="0" xfId="0" applyFont="1" applyFill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/>
    <xf numFmtId="0" fontId="1" fillId="0" borderId="0" xfId="0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2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/>
    <xf numFmtId="0" fontId="1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/>
    </xf>
    <xf numFmtId="164" fontId="1" fillId="0" borderId="11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165" fontId="1" fillId="0" borderId="3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left" vertical="top" wrapText="1"/>
    </xf>
    <xf numFmtId="3" fontId="1" fillId="0" borderId="0" xfId="0" applyNumberFormat="1" applyFont="1" applyFill="1" applyAlignment="1">
      <alignment horizontal="right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65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BE0FA-5367-4432-8EF5-0B5A26A9E38D}">
  <dimension ref="A1:A6"/>
  <sheetViews>
    <sheetView tabSelected="1" workbookViewId="0"/>
  </sheetViews>
  <sheetFormatPr defaultRowHeight="12.75" x14ac:dyDescent="0.2"/>
  <cols>
    <col min="1" max="1" width="78.140625" style="71" bestFit="1" customWidth="1"/>
    <col min="2" max="16384" width="9.140625" style="71"/>
  </cols>
  <sheetData>
    <row r="1" spans="1:1" x14ac:dyDescent="0.2">
      <c r="A1" s="70" t="s">
        <v>82</v>
      </c>
    </row>
    <row r="2" spans="1:1" x14ac:dyDescent="0.2">
      <c r="A2" s="72" t="s">
        <v>53</v>
      </c>
    </row>
    <row r="3" spans="1:1" x14ac:dyDescent="0.2">
      <c r="A3" s="72" t="s">
        <v>62</v>
      </c>
    </row>
    <row r="4" spans="1:1" x14ac:dyDescent="0.2">
      <c r="A4" s="72" t="s">
        <v>68</v>
      </c>
    </row>
    <row r="5" spans="1:1" x14ac:dyDescent="0.2">
      <c r="A5" s="72" t="s">
        <v>74</v>
      </c>
    </row>
    <row r="6" spans="1:1" x14ac:dyDescent="0.2">
      <c r="A6" s="72" t="s">
        <v>81</v>
      </c>
    </row>
  </sheetData>
  <hyperlinks>
    <hyperlink ref="A2" location="6.1.!A1" display="6.1. Erdők" xr:uid="{107C6041-A4EC-485D-BBD7-6B6B0F02F6CB}"/>
    <hyperlink ref="A3" location="6.2.!A1" display="6.2. Közüzemi szennyvízkezelés, 2008 [ezer m³]" xr:uid="{A77A58A5-D728-4A99-A9EC-45A266E0BA9F}"/>
    <hyperlink ref="A4" location="6.3.!A1" display="6.3. Hulladékgazdálkodás, 2008" xr:uid="{122A9BFB-8258-4897-9C14-E5FE837C1E2A}"/>
    <hyperlink ref="A5" location="6.4.!A1" display="6.4. Országos jelentőségű védett természeti területek, 2008. december 31. [hektár]" xr:uid="{C5D1E1A1-2F4B-4451-B566-A133B56DF319}"/>
    <hyperlink ref="A6" location="6.5.!A1" display="6.5. Környezetvédelmi beruházások és folyó környezetvédelmi ráfordítások, 2008 [millió Ft]" xr:uid="{534E2645-7AB3-4C77-B4AB-834B2260ADE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9806E-4255-40A6-81D3-21B5C6765F3E}">
  <dimension ref="A1:P36"/>
  <sheetViews>
    <sheetView workbookViewId="0"/>
  </sheetViews>
  <sheetFormatPr defaultRowHeight="11.25" x14ac:dyDescent="0.2"/>
  <cols>
    <col min="1" max="1" width="21.85546875" style="1" customWidth="1"/>
    <col min="2" max="16" width="10.7109375" style="1" customWidth="1"/>
    <col min="17" max="16384" width="9.140625" style="1"/>
  </cols>
  <sheetData>
    <row r="1" spans="1:16" ht="12" thickBot="1" x14ac:dyDescent="0.25">
      <c r="A1" s="36" t="s">
        <v>53</v>
      </c>
      <c r="B1" s="36"/>
      <c r="C1" s="35"/>
      <c r="D1" s="34"/>
      <c r="E1" s="34"/>
    </row>
    <row r="2" spans="1:16" s="30" customFormat="1" ht="34.5" customHeight="1" x14ac:dyDescent="0.25">
      <c r="A2" s="75" t="s">
        <v>52</v>
      </c>
      <c r="B2" s="79" t="s">
        <v>51</v>
      </c>
      <c r="C2" s="80"/>
      <c r="D2" s="80"/>
      <c r="E2" s="81"/>
      <c r="F2" s="84" t="s">
        <v>50</v>
      </c>
      <c r="G2" s="73" t="s">
        <v>49</v>
      </c>
      <c r="H2" s="88" t="s">
        <v>48</v>
      </c>
      <c r="I2" s="89" t="s">
        <v>47</v>
      </c>
      <c r="J2" s="89"/>
      <c r="K2" s="89"/>
      <c r="L2" s="89" t="s">
        <v>46</v>
      </c>
      <c r="M2" s="89"/>
      <c r="N2" s="79"/>
      <c r="O2" s="79" t="s">
        <v>45</v>
      </c>
      <c r="P2" s="87"/>
    </row>
    <row r="3" spans="1:16" s="30" customFormat="1" ht="28.5" customHeight="1" x14ac:dyDescent="0.25">
      <c r="A3" s="76"/>
      <c r="B3" s="32" t="s">
        <v>44</v>
      </c>
      <c r="C3" s="32" t="s">
        <v>43</v>
      </c>
      <c r="D3" s="32" t="s">
        <v>44</v>
      </c>
      <c r="E3" s="32" t="s">
        <v>43</v>
      </c>
      <c r="F3" s="74"/>
      <c r="G3" s="74"/>
      <c r="H3" s="82"/>
      <c r="I3" s="33" t="s">
        <v>42</v>
      </c>
      <c r="J3" s="33" t="s">
        <v>41</v>
      </c>
      <c r="K3" s="33" t="s">
        <v>40</v>
      </c>
      <c r="L3" s="32" t="s">
        <v>39</v>
      </c>
      <c r="M3" s="32" t="s">
        <v>38</v>
      </c>
      <c r="N3" s="31" t="s">
        <v>37</v>
      </c>
      <c r="O3" s="32" t="s">
        <v>36</v>
      </c>
      <c r="P3" s="31" t="s">
        <v>35</v>
      </c>
    </row>
    <row r="4" spans="1:16" s="30" customFormat="1" ht="15" customHeight="1" x14ac:dyDescent="0.25">
      <c r="A4" s="77"/>
      <c r="B4" s="74" t="s">
        <v>34</v>
      </c>
      <c r="C4" s="78"/>
      <c r="D4" s="82" t="s">
        <v>33</v>
      </c>
      <c r="E4" s="83"/>
      <c r="F4" s="83"/>
      <c r="G4" s="82">
        <v>2008</v>
      </c>
      <c r="H4" s="85"/>
      <c r="I4" s="86" t="s">
        <v>33</v>
      </c>
      <c r="J4" s="83"/>
      <c r="K4" s="83"/>
      <c r="L4" s="83"/>
      <c r="M4" s="83"/>
      <c r="N4" s="83"/>
      <c r="O4" s="83"/>
      <c r="P4" s="83"/>
    </row>
    <row r="5" spans="1:16" x14ac:dyDescent="0.2">
      <c r="A5" s="1" t="s">
        <v>32</v>
      </c>
      <c r="B5" s="26">
        <v>5267.5</v>
      </c>
      <c r="C5" s="24">
        <v>2.994243435544043</v>
      </c>
      <c r="D5" s="29">
        <v>5837</v>
      </c>
      <c r="E5" s="24">
        <v>3.4288963676726212</v>
      </c>
      <c r="F5" s="28">
        <v>11.115554539914687</v>
      </c>
      <c r="G5" s="27" t="s">
        <v>31</v>
      </c>
      <c r="H5" s="26">
        <v>6219</v>
      </c>
      <c r="I5" s="26">
        <v>4265</v>
      </c>
      <c r="J5" s="26">
        <v>367</v>
      </c>
      <c r="K5" s="26">
        <v>1205</v>
      </c>
      <c r="L5" s="26">
        <v>104</v>
      </c>
      <c r="M5" s="26">
        <v>3024</v>
      </c>
      <c r="N5" s="26">
        <v>2709</v>
      </c>
      <c r="O5" s="26">
        <v>4751</v>
      </c>
      <c r="P5" s="26">
        <v>507</v>
      </c>
    </row>
    <row r="6" spans="1:16" x14ac:dyDescent="0.2">
      <c r="A6" s="7" t="s">
        <v>30</v>
      </c>
      <c r="B6" s="21">
        <v>167350.29999999999</v>
      </c>
      <c r="C6" s="4">
        <v>156.12520967480114</v>
      </c>
      <c r="D6" s="25">
        <v>173336</v>
      </c>
      <c r="E6" s="24">
        <v>145.04861843316431</v>
      </c>
      <c r="F6" s="23">
        <v>27.123333114263627</v>
      </c>
      <c r="G6" s="22">
        <v>367.8</v>
      </c>
      <c r="H6" s="21">
        <v>563311</v>
      </c>
      <c r="I6" s="21">
        <v>105891</v>
      </c>
      <c r="J6" s="21">
        <v>2379</v>
      </c>
      <c r="K6" s="21">
        <v>65066</v>
      </c>
      <c r="L6" s="21">
        <v>80454</v>
      </c>
      <c r="M6" s="21">
        <v>80742</v>
      </c>
      <c r="N6" s="21">
        <v>12140</v>
      </c>
      <c r="O6" s="21">
        <v>143170</v>
      </c>
      <c r="P6" s="21">
        <v>15467</v>
      </c>
    </row>
    <row r="7" spans="1:16" x14ac:dyDescent="0.2">
      <c r="A7" s="16" t="s">
        <v>29</v>
      </c>
      <c r="B7" s="13">
        <f>SUM(B5:B6)</f>
        <v>172617.8</v>
      </c>
      <c r="C7" s="12">
        <v>60.971838930849309</v>
      </c>
      <c r="D7" s="13">
        <v>179173</v>
      </c>
      <c r="E7" s="12">
        <v>61.84100669688543</v>
      </c>
      <c r="F7" s="15">
        <v>25.907851319735446</v>
      </c>
      <c r="G7" s="13">
        <v>367.8</v>
      </c>
      <c r="H7" s="9">
        <v>569530</v>
      </c>
      <c r="I7" s="9">
        <v>110156</v>
      </c>
      <c r="J7" s="9">
        <v>2746</v>
      </c>
      <c r="K7" s="9">
        <v>66271</v>
      </c>
      <c r="L7" s="9">
        <v>80558</v>
      </c>
      <c r="M7" s="9">
        <v>83766</v>
      </c>
      <c r="N7" s="9">
        <v>14849</v>
      </c>
      <c r="O7" s="9">
        <v>147921</v>
      </c>
      <c r="P7" s="9">
        <v>15974</v>
      </c>
    </row>
    <row r="8" spans="1:16" x14ac:dyDescent="0.2">
      <c r="A8" s="7" t="s">
        <v>28</v>
      </c>
      <c r="B8" s="17">
        <v>62172.3</v>
      </c>
      <c r="C8" s="4">
        <v>145.22336288146877</v>
      </c>
      <c r="D8" s="2">
        <v>61402</v>
      </c>
      <c r="E8" s="4">
        <v>143.2711423051436</v>
      </c>
      <c r="F8" s="19">
        <v>14.088003560890774</v>
      </c>
      <c r="G8" s="18">
        <v>16.100000000000001</v>
      </c>
      <c r="H8" s="17">
        <v>114829</v>
      </c>
      <c r="I8" s="17">
        <v>46460</v>
      </c>
      <c r="J8" s="17">
        <v>1384</v>
      </c>
      <c r="K8" s="17">
        <v>13558</v>
      </c>
      <c r="L8" s="17">
        <v>19340</v>
      </c>
      <c r="M8" s="17">
        <v>34234</v>
      </c>
      <c r="N8" s="17">
        <v>7828</v>
      </c>
      <c r="O8" s="17">
        <v>48713</v>
      </c>
      <c r="P8" s="17">
        <v>4252</v>
      </c>
    </row>
    <row r="9" spans="1:16" x14ac:dyDescent="0.2">
      <c r="A9" s="7" t="s">
        <v>27</v>
      </c>
      <c r="B9" s="17">
        <v>65032.9</v>
      </c>
      <c r="C9" s="4">
        <v>205.15239843784505</v>
      </c>
      <c r="D9" s="2">
        <v>65926</v>
      </c>
      <c r="E9" s="4">
        <v>209.52235665773608</v>
      </c>
      <c r="F9" s="19">
        <v>29.110643051747054</v>
      </c>
      <c r="G9" s="18">
        <v>9.3000000000000007</v>
      </c>
      <c r="H9" s="17">
        <v>174162</v>
      </c>
      <c r="I9" s="17">
        <v>53910</v>
      </c>
      <c r="J9" s="17">
        <v>530</v>
      </c>
      <c r="K9" s="17">
        <v>11486</v>
      </c>
      <c r="L9" s="17">
        <v>27488</v>
      </c>
      <c r="M9" s="17">
        <v>33526</v>
      </c>
      <c r="N9" s="17">
        <v>4912</v>
      </c>
      <c r="O9" s="17">
        <v>56842</v>
      </c>
      <c r="P9" s="17">
        <v>3050</v>
      </c>
    </row>
    <row r="10" spans="1:16" x14ac:dyDescent="0.2">
      <c r="A10" s="7" t="s">
        <v>26</v>
      </c>
      <c r="B10" s="17">
        <v>155646.20000000001</v>
      </c>
      <c r="C10" s="4">
        <v>414.37474874672876</v>
      </c>
      <c r="D10" s="2">
        <v>153775</v>
      </c>
      <c r="E10" s="4">
        <v>425.23920137160553</v>
      </c>
      <c r="F10" s="19">
        <v>34.226833035821599</v>
      </c>
      <c r="G10" s="18">
        <v>307.8</v>
      </c>
      <c r="H10" s="17">
        <v>546441</v>
      </c>
      <c r="I10" s="17">
        <v>102102</v>
      </c>
      <c r="J10" s="17">
        <v>702</v>
      </c>
      <c r="K10" s="17">
        <v>50971</v>
      </c>
      <c r="L10" s="17">
        <v>56969</v>
      </c>
      <c r="M10" s="17">
        <v>75428</v>
      </c>
      <c r="N10" s="17">
        <v>21378</v>
      </c>
      <c r="O10" s="17">
        <v>118943</v>
      </c>
      <c r="P10" s="17">
        <v>12398</v>
      </c>
    </row>
    <row r="11" spans="1:16" x14ac:dyDescent="0.2">
      <c r="A11" s="14" t="s">
        <v>25</v>
      </c>
      <c r="B11" s="13">
        <f>SUM(B8:B10)</f>
        <v>282851.40000000002</v>
      </c>
      <c r="C11" s="12">
        <v>252.38139426980632</v>
      </c>
      <c r="D11" s="13">
        <v>281103</v>
      </c>
      <c r="E11" s="12">
        <v>254.42846527237856</v>
      </c>
      <c r="F11" s="15">
        <v>25.288256964092138</v>
      </c>
      <c r="G11" s="13">
        <v>333.2</v>
      </c>
      <c r="H11" s="9">
        <v>835432</v>
      </c>
      <c r="I11" s="9">
        <v>202472</v>
      </c>
      <c r="J11" s="9">
        <v>2616</v>
      </c>
      <c r="K11" s="9">
        <v>76015</v>
      </c>
      <c r="L11" s="9">
        <v>103797</v>
      </c>
      <c r="M11" s="9">
        <v>143188</v>
      </c>
      <c r="N11" s="9">
        <v>34118</v>
      </c>
      <c r="O11" s="9">
        <v>224498</v>
      </c>
      <c r="P11" s="9">
        <v>19700</v>
      </c>
    </row>
    <row r="12" spans="1:16" x14ac:dyDescent="0.2">
      <c r="A12" s="7" t="s">
        <v>24</v>
      </c>
      <c r="B12" s="17">
        <v>81481.899999999994</v>
      </c>
      <c r="C12" s="4">
        <v>187.65594448756244</v>
      </c>
      <c r="D12" s="2">
        <v>90300</v>
      </c>
      <c r="E12" s="4">
        <v>203.20263555843596</v>
      </c>
      <c r="F12" s="20">
        <v>21.457850650507932</v>
      </c>
      <c r="G12" s="18">
        <v>143.30000000000001</v>
      </c>
      <c r="H12" s="17">
        <v>347809</v>
      </c>
      <c r="I12" s="17">
        <v>64415</v>
      </c>
      <c r="J12" s="17">
        <v>396</v>
      </c>
      <c r="K12" s="17">
        <v>25489</v>
      </c>
      <c r="L12" s="17">
        <v>50003</v>
      </c>
      <c r="M12" s="17">
        <v>30405</v>
      </c>
      <c r="N12" s="17">
        <v>9892</v>
      </c>
      <c r="O12" s="17">
        <v>68150</v>
      </c>
      <c r="P12" s="17">
        <v>10478</v>
      </c>
    </row>
    <row r="13" spans="1:16" x14ac:dyDescent="0.2">
      <c r="A13" s="7" t="s">
        <v>23</v>
      </c>
      <c r="B13" s="17">
        <v>97054</v>
      </c>
      <c r="C13" s="4">
        <v>360.59580381127182</v>
      </c>
      <c r="D13" s="2">
        <v>98648</v>
      </c>
      <c r="E13" s="4">
        <v>376.69592976855546</v>
      </c>
      <c r="F13" s="19">
        <v>29.569768382937013</v>
      </c>
      <c r="G13" s="18">
        <v>83.4</v>
      </c>
      <c r="H13" s="17">
        <v>472515</v>
      </c>
      <c r="I13" s="17">
        <v>50412</v>
      </c>
      <c r="J13" s="17">
        <v>391</v>
      </c>
      <c r="K13" s="17">
        <v>47845</v>
      </c>
      <c r="L13" s="17">
        <v>59376</v>
      </c>
      <c r="M13" s="17">
        <v>33400</v>
      </c>
      <c r="N13" s="17">
        <v>5872</v>
      </c>
      <c r="O13" s="17">
        <v>58404</v>
      </c>
      <c r="P13" s="17">
        <v>33586</v>
      </c>
    </row>
    <row r="14" spans="1:16" x14ac:dyDescent="0.2">
      <c r="A14" s="7" t="s">
        <v>22</v>
      </c>
      <c r="B14" s="17">
        <v>119174.6</v>
      </c>
      <c r="C14" s="4">
        <v>396.59296629572441</v>
      </c>
      <c r="D14" s="2">
        <v>124134</v>
      </c>
      <c r="E14" s="4">
        <v>425.58574866805179</v>
      </c>
      <c r="F14" s="19">
        <v>32.804881593864707</v>
      </c>
      <c r="G14" s="18">
        <v>96.5</v>
      </c>
      <c r="H14" s="17">
        <v>804163</v>
      </c>
      <c r="I14" s="17">
        <v>66655</v>
      </c>
      <c r="J14" s="17">
        <v>634</v>
      </c>
      <c r="K14" s="17">
        <v>56845</v>
      </c>
      <c r="L14" s="17">
        <v>98678</v>
      </c>
      <c r="M14" s="17">
        <v>16806</v>
      </c>
      <c r="N14" s="17">
        <v>8650</v>
      </c>
      <c r="O14" s="17">
        <v>94814</v>
      </c>
      <c r="P14" s="17">
        <v>19302</v>
      </c>
    </row>
    <row r="15" spans="1:16" x14ac:dyDescent="0.2">
      <c r="A15" s="14" t="s">
        <v>21</v>
      </c>
      <c r="B15" s="13">
        <f>SUM(B12:B14)</f>
        <v>297710.5</v>
      </c>
      <c r="C15" s="12">
        <v>296.56752874421977</v>
      </c>
      <c r="D15" s="13">
        <v>313082</v>
      </c>
      <c r="E15" s="12">
        <v>313.72859463353973</v>
      </c>
      <c r="F15" s="15">
        <v>27.636985726984552</v>
      </c>
      <c r="G15" s="13">
        <v>323.2</v>
      </c>
      <c r="H15" s="9">
        <v>1624487</v>
      </c>
      <c r="I15" s="9">
        <v>181482</v>
      </c>
      <c r="J15" s="9">
        <v>1421</v>
      </c>
      <c r="K15" s="9">
        <v>130179</v>
      </c>
      <c r="L15" s="9">
        <v>208057</v>
      </c>
      <c r="M15" s="9">
        <v>80611</v>
      </c>
      <c r="N15" s="9">
        <v>24414</v>
      </c>
      <c r="O15" s="9">
        <v>221368</v>
      </c>
      <c r="P15" s="9">
        <v>63366</v>
      </c>
    </row>
    <row r="16" spans="1:16" x14ac:dyDescent="0.2">
      <c r="A16" s="7" t="s">
        <v>20</v>
      </c>
      <c r="B16" s="17">
        <v>111046.1</v>
      </c>
      <c r="C16" s="4">
        <v>272.07378714041755</v>
      </c>
      <c r="D16" s="2">
        <v>116189</v>
      </c>
      <c r="E16" s="4">
        <v>292.93830820935221</v>
      </c>
      <c r="F16" s="19">
        <v>26.230074430931843</v>
      </c>
      <c r="G16" s="18">
        <v>180.1</v>
      </c>
      <c r="H16" s="17">
        <v>439461</v>
      </c>
      <c r="I16" s="17">
        <v>63749</v>
      </c>
      <c r="J16" s="17">
        <v>1426</v>
      </c>
      <c r="K16" s="17">
        <v>51014</v>
      </c>
      <c r="L16" s="17">
        <v>79315</v>
      </c>
      <c r="M16" s="17">
        <v>30610</v>
      </c>
      <c r="N16" s="17">
        <v>6264</v>
      </c>
      <c r="O16" s="17">
        <v>102273</v>
      </c>
      <c r="P16" s="17">
        <v>3929</v>
      </c>
    </row>
    <row r="17" spans="1:16" x14ac:dyDescent="0.2">
      <c r="A17" s="7" t="s">
        <v>19</v>
      </c>
      <c r="B17" s="17">
        <v>177434.4</v>
      </c>
      <c r="C17" s="4">
        <v>525.06258692628649</v>
      </c>
      <c r="D17" s="2">
        <v>188424</v>
      </c>
      <c r="E17" s="4">
        <v>579.72334350694098</v>
      </c>
      <c r="F17" s="19">
        <v>31.217423863376553</v>
      </c>
      <c r="G17" s="18">
        <v>870.1</v>
      </c>
      <c r="H17" s="17">
        <v>833561</v>
      </c>
      <c r="I17" s="17">
        <v>107378</v>
      </c>
      <c r="J17" s="17">
        <v>1819</v>
      </c>
      <c r="K17" s="17">
        <v>79227</v>
      </c>
      <c r="L17" s="17">
        <v>128891</v>
      </c>
      <c r="M17" s="17">
        <v>43800</v>
      </c>
      <c r="N17" s="17">
        <v>15733</v>
      </c>
      <c r="O17" s="17">
        <v>153672</v>
      </c>
      <c r="P17" s="17">
        <v>15958</v>
      </c>
    </row>
    <row r="18" spans="1:16" x14ac:dyDescent="0.2">
      <c r="A18" s="7" t="s">
        <v>18</v>
      </c>
      <c r="B18" s="17">
        <v>69087.600000000006</v>
      </c>
      <c r="C18" s="4">
        <v>274.59955324848767</v>
      </c>
      <c r="D18" s="2">
        <v>70396</v>
      </c>
      <c r="E18" s="4">
        <v>295.24684290213941</v>
      </c>
      <c r="F18" s="19">
        <v>19.009145970993202</v>
      </c>
      <c r="G18" s="18">
        <v>92.7</v>
      </c>
      <c r="H18" s="17">
        <v>248653</v>
      </c>
      <c r="I18" s="17">
        <v>40744</v>
      </c>
      <c r="J18" s="17">
        <v>488</v>
      </c>
      <c r="K18" s="17">
        <v>29164</v>
      </c>
      <c r="L18" s="17">
        <v>42747</v>
      </c>
      <c r="M18" s="17">
        <v>22707</v>
      </c>
      <c r="N18" s="17">
        <v>4942</v>
      </c>
      <c r="O18" s="17">
        <v>57681</v>
      </c>
      <c r="P18" s="17">
        <v>5144</v>
      </c>
    </row>
    <row r="19" spans="1:16" x14ac:dyDescent="0.2">
      <c r="A19" s="14" t="s">
        <v>17</v>
      </c>
      <c r="B19" s="13">
        <f>SUM(B16:B18)</f>
        <v>357568.1</v>
      </c>
      <c r="C19" s="12">
        <v>358.40282016817167</v>
      </c>
      <c r="D19" s="13">
        <v>375009</v>
      </c>
      <c r="E19" s="12">
        <v>390.59857013107131</v>
      </c>
      <c r="F19" s="15">
        <v>26.467349954900719</v>
      </c>
      <c r="G19" s="13">
        <v>1142.9000000000001</v>
      </c>
      <c r="H19" s="9">
        <v>1521675</v>
      </c>
      <c r="I19" s="9">
        <v>211871</v>
      </c>
      <c r="J19" s="9">
        <v>3733</v>
      </c>
      <c r="K19" s="9">
        <v>159405</v>
      </c>
      <c r="L19" s="9">
        <v>250953</v>
      </c>
      <c r="M19" s="9">
        <v>97117</v>
      </c>
      <c r="N19" s="9">
        <v>26939</v>
      </c>
      <c r="O19" s="9">
        <v>313626</v>
      </c>
      <c r="P19" s="9">
        <v>25031</v>
      </c>
    </row>
    <row r="20" spans="1:16" x14ac:dyDescent="0.2">
      <c r="A20" s="16" t="s">
        <v>16</v>
      </c>
      <c r="B20" s="13">
        <f>B11+B15+B19</f>
        <v>938130</v>
      </c>
      <c r="C20" s="12">
        <v>300.46552892060384</v>
      </c>
      <c r="D20" s="13">
        <v>969194</v>
      </c>
      <c r="E20" s="12">
        <v>316.43348652308885</v>
      </c>
      <c r="F20" s="15">
        <v>26.471264625245745</v>
      </c>
      <c r="G20" s="13">
        <v>1799.3</v>
      </c>
      <c r="H20" s="9">
        <v>3981594</v>
      </c>
      <c r="I20" s="9">
        <v>595825</v>
      </c>
      <c r="J20" s="9">
        <v>7770</v>
      </c>
      <c r="K20" s="9">
        <v>365599</v>
      </c>
      <c r="L20" s="9">
        <v>562807</v>
      </c>
      <c r="M20" s="9">
        <v>320916</v>
      </c>
      <c r="N20" s="9">
        <v>85471</v>
      </c>
      <c r="O20" s="9">
        <v>759492</v>
      </c>
      <c r="P20" s="9">
        <v>108097</v>
      </c>
    </row>
    <row r="21" spans="1:16" x14ac:dyDescent="0.2">
      <c r="A21" s="7" t="s">
        <v>15</v>
      </c>
      <c r="B21" s="17">
        <v>203690.8</v>
      </c>
      <c r="C21" s="4">
        <v>270.32728730174102</v>
      </c>
      <c r="D21" s="18">
        <v>214291</v>
      </c>
      <c r="E21" s="4">
        <v>301.97397531685351</v>
      </c>
      <c r="F21" s="19">
        <v>29.557379310344828</v>
      </c>
      <c r="G21" s="18">
        <v>622.4</v>
      </c>
      <c r="H21" s="17">
        <v>531521</v>
      </c>
      <c r="I21" s="17">
        <v>130377</v>
      </c>
      <c r="J21" s="17">
        <v>2344</v>
      </c>
      <c r="K21" s="17">
        <v>81570</v>
      </c>
      <c r="L21" s="17">
        <v>108630</v>
      </c>
      <c r="M21" s="17">
        <v>95287</v>
      </c>
      <c r="N21" s="17">
        <v>10374</v>
      </c>
      <c r="O21" s="17">
        <v>185156</v>
      </c>
      <c r="P21" s="17">
        <v>14355</v>
      </c>
    </row>
    <row r="22" spans="1:16" x14ac:dyDescent="0.2">
      <c r="A22" s="7" t="s">
        <v>14</v>
      </c>
      <c r="B22" s="17">
        <v>87721</v>
      </c>
      <c r="C22" s="4">
        <v>267.65995490231376</v>
      </c>
      <c r="D22" s="2">
        <v>90531</v>
      </c>
      <c r="E22" s="4">
        <v>285.7003099023587</v>
      </c>
      <c r="F22" s="19">
        <v>24.889958072719775</v>
      </c>
      <c r="G22" s="18">
        <v>65.2</v>
      </c>
      <c r="H22" s="17">
        <v>214833</v>
      </c>
      <c r="I22" s="17">
        <v>54579</v>
      </c>
      <c r="J22" s="17">
        <v>342</v>
      </c>
      <c r="K22" s="17">
        <v>35610</v>
      </c>
      <c r="L22" s="17">
        <v>41212</v>
      </c>
      <c r="M22" s="17">
        <v>43912</v>
      </c>
      <c r="N22" s="17">
        <v>5407</v>
      </c>
      <c r="O22" s="17">
        <v>78957</v>
      </c>
      <c r="P22" s="17">
        <v>6011</v>
      </c>
    </row>
    <row r="23" spans="1:16" x14ac:dyDescent="0.2">
      <c r="A23" s="7" t="s">
        <v>13</v>
      </c>
      <c r="B23" s="17">
        <v>97863.8</v>
      </c>
      <c r="C23" s="4">
        <v>441.61368200175986</v>
      </c>
      <c r="D23" s="2">
        <v>101447</v>
      </c>
      <c r="E23" s="4">
        <v>482.66264475549764</v>
      </c>
      <c r="F23" s="19">
        <v>39.853310338596195</v>
      </c>
      <c r="G23" s="18">
        <v>129.6</v>
      </c>
      <c r="H23" s="17">
        <v>233141</v>
      </c>
      <c r="I23" s="17">
        <v>56853</v>
      </c>
      <c r="J23" s="17">
        <v>197</v>
      </c>
      <c r="K23" s="17">
        <v>44397</v>
      </c>
      <c r="L23" s="17">
        <v>62953</v>
      </c>
      <c r="M23" s="17">
        <v>34367</v>
      </c>
      <c r="N23" s="17">
        <v>4127</v>
      </c>
      <c r="O23" s="17">
        <v>87009</v>
      </c>
      <c r="P23" s="17">
        <v>8595</v>
      </c>
    </row>
    <row r="24" spans="1:16" x14ac:dyDescent="0.2">
      <c r="A24" s="14" t="s">
        <v>12</v>
      </c>
      <c r="B24" s="13">
        <f>SUM(B21:B23)</f>
        <v>389275.6</v>
      </c>
      <c r="C24" s="12">
        <v>298.79117463070912</v>
      </c>
      <c r="D24" s="13">
        <v>406269</v>
      </c>
      <c r="E24" s="12">
        <v>328.51320864565895</v>
      </c>
      <c r="F24" s="15">
        <v>30.244640714194254</v>
      </c>
      <c r="G24" s="13">
        <v>817.2</v>
      </c>
      <c r="H24" s="9">
        <v>979495</v>
      </c>
      <c r="I24" s="9">
        <v>241809</v>
      </c>
      <c r="J24" s="9">
        <v>2883</v>
      </c>
      <c r="K24" s="9">
        <v>161577</v>
      </c>
      <c r="L24" s="9">
        <v>212795</v>
      </c>
      <c r="M24" s="9">
        <v>173566</v>
      </c>
      <c r="N24" s="9">
        <v>19908</v>
      </c>
      <c r="O24" s="9">
        <v>351122</v>
      </c>
      <c r="P24" s="9">
        <v>28961</v>
      </c>
    </row>
    <row r="25" spans="1:16" x14ac:dyDescent="0.2">
      <c r="A25" s="7" t="s">
        <v>11</v>
      </c>
      <c r="B25" s="17">
        <v>65737.5</v>
      </c>
      <c r="C25" s="4">
        <v>118.81759883166083</v>
      </c>
      <c r="D25" s="18">
        <v>71335</v>
      </c>
      <c r="E25" s="4">
        <v>131.17825973424152</v>
      </c>
      <c r="F25" s="19">
        <v>11.486081770403956</v>
      </c>
      <c r="G25" s="18">
        <v>467.7</v>
      </c>
      <c r="H25" s="17">
        <v>269409</v>
      </c>
      <c r="I25" s="17">
        <v>34152</v>
      </c>
      <c r="J25" s="17">
        <v>538</v>
      </c>
      <c r="K25" s="17">
        <v>36645</v>
      </c>
      <c r="L25" s="17">
        <v>52736</v>
      </c>
      <c r="M25" s="17">
        <v>12071</v>
      </c>
      <c r="N25" s="17">
        <v>6528</v>
      </c>
      <c r="O25" s="17">
        <v>58832</v>
      </c>
      <c r="P25" s="17">
        <v>6362</v>
      </c>
    </row>
    <row r="26" spans="1:16" x14ac:dyDescent="0.2">
      <c r="A26" s="7" t="s">
        <v>10</v>
      </c>
      <c r="B26" s="17">
        <v>33338.6</v>
      </c>
      <c r="C26" s="4">
        <v>79.29058818772728</v>
      </c>
      <c r="D26" s="2">
        <v>34871</v>
      </c>
      <c r="E26" s="4">
        <v>87.352204408817641</v>
      </c>
      <c r="F26" s="19">
        <v>6.2473798305175841</v>
      </c>
      <c r="G26" s="18">
        <v>177</v>
      </c>
      <c r="H26" s="17">
        <v>115555</v>
      </c>
      <c r="I26" s="17">
        <v>15762</v>
      </c>
      <c r="J26" s="17">
        <v>2170</v>
      </c>
      <c r="K26" s="17">
        <v>16939</v>
      </c>
      <c r="L26" s="17">
        <v>18902</v>
      </c>
      <c r="M26" s="17">
        <v>12803</v>
      </c>
      <c r="N26" s="17">
        <v>3166</v>
      </c>
      <c r="O26" s="17">
        <v>30651</v>
      </c>
      <c r="P26" s="17">
        <v>243</v>
      </c>
    </row>
    <row r="27" spans="1:16" x14ac:dyDescent="0.2">
      <c r="A27" s="7" t="s">
        <v>9</v>
      </c>
      <c r="B27" s="17">
        <v>98952.7</v>
      </c>
      <c r="C27" s="4">
        <v>167.71956765295624</v>
      </c>
      <c r="D27" s="2">
        <v>122621</v>
      </c>
      <c r="E27" s="4">
        <v>214.74104143827341</v>
      </c>
      <c r="F27" s="19">
        <v>20.655262736774727</v>
      </c>
      <c r="G27" s="18">
        <v>1689</v>
      </c>
      <c r="H27" s="17">
        <v>435628</v>
      </c>
      <c r="I27" s="17">
        <v>34157</v>
      </c>
      <c r="J27" s="17">
        <v>1491</v>
      </c>
      <c r="K27" s="17">
        <v>86973</v>
      </c>
      <c r="L27" s="17">
        <v>103732</v>
      </c>
      <c r="M27" s="17">
        <v>13801</v>
      </c>
      <c r="N27" s="17">
        <v>5088</v>
      </c>
      <c r="O27" s="17">
        <v>106586</v>
      </c>
      <c r="P27" s="17">
        <v>4201</v>
      </c>
    </row>
    <row r="28" spans="1:16" x14ac:dyDescent="0.2">
      <c r="A28" s="14" t="s">
        <v>8</v>
      </c>
      <c r="B28" s="13">
        <f>SUM(B25:B27)</f>
        <v>198028.79999999999</v>
      </c>
      <c r="C28" s="12">
        <v>126.64003775626489</v>
      </c>
      <c r="D28" s="13">
        <v>228827</v>
      </c>
      <c r="E28" s="12">
        <v>151.13869037397129</v>
      </c>
      <c r="F28" s="15">
        <v>12.907070468914721</v>
      </c>
      <c r="G28" s="13">
        <v>2333.6999999999998</v>
      </c>
      <c r="H28" s="9">
        <v>820592</v>
      </c>
      <c r="I28" s="9">
        <v>84071</v>
      </c>
      <c r="J28" s="9">
        <v>4199</v>
      </c>
      <c r="K28" s="9">
        <v>140557</v>
      </c>
      <c r="L28" s="9">
        <v>175370</v>
      </c>
      <c r="M28" s="9">
        <v>38675</v>
      </c>
      <c r="N28" s="9">
        <v>14782</v>
      </c>
      <c r="O28" s="9">
        <v>196069</v>
      </c>
      <c r="P28" s="9">
        <v>10806</v>
      </c>
    </row>
    <row r="29" spans="1:16" x14ac:dyDescent="0.2">
      <c r="A29" s="7" t="s">
        <v>7</v>
      </c>
      <c r="B29" s="17">
        <v>163565.29999999999</v>
      </c>
      <c r="C29" s="4">
        <v>298.50188154480117</v>
      </c>
      <c r="D29" s="2">
        <v>180563</v>
      </c>
      <c r="E29" s="4">
        <v>338.31668883850779</v>
      </c>
      <c r="F29" s="19">
        <v>21.381762805634764</v>
      </c>
      <c r="G29" s="18">
        <v>1377.6</v>
      </c>
      <c r="H29" s="17">
        <v>499267</v>
      </c>
      <c r="I29" s="17">
        <v>86921</v>
      </c>
      <c r="J29" s="17">
        <v>1156</v>
      </c>
      <c r="K29" s="17">
        <v>92486</v>
      </c>
      <c r="L29" s="17">
        <v>132987</v>
      </c>
      <c r="M29" s="17">
        <v>36497</v>
      </c>
      <c r="N29" s="17">
        <v>11079</v>
      </c>
      <c r="O29" s="17">
        <v>113979</v>
      </c>
      <c r="P29" s="17">
        <v>48342</v>
      </c>
    </row>
    <row r="30" spans="1:16" x14ac:dyDescent="0.2">
      <c r="A30" s="7" t="s">
        <v>6</v>
      </c>
      <c r="B30" s="17">
        <v>26054.3</v>
      </c>
      <c r="C30" s="4">
        <v>64.824753246300872</v>
      </c>
      <c r="D30" s="2">
        <v>27367</v>
      </c>
      <c r="E30" s="4">
        <v>72.6576168768933</v>
      </c>
      <c r="F30" s="19">
        <v>4.8611912911723376</v>
      </c>
      <c r="G30" s="18">
        <v>155.30000000000001</v>
      </c>
      <c r="H30" s="17">
        <v>67504</v>
      </c>
      <c r="I30" s="17">
        <v>17071</v>
      </c>
      <c r="J30" s="17">
        <v>986</v>
      </c>
      <c r="K30" s="17">
        <v>9310</v>
      </c>
      <c r="L30" s="17">
        <v>19008</v>
      </c>
      <c r="M30" s="17">
        <v>5733</v>
      </c>
      <c r="N30" s="17">
        <v>2626</v>
      </c>
      <c r="O30" s="17">
        <v>23445</v>
      </c>
      <c r="P30" s="17">
        <v>39</v>
      </c>
    </row>
    <row r="31" spans="1:16" x14ac:dyDescent="0.2">
      <c r="A31" s="7" t="s">
        <v>5</v>
      </c>
      <c r="B31" s="17">
        <v>33497.9</v>
      </c>
      <c r="C31" s="4">
        <v>77.809084025142042</v>
      </c>
      <c r="D31" s="2">
        <v>39437</v>
      </c>
      <c r="E31" s="4">
        <v>92.981310372307192</v>
      </c>
      <c r="F31" s="19">
        <v>9.2514960929161081</v>
      </c>
      <c r="G31" s="18">
        <v>481.4</v>
      </c>
      <c r="H31" s="17">
        <v>106043</v>
      </c>
      <c r="I31" s="17">
        <v>19615</v>
      </c>
      <c r="J31" s="17">
        <v>490</v>
      </c>
      <c r="K31" s="17">
        <v>19332</v>
      </c>
      <c r="L31" s="17">
        <v>24456</v>
      </c>
      <c r="M31" s="17">
        <v>12138</v>
      </c>
      <c r="N31" s="17">
        <v>2843</v>
      </c>
      <c r="O31" s="17">
        <v>29832</v>
      </c>
      <c r="P31" s="17">
        <v>6091</v>
      </c>
    </row>
    <row r="32" spans="1:16" x14ac:dyDescent="0.2">
      <c r="A32" s="14" t="s">
        <v>4</v>
      </c>
      <c r="B32" s="13">
        <f>SUM(B29:B31)</f>
        <v>223117.49999999997</v>
      </c>
      <c r="C32" s="12">
        <v>161.63402002481911</v>
      </c>
      <c r="D32" s="13">
        <v>247367</v>
      </c>
      <c r="E32" s="12">
        <v>185.36222392405878</v>
      </c>
      <c r="F32" s="11">
        <v>13.489915025102006</v>
      </c>
      <c r="G32" s="10">
        <v>2014.3</v>
      </c>
      <c r="H32" s="9">
        <v>672814</v>
      </c>
      <c r="I32" s="9">
        <v>123607</v>
      </c>
      <c r="J32" s="9">
        <v>2632</v>
      </c>
      <c r="K32" s="9">
        <v>121128</v>
      </c>
      <c r="L32" s="9">
        <v>176451</v>
      </c>
      <c r="M32" s="9">
        <v>54368</v>
      </c>
      <c r="N32" s="9">
        <v>16548</v>
      </c>
      <c r="O32" s="9">
        <v>167256</v>
      </c>
      <c r="P32" s="9">
        <v>54472</v>
      </c>
    </row>
    <row r="33" spans="1:16" x14ac:dyDescent="0.2">
      <c r="A33" s="16" t="s">
        <v>3</v>
      </c>
      <c r="B33" s="13">
        <f>B24+B28+B32</f>
        <v>810421.89999999991</v>
      </c>
      <c r="C33" s="12">
        <v>190.82507953969636</v>
      </c>
      <c r="D33" s="13">
        <v>882463</v>
      </c>
      <c r="E33" s="12">
        <v>216.01379217157674</v>
      </c>
      <c r="F33" s="15">
        <v>17.827985555190786</v>
      </c>
      <c r="G33" s="13">
        <v>5165.2</v>
      </c>
      <c r="H33" s="9">
        <v>2472901</v>
      </c>
      <c r="I33" s="9">
        <v>449487</v>
      </c>
      <c r="J33" s="9">
        <v>9714</v>
      </c>
      <c r="K33" s="9">
        <v>423262</v>
      </c>
      <c r="L33" s="9">
        <v>564616</v>
      </c>
      <c r="M33" s="9">
        <v>266609</v>
      </c>
      <c r="N33" s="9">
        <v>51238</v>
      </c>
      <c r="O33" s="9">
        <v>714447</v>
      </c>
      <c r="P33" s="9">
        <v>94239</v>
      </c>
    </row>
    <row r="34" spans="1:16" x14ac:dyDescent="0.2">
      <c r="A34" s="14" t="s">
        <v>2</v>
      </c>
      <c r="B34" s="13">
        <f>B20+B33+B7</f>
        <v>1921169.7</v>
      </c>
      <c r="C34" s="12">
        <v>188.34446797534738</v>
      </c>
      <c r="D34" s="13">
        <v>2030830</v>
      </c>
      <c r="E34" s="12">
        <v>202.16515000247375</v>
      </c>
      <c r="F34" s="11">
        <v>21.830405366837947</v>
      </c>
      <c r="G34" s="10">
        <v>7332.3</v>
      </c>
      <c r="H34" s="9">
        <v>7024025</v>
      </c>
      <c r="I34" s="9">
        <v>1155468</v>
      </c>
      <c r="J34" s="9">
        <v>20230</v>
      </c>
      <c r="K34" s="9">
        <v>855132</v>
      </c>
      <c r="L34" s="9">
        <v>1207983</v>
      </c>
      <c r="M34" s="9">
        <v>671290</v>
      </c>
      <c r="N34" s="9">
        <v>151558</v>
      </c>
      <c r="O34" s="9">
        <v>1621860</v>
      </c>
      <c r="P34" s="9">
        <v>218310</v>
      </c>
    </row>
    <row r="35" spans="1:16" x14ac:dyDescent="0.2">
      <c r="A35" s="7" t="s">
        <v>1</v>
      </c>
      <c r="B35" s="8"/>
      <c r="C35" s="4"/>
      <c r="D35" s="7"/>
      <c r="E35" s="4"/>
      <c r="G35" s="6"/>
    </row>
    <row r="36" spans="1:16" x14ac:dyDescent="0.2">
      <c r="A36" s="5" t="s">
        <v>0</v>
      </c>
      <c r="B36" s="2">
        <f>+B34-B5</f>
        <v>1915902.2</v>
      </c>
      <c r="C36" s="4">
        <v>226.97334431611847</v>
      </c>
      <c r="D36" s="2">
        <v>2024993</v>
      </c>
      <c r="E36" s="4">
        <v>242.71458200688855</v>
      </c>
      <c r="F36" s="3">
        <v>21.891231661165371</v>
      </c>
      <c r="G36" s="2">
        <v>7332.3</v>
      </c>
      <c r="H36" s="2">
        <f t="shared" ref="H36:P36" si="0">+H34-H5</f>
        <v>7017806</v>
      </c>
      <c r="I36" s="2">
        <f t="shared" si="0"/>
        <v>1151203</v>
      </c>
      <c r="J36" s="2">
        <f t="shared" si="0"/>
        <v>19863</v>
      </c>
      <c r="K36" s="2">
        <f t="shared" si="0"/>
        <v>853927</v>
      </c>
      <c r="L36" s="2">
        <f t="shared" si="0"/>
        <v>1207879</v>
      </c>
      <c r="M36" s="2">
        <f t="shared" si="0"/>
        <v>668266</v>
      </c>
      <c r="N36" s="2">
        <f t="shared" si="0"/>
        <v>148849</v>
      </c>
      <c r="O36" s="2">
        <f t="shared" si="0"/>
        <v>1617109</v>
      </c>
      <c r="P36" s="2">
        <f t="shared" si="0"/>
        <v>217803</v>
      </c>
    </row>
  </sheetData>
  <mergeCells count="12">
    <mergeCell ref="I4:P4"/>
    <mergeCell ref="O2:P2"/>
    <mergeCell ref="H2:H3"/>
    <mergeCell ref="I2:K2"/>
    <mergeCell ref="L2:N2"/>
    <mergeCell ref="G2:G3"/>
    <mergeCell ref="A2:A4"/>
    <mergeCell ref="B4:C4"/>
    <mergeCell ref="B2:E2"/>
    <mergeCell ref="D4:F4"/>
    <mergeCell ref="F2:F3"/>
    <mergeCell ref="G4:H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3BD23-032F-4E0E-A850-75520517A608}">
  <dimension ref="A1:H35"/>
  <sheetViews>
    <sheetView workbookViewId="0"/>
  </sheetViews>
  <sheetFormatPr defaultRowHeight="11.25" x14ac:dyDescent="0.2"/>
  <cols>
    <col min="1" max="1" width="21.85546875" style="37" customWidth="1"/>
    <col min="2" max="8" width="10.85546875" style="37" customWidth="1"/>
    <col min="9" max="16384" width="9.140625" style="37"/>
  </cols>
  <sheetData>
    <row r="1" spans="1:8" ht="12" thickBot="1" x14ac:dyDescent="0.25">
      <c r="A1" s="51" t="s">
        <v>62</v>
      </c>
      <c r="B1" s="51"/>
      <c r="C1" s="50"/>
      <c r="D1" s="50"/>
      <c r="E1" s="49"/>
      <c r="F1" s="48"/>
    </row>
    <row r="2" spans="1:8" ht="12.75" customHeight="1" x14ac:dyDescent="0.2">
      <c r="A2" s="75" t="s">
        <v>52</v>
      </c>
      <c r="B2" s="89" t="s">
        <v>61</v>
      </c>
      <c r="C2" s="89" t="s">
        <v>60</v>
      </c>
      <c r="D2" s="89" t="s">
        <v>59</v>
      </c>
      <c r="E2" s="89" t="s">
        <v>58</v>
      </c>
      <c r="F2" s="89"/>
      <c r="G2" s="89"/>
      <c r="H2" s="79" t="s">
        <v>57</v>
      </c>
    </row>
    <row r="3" spans="1:8" ht="33.75" x14ac:dyDescent="0.2">
      <c r="A3" s="77"/>
      <c r="B3" s="74"/>
      <c r="C3" s="74"/>
      <c r="D3" s="74"/>
      <c r="E3" s="47" t="s">
        <v>56</v>
      </c>
      <c r="F3" s="47" t="s">
        <v>55</v>
      </c>
      <c r="G3" s="47" t="s">
        <v>54</v>
      </c>
      <c r="H3" s="82"/>
    </row>
    <row r="4" spans="1:8" x14ac:dyDescent="0.2">
      <c r="A4" s="37" t="s">
        <v>32</v>
      </c>
      <c r="B4" s="46">
        <v>204342</v>
      </c>
      <c r="C4" s="46">
        <v>338.7</v>
      </c>
      <c r="D4" s="46">
        <v>204680.7</v>
      </c>
      <c r="E4" s="46">
        <v>134224.70000000001</v>
      </c>
      <c r="F4" s="46">
        <v>50456</v>
      </c>
      <c r="G4" s="46">
        <v>20000</v>
      </c>
      <c r="H4" s="46">
        <v>22226</v>
      </c>
    </row>
    <row r="5" spans="1:8" x14ac:dyDescent="0.2">
      <c r="A5" s="41" t="s">
        <v>30</v>
      </c>
      <c r="B5" s="38">
        <v>41132.5</v>
      </c>
      <c r="C5" s="38">
        <v>327.60000000000002</v>
      </c>
      <c r="D5" s="38">
        <v>41460.1</v>
      </c>
      <c r="E5" s="38">
        <v>907.3</v>
      </c>
      <c r="F5" s="38">
        <v>18575.900000000001</v>
      </c>
      <c r="G5" s="38">
        <v>21976.9</v>
      </c>
      <c r="H5" s="38">
        <v>298.60000000000002</v>
      </c>
    </row>
    <row r="6" spans="1:8" x14ac:dyDescent="0.2">
      <c r="A6" s="44" t="s">
        <v>29</v>
      </c>
      <c r="B6" s="45">
        <v>245474.5</v>
      </c>
      <c r="C6" s="45">
        <v>666.3</v>
      </c>
      <c r="D6" s="45">
        <v>246140.79999999999</v>
      </c>
      <c r="E6" s="45">
        <v>135132</v>
      </c>
      <c r="F6" s="45">
        <v>69031.899999999994</v>
      </c>
      <c r="G6" s="45">
        <v>41976.9</v>
      </c>
      <c r="H6" s="45">
        <v>22524.6</v>
      </c>
    </row>
    <row r="7" spans="1:8" x14ac:dyDescent="0.2">
      <c r="A7" s="41" t="s">
        <v>28</v>
      </c>
      <c r="B7" s="38">
        <v>18486.2</v>
      </c>
      <c r="C7" s="38">
        <v>67.2</v>
      </c>
      <c r="D7" s="38">
        <v>18553.400000000001</v>
      </c>
      <c r="E7" s="38" t="s">
        <v>31</v>
      </c>
      <c r="F7" s="38">
        <v>13565</v>
      </c>
      <c r="G7" s="38">
        <v>4988.3999999999996</v>
      </c>
      <c r="H7" s="38" t="s">
        <v>31</v>
      </c>
    </row>
    <row r="8" spans="1:8" x14ac:dyDescent="0.2">
      <c r="A8" s="41" t="s">
        <v>27</v>
      </c>
      <c r="B8" s="38">
        <v>13548</v>
      </c>
      <c r="C8" s="38">
        <v>15.9</v>
      </c>
      <c r="D8" s="38">
        <v>13563.9</v>
      </c>
      <c r="E8" s="38">
        <v>305.8</v>
      </c>
      <c r="F8" s="38">
        <v>6163.2</v>
      </c>
      <c r="G8" s="38">
        <v>7094.9</v>
      </c>
      <c r="H8" s="38">
        <v>231.8</v>
      </c>
    </row>
    <row r="9" spans="1:8" x14ac:dyDescent="0.2">
      <c r="A9" s="41" t="s">
        <v>26</v>
      </c>
      <c r="B9" s="38">
        <v>14458.9</v>
      </c>
      <c r="C9" s="38">
        <v>21.5</v>
      </c>
      <c r="D9" s="38">
        <v>14480.4</v>
      </c>
      <c r="E9" s="38">
        <v>2.8</v>
      </c>
      <c r="F9" s="38">
        <v>7702.1</v>
      </c>
      <c r="G9" s="38">
        <v>6775.5</v>
      </c>
      <c r="H9" s="38">
        <v>6.4</v>
      </c>
    </row>
    <row r="10" spans="1:8" x14ac:dyDescent="0.2">
      <c r="A10" s="43" t="s">
        <v>25</v>
      </c>
      <c r="B10" s="45">
        <v>46493.1</v>
      </c>
      <c r="C10" s="45">
        <v>104.6</v>
      </c>
      <c r="D10" s="45">
        <v>46597.7</v>
      </c>
      <c r="E10" s="45">
        <v>308.60000000000002</v>
      </c>
      <c r="F10" s="45">
        <v>27430.3</v>
      </c>
      <c r="G10" s="45">
        <v>18858.8</v>
      </c>
      <c r="H10" s="45">
        <v>238.2</v>
      </c>
    </row>
    <row r="11" spans="1:8" x14ac:dyDescent="0.2">
      <c r="A11" s="41" t="s">
        <v>24</v>
      </c>
      <c r="B11" s="38">
        <v>22282.799999999999</v>
      </c>
      <c r="C11" s="38">
        <v>39.1</v>
      </c>
      <c r="D11" s="38">
        <v>22321.9</v>
      </c>
      <c r="E11" s="38" t="s">
        <v>31</v>
      </c>
      <c r="F11" s="38">
        <v>12694.1</v>
      </c>
      <c r="G11" s="38">
        <v>9627.7999999999993</v>
      </c>
      <c r="H11" s="38">
        <v>123.5</v>
      </c>
    </row>
    <row r="12" spans="1:8" x14ac:dyDescent="0.2">
      <c r="A12" s="41" t="s">
        <v>23</v>
      </c>
      <c r="B12" s="38">
        <v>14929.7</v>
      </c>
      <c r="C12" s="38">
        <v>26.8</v>
      </c>
      <c r="D12" s="38">
        <v>14956.5</v>
      </c>
      <c r="E12" s="38" t="s">
        <v>31</v>
      </c>
      <c r="F12" s="38">
        <v>3628.3</v>
      </c>
      <c r="G12" s="38">
        <v>11328.2</v>
      </c>
      <c r="H12" s="38" t="s">
        <v>31</v>
      </c>
    </row>
    <row r="13" spans="1:8" x14ac:dyDescent="0.2">
      <c r="A13" s="41" t="s">
        <v>22</v>
      </c>
      <c r="B13" s="38">
        <v>10856</v>
      </c>
      <c r="C13" s="38">
        <v>40.700000000000003</v>
      </c>
      <c r="D13" s="38">
        <v>10896.7</v>
      </c>
      <c r="E13" s="38" t="s">
        <v>31</v>
      </c>
      <c r="F13" s="38">
        <v>2992</v>
      </c>
      <c r="G13" s="38">
        <v>7904.7</v>
      </c>
      <c r="H13" s="38" t="s">
        <v>31</v>
      </c>
    </row>
    <row r="14" spans="1:8" x14ac:dyDescent="0.2">
      <c r="A14" s="43" t="s">
        <v>21</v>
      </c>
      <c r="B14" s="45">
        <v>48068.500000000087</v>
      </c>
      <c r="C14" s="45">
        <v>106.6</v>
      </c>
      <c r="D14" s="45">
        <v>48175.1000000001</v>
      </c>
      <c r="E14" s="38" t="s">
        <v>31</v>
      </c>
      <c r="F14" s="45">
        <v>19314.400000000001</v>
      </c>
      <c r="G14" s="45">
        <v>28860.7</v>
      </c>
      <c r="H14" s="45">
        <v>123.5</v>
      </c>
    </row>
    <row r="15" spans="1:8" x14ac:dyDescent="0.2">
      <c r="A15" s="41" t="s">
        <v>20</v>
      </c>
      <c r="B15" s="38">
        <v>13551.7</v>
      </c>
      <c r="C15" s="38">
        <v>188.4</v>
      </c>
      <c r="D15" s="38">
        <v>13740.1</v>
      </c>
      <c r="E15" s="38" t="s">
        <v>31</v>
      </c>
      <c r="F15" s="38">
        <v>3178.6</v>
      </c>
      <c r="G15" s="38">
        <v>10561.5</v>
      </c>
      <c r="H15" s="38">
        <v>157.9</v>
      </c>
    </row>
    <row r="16" spans="1:8" x14ac:dyDescent="0.2">
      <c r="A16" s="41" t="s">
        <v>19</v>
      </c>
      <c r="B16" s="38">
        <v>10021.700000000001</v>
      </c>
      <c r="C16" s="38">
        <v>45</v>
      </c>
      <c r="D16" s="38">
        <v>10066.700000000001</v>
      </c>
      <c r="E16" s="38" t="s">
        <v>31</v>
      </c>
      <c r="F16" s="38">
        <v>7764.9</v>
      </c>
      <c r="G16" s="38">
        <v>2301.8000000000002</v>
      </c>
      <c r="H16" s="38" t="s">
        <v>31</v>
      </c>
    </row>
    <row r="17" spans="1:8" x14ac:dyDescent="0.2">
      <c r="A17" s="41" t="s">
        <v>18</v>
      </c>
      <c r="B17" s="38">
        <v>6062.1</v>
      </c>
      <c r="C17" s="38">
        <v>58.5</v>
      </c>
      <c r="D17" s="38">
        <v>6120.6</v>
      </c>
      <c r="E17" s="38">
        <v>61.1</v>
      </c>
      <c r="F17" s="38">
        <v>3637.7</v>
      </c>
      <c r="G17" s="38">
        <v>2421.8000000000002</v>
      </c>
      <c r="H17" s="38" t="s">
        <v>31</v>
      </c>
    </row>
    <row r="18" spans="1:8" x14ac:dyDescent="0.2">
      <c r="A18" s="43" t="s">
        <v>17</v>
      </c>
      <c r="B18" s="45">
        <v>29635.5</v>
      </c>
      <c r="C18" s="45">
        <v>291.89999999999998</v>
      </c>
      <c r="D18" s="45">
        <v>29927.4</v>
      </c>
      <c r="E18" s="45">
        <v>61.1</v>
      </c>
      <c r="F18" s="45">
        <v>14581.2</v>
      </c>
      <c r="G18" s="45">
        <v>15285.1</v>
      </c>
      <c r="H18" s="45">
        <v>157.9</v>
      </c>
    </row>
    <row r="19" spans="1:8" x14ac:dyDescent="0.2">
      <c r="A19" s="44" t="s">
        <v>16</v>
      </c>
      <c r="B19" s="45">
        <v>124197.1</v>
      </c>
      <c r="C19" s="45">
        <v>503.1</v>
      </c>
      <c r="D19" s="45">
        <v>124700.2</v>
      </c>
      <c r="E19" s="45">
        <v>369.7</v>
      </c>
      <c r="F19" s="45">
        <v>61325.9</v>
      </c>
      <c r="G19" s="45">
        <v>63004.6</v>
      </c>
      <c r="H19" s="45">
        <v>519.6</v>
      </c>
    </row>
    <row r="20" spans="1:8" x14ac:dyDescent="0.2">
      <c r="A20" s="41" t="s">
        <v>15</v>
      </c>
      <c r="B20" s="38">
        <v>24536.7</v>
      </c>
      <c r="C20" s="38">
        <v>65.2</v>
      </c>
      <c r="D20" s="38">
        <v>24601.9</v>
      </c>
      <c r="E20" s="38">
        <v>14.7</v>
      </c>
      <c r="F20" s="38">
        <v>19816.5</v>
      </c>
      <c r="G20" s="38">
        <v>4770.7</v>
      </c>
      <c r="H20" s="38" t="s">
        <v>31</v>
      </c>
    </row>
    <row r="21" spans="1:8" x14ac:dyDescent="0.2">
      <c r="A21" s="41" t="s">
        <v>14</v>
      </c>
      <c r="B21" s="38">
        <v>11202.9</v>
      </c>
      <c r="C21" s="38">
        <v>213.7</v>
      </c>
      <c r="D21" s="38">
        <v>11416.6</v>
      </c>
      <c r="E21" s="38" t="s">
        <v>31</v>
      </c>
      <c r="F21" s="38">
        <v>1471.6</v>
      </c>
      <c r="G21" s="38">
        <v>9945</v>
      </c>
      <c r="H21" s="38" t="s">
        <v>31</v>
      </c>
    </row>
    <row r="22" spans="1:8" x14ac:dyDescent="0.2">
      <c r="A22" s="41" t="s">
        <v>13</v>
      </c>
      <c r="B22" s="38">
        <v>5383.5</v>
      </c>
      <c r="C22" s="38">
        <v>4.8</v>
      </c>
      <c r="D22" s="38">
        <v>5388.3</v>
      </c>
      <c r="E22" s="38" t="s">
        <v>31</v>
      </c>
      <c r="F22" s="38">
        <v>1431.6</v>
      </c>
      <c r="G22" s="38">
        <v>3956.7</v>
      </c>
      <c r="H22" s="38" t="s">
        <v>31</v>
      </c>
    </row>
    <row r="23" spans="1:8" x14ac:dyDescent="0.2">
      <c r="A23" s="43" t="s">
        <v>12</v>
      </c>
      <c r="B23" s="45">
        <v>41123.1</v>
      </c>
      <c r="C23" s="45">
        <v>283.7</v>
      </c>
      <c r="D23" s="45">
        <v>41406.800000000003</v>
      </c>
      <c r="E23" s="45">
        <v>14.7</v>
      </c>
      <c r="F23" s="45">
        <v>22719.7</v>
      </c>
      <c r="G23" s="45">
        <v>18672.400000000001</v>
      </c>
      <c r="H23" s="45" t="s">
        <v>31</v>
      </c>
    </row>
    <row r="24" spans="1:8" x14ac:dyDescent="0.2">
      <c r="A24" s="41" t="s">
        <v>11</v>
      </c>
      <c r="B24" s="38">
        <v>21045.200000000001</v>
      </c>
      <c r="C24" s="38">
        <v>796</v>
      </c>
      <c r="D24" s="38">
        <v>21841.200000000001</v>
      </c>
      <c r="E24" s="38" t="s">
        <v>31</v>
      </c>
      <c r="F24" s="38">
        <v>2918.8</v>
      </c>
      <c r="G24" s="38">
        <v>18922.400000000001</v>
      </c>
      <c r="H24" s="38" t="s">
        <v>31</v>
      </c>
    </row>
    <row r="25" spans="1:8" x14ac:dyDescent="0.2">
      <c r="A25" s="41" t="s">
        <v>10</v>
      </c>
      <c r="B25" s="38">
        <v>13993.2</v>
      </c>
      <c r="C25" s="38">
        <v>97.2</v>
      </c>
      <c r="D25" s="38">
        <v>14090.4</v>
      </c>
      <c r="E25" s="38" t="s">
        <v>31</v>
      </c>
      <c r="F25" s="38">
        <v>4912.1000000000004</v>
      </c>
      <c r="G25" s="38">
        <v>9178.2999999999993</v>
      </c>
      <c r="H25" s="38" t="s">
        <v>31</v>
      </c>
    </row>
    <row r="26" spans="1:8" x14ac:dyDescent="0.2">
      <c r="A26" s="41" t="s">
        <v>9</v>
      </c>
      <c r="B26" s="38">
        <v>16769.599999999999</v>
      </c>
      <c r="C26" s="38">
        <v>275.89999999999998</v>
      </c>
      <c r="D26" s="38">
        <v>17045.5</v>
      </c>
      <c r="E26" s="38">
        <v>314.39999999999998</v>
      </c>
      <c r="F26" s="38">
        <v>4339.6000000000004</v>
      </c>
      <c r="G26" s="38">
        <v>12391.5</v>
      </c>
      <c r="H26" s="38" t="s">
        <v>31</v>
      </c>
    </row>
    <row r="27" spans="1:8" x14ac:dyDescent="0.2">
      <c r="A27" s="43" t="s">
        <v>8</v>
      </c>
      <c r="B27" s="42">
        <v>51808</v>
      </c>
      <c r="C27" s="42">
        <v>1169.0999999999999</v>
      </c>
      <c r="D27" s="42">
        <v>52977.1</v>
      </c>
      <c r="E27" s="42">
        <v>314.39999999999998</v>
      </c>
      <c r="F27" s="42">
        <v>12170.5</v>
      </c>
      <c r="G27" s="42">
        <v>40492.199999999997</v>
      </c>
      <c r="H27" s="42" t="s">
        <v>31</v>
      </c>
    </row>
    <row r="28" spans="1:8" x14ac:dyDescent="0.2">
      <c r="A28" s="41" t="s">
        <v>7</v>
      </c>
      <c r="B28" s="38">
        <v>16047.6</v>
      </c>
      <c r="C28" s="38">
        <v>142.30000000000001</v>
      </c>
      <c r="D28" s="38">
        <v>16189.9</v>
      </c>
      <c r="E28" s="38" t="s">
        <v>31</v>
      </c>
      <c r="F28" s="38">
        <v>9438.4</v>
      </c>
      <c r="G28" s="38">
        <v>6751.5</v>
      </c>
      <c r="H28" s="38">
        <v>52.2</v>
      </c>
    </row>
    <row r="29" spans="1:8" x14ac:dyDescent="0.2">
      <c r="A29" s="41" t="s">
        <v>6</v>
      </c>
      <c r="B29" s="38">
        <v>13334.5</v>
      </c>
      <c r="C29" s="38">
        <v>132</v>
      </c>
      <c r="D29" s="38">
        <v>13466.5</v>
      </c>
      <c r="E29" s="38" t="s">
        <v>31</v>
      </c>
      <c r="F29" s="38">
        <v>5056.2</v>
      </c>
      <c r="G29" s="38">
        <v>8410.2999999999993</v>
      </c>
      <c r="H29" s="38">
        <v>424.9</v>
      </c>
    </row>
    <row r="30" spans="1:8" x14ac:dyDescent="0.2">
      <c r="A30" s="41" t="s">
        <v>5</v>
      </c>
      <c r="B30" s="38">
        <v>24687.4</v>
      </c>
      <c r="C30" s="38">
        <v>95</v>
      </c>
      <c r="D30" s="38">
        <v>24782.400000000001</v>
      </c>
      <c r="E30" s="38">
        <v>14</v>
      </c>
      <c r="F30" s="38">
        <v>5105.5</v>
      </c>
      <c r="G30" s="38">
        <v>19662.900000000001</v>
      </c>
      <c r="H30" s="38">
        <v>1992.7</v>
      </c>
    </row>
    <row r="31" spans="1:8" x14ac:dyDescent="0.2">
      <c r="A31" s="43" t="s">
        <v>4</v>
      </c>
      <c r="B31" s="42">
        <v>54069.5</v>
      </c>
      <c r="C31" s="42">
        <v>369.3</v>
      </c>
      <c r="D31" s="42">
        <v>54438.8</v>
      </c>
      <c r="E31" s="42">
        <v>14</v>
      </c>
      <c r="F31" s="42">
        <v>19600.099999999999</v>
      </c>
      <c r="G31" s="42">
        <v>34824.699999999997</v>
      </c>
      <c r="H31" s="42">
        <v>2469.8000000000002</v>
      </c>
    </row>
    <row r="32" spans="1:8" x14ac:dyDescent="0.2">
      <c r="A32" s="44" t="s">
        <v>3</v>
      </c>
      <c r="B32" s="42">
        <v>147000.6</v>
      </c>
      <c r="C32" s="42">
        <v>1822.1</v>
      </c>
      <c r="D32" s="42">
        <v>148822.70000000001</v>
      </c>
      <c r="E32" s="42">
        <v>343.1</v>
      </c>
      <c r="F32" s="42">
        <v>54490.3</v>
      </c>
      <c r="G32" s="42">
        <v>93989.3</v>
      </c>
      <c r="H32" s="42">
        <v>2469.8000000000002</v>
      </c>
    </row>
    <row r="33" spans="1:8" x14ac:dyDescent="0.2">
      <c r="A33" s="43" t="s">
        <v>2</v>
      </c>
      <c r="B33" s="42">
        <v>516672.20000000094</v>
      </c>
      <c r="C33" s="42">
        <v>2991.5</v>
      </c>
      <c r="D33" s="42">
        <v>519663.70000000083</v>
      </c>
      <c r="E33" s="42">
        <v>135844.79999999999</v>
      </c>
      <c r="F33" s="42">
        <v>184848.1</v>
      </c>
      <c r="G33" s="42">
        <v>198970.8</v>
      </c>
      <c r="H33" s="42">
        <v>25514</v>
      </c>
    </row>
    <row r="34" spans="1:8" x14ac:dyDescent="0.2">
      <c r="A34" s="41" t="s">
        <v>1</v>
      </c>
      <c r="B34" s="40"/>
      <c r="C34" s="40"/>
      <c r="D34" s="40"/>
      <c r="E34" s="40"/>
      <c r="F34" s="40"/>
      <c r="G34" s="40"/>
      <c r="H34" s="40"/>
    </row>
    <row r="35" spans="1:8" x14ac:dyDescent="0.2">
      <c r="A35" s="39" t="s">
        <v>0</v>
      </c>
      <c r="B35" s="38">
        <v>312330.2</v>
      </c>
      <c r="C35" s="38">
        <v>2652.8</v>
      </c>
      <c r="D35" s="38">
        <v>314983</v>
      </c>
      <c r="E35" s="38">
        <v>1620.1</v>
      </c>
      <c r="F35" s="38">
        <v>134392.1</v>
      </c>
      <c r="G35" s="38">
        <v>178970.8</v>
      </c>
      <c r="H35" s="38">
        <v>3288</v>
      </c>
    </row>
  </sheetData>
  <mergeCells count="6">
    <mergeCell ref="A2:A3"/>
    <mergeCell ref="H2:H3"/>
    <mergeCell ref="E2:G2"/>
    <mergeCell ref="B2:B3"/>
    <mergeCell ref="C2:C3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CE,Félkövér"&amp;9 108 &amp;8| KÖRNYEZET 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79DEE-E8DC-44EF-BB4B-6AF3357CF3B6}">
  <dimension ref="A1:G35"/>
  <sheetViews>
    <sheetView workbookViewId="0"/>
  </sheetViews>
  <sheetFormatPr defaultRowHeight="11.25" x14ac:dyDescent="0.2"/>
  <cols>
    <col min="1" max="1" width="21.85546875" style="1" customWidth="1"/>
    <col min="2" max="7" width="11" style="1" customWidth="1"/>
    <col min="8" max="16384" width="9.140625" style="1"/>
  </cols>
  <sheetData>
    <row r="1" spans="1:7" ht="12" thickBot="1" x14ac:dyDescent="0.25">
      <c r="A1" s="64" t="s">
        <v>68</v>
      </c>
      <c r="B1" s="63"/>
      <c r="C1" s="63"/>
      <c r="D1" s="63"/>
      <c r="E1" s="63"/>
      <c r="F1" s="63"/>
      <c r="G1" s="63"/>
    </row>
    <row r="2" spans="1:7" ht="39" customHeight="1" x14ac:dyDescent="0.2">
      <c r="A2" s="75" t="s">
        <v>52</v>
      </c>
      <c r="B2" s="79" t="s">
        <v>67</v>
      </c>
      <c r="C2" s="75"/>
      <c r="D2" s="79" t="s">
        <v>66</v>
      </c>
      <c r="E2" s="75"/>
      <c r="F2" s="79" t="s">
        <v>65</v>
      </c>
      <c r="G2" s="87"/>
    </row>
    <row r="3" spans="1:7" ht="33.75" x14ac:dyDescent="0.2">
      <c r="A3" s="77"/>
      <c r="B3" s="32" t="s">
        <v>44</v>
      </c>
      <c r="C3" s="32" t="s">
        <v>64</v>
      </c>
      <c r="D3" s="32" t="s">
        <v>44</v>
      </c>
      <c r="E3" s="32" t="s">
        <v>63</v>
      </c>
      <c r="F3" s="32" t="s">
        <v>44</v>
      </c>
      <c r="G3" s="31" t="s">
        <v>63</v>
      </c>
    </row>
    <row r="4" spans="1:7" x14ac:dyDescent="0.2">
      <c r="A4" s="1" t="s">
        <v>32</v>
      </c>
      <c r="B4" s="62">
        <v>872177</v>
      </c>
      <c r="C4" s="61">
        <v>98.998524404086268</v>
      </c>
      <c r="D4" s="60">
        <v>794.47799999999995</v>
      </c>
      <c r="E4" s="60">
        <v>415.77570000000003</v>
      </c>
      <c r="F4" s="60">
        <v>252.17500000000001</v>
      </c>
      <c r="G4" s="60">
        <v>131.631</v>
      </c>
    </row>
    <row r="5" spans="1:7" x14ac:dyDescent="0.2">
      <c r="A5" s="7" t="s">
        <v>30</v>
      </c>
      <c r="B5" s="59">
        <v>403396</v>
      </c>
      <c r="C5" s="52">
        <v>90.980565510490834</v>
      </c>
      <c r="D5" s="58">
        <v>423.09249999999997</v>
      </c>
      <c r="E5" s="58">
        <v>333.03949999999998</v>
      </c>
      <c r="F5" s="58">
        <v>538.04200000000003</v>
      </c>
      <c r="G5" s="58">
        <v>276.46800000000002</v>
      </c>
    </row>
    <row r="6" spans="1:7" x14ac:dyDescent="0.2">
      <c r="A6" s="16" t="s">
        <v>29</v>
      </c>
      <c r="B6" s="57">
        <v>1275573</v>
      </c>
      <c r="C6" s="56">
        <v>96.31421933317074</v>
      </c>
      <c r="D6" s="55">
        <v>1217.5705</v>
      </c>
      <c r="E6" s="55">
        <v>748.8152</v>
      </c>
      <c r="F6" s="55">
        <v>790.21699999999998</v>
      </c>
      <c r="G6" s="55">
        <v>408.09899999999999</v>
      </c>
    </row>
    <row r="7" spans="1:7" x14ac:dyDescent="0.2">
      <c r="A7" s="7" t="s">
        <v>28</v>
      </c>
      <c r="B7" s="59">
        <v>156884</v>
      </c>
      <c r="C7" s="52">
        <v>93.184761044916186</v>
      </c>
      <c r="D7" s="58">
        <v>145.04520000000002</v>
      </c>
      <c r="E7" s="58">
        <v>110.8926</v>
      </c>
      <c r="F7" s="58">
        <v>228.339</v>
      </c>
      <c r="G7" s="58">
        <v>145.47800000000001</v>
      </c>
    </row>
    <row r="8" spans="1:7" x14ac:dyDescent="0.2">
      <c r="A8" s="7" t="s">
        <v>27</v>
      </c>
      <c r="B8" s="59">
        <v>118160</v>
      </c>
      <c r="C8" s="52">
        <v>94.932030722756039</v>
      </c>
      <c r="D8" s="58">
        <v>113.1268</v>
      </c>
      <c r="E8" s="58">
        <v>87.2791</v>
      </c>
      <c r="F8" s="58">
        <v>40.015000000000001</v>
      </c>
      <c r="G8" s="58">
        <v>11.179</v>
      </c>
    </row>
    <row r="9" spans="1:7" x14ac:dyDescent="0.2">
      <c r="A9" s="7" t="s">
        <v>26</v>
      </c>
      <c r="B9" s="59">
        <v>131713</v>
      </c>
      <c r="C9" s="52">
        <v>88.733267312058317</v>
      </c>
      <c r="D9" s="58">
        <v>157.5753</v>
      </c>
      <c r="E9" s="58">
        <v>107.5112</v>
      </c>
      <c r="F9" s="58">
        <v>99.575000000000003</v>
      </c>
      <c r="G9" s="58">
        <v>13.935</v>
      </c>
    </row>
    <row r="10" spans="1:7" x14ac:dyDescent="0.2">
      <c r="A10" s="14" t="s">
        <v>25</v>
      </c>
      <c r="B10" s="57">
        <v>406757</v>
      </c>
      <c r="C10" s="56">
        <v>92.180173728592692</v>
      </c>
      <c r="D10" s="55">
        <v>415.7473</v>
      </c>
      <c r="E10" s="55">
        <v>305.68290000000002</v>
      </c>
      <c r="F10" s="55">
        <v>367.92899999999997</v>
      </c>
      <c r="G10" s="55">
        <v>170.59200000000001</v>
      </c>
    </row>
    <row r="11" spans="1:7" x14ac:dyDescent="0.2">
      <c r="A11" s="7" t="s">
        <v>24</v>
      </c>
      <c r="B11" s="59">
        <v>172447</v>
      </c>
      <c r="C11" s="52">
        <v>95.378922799526549</v>
      </c>
      <c r="D11" s="58">
        <v>239.6207</v>
      </c>
      <c r="E11" s="58">
        <v>121.79900000000001</v>
      </c>
      <c r="F11" s="58">
        <v>49.411999999999999</v>
      </c>
      <c r="G11" s="58">
        <v>11.372</v>
      </c>
    </row>
    <row r="12" spans="1:7" x14ac:dyDescent="0.2">
      <c r="A12" s="7" t="s">
        <v>23</v>
      </c>
      <c r="B12" s="59">
        <v>99132</v>
      </c>
      <c r="C12" s="52">
        <v>90.625857056661729</v>
      </c>
      <c r="D12" s="58">
        <v>119.9679</v>
      </c>
      <c r="E12" s="58">
        <v>60.073500000000003</v>
      </c>
      <c r="F12" s="58">
        <v>53.94</v>
      </c>
      <c r="G12" s="58">
        <v>11.407999999999999</v>
      </c>
    </row>
    <row r="13" spans="1:7" x14ac:dyDescent="0.2">
      <c r="A13" s="7" t="s">
        <v>22</v>
      </c>
      <c r="B13" s="59">
        <v>118803</v>
      </c>
      <c r="C13" s="52">
        <v>94.640367717934211</v>
      </c>
      <c r="D13" s="58">
        <v>106.90389999999999</v>
      </c>
      <c r="E13" s="58">
        <v>68.32830000000007</v>
      </c>
      <c r="F13" s="58">
        <v>110.53700000000001</v>
      </c>
      <c r="G13" s="58">
        <v>26.408000000000001</v>
      </c>
    </row>
    <row r="14" spans="1:7" x14ac:dyDescent="0.2">
      <c r="A14" s="14" t="s">
        <v>21</v>
      </c>
      <c r="B14" s="57">
        <v>390382</v>
      </c>
      <c r="C14" s="56">
        <v>93.905258119066005</v>
      </c>
      <c r="D14" s="55">
        <v>466.49250000000001</v>
      </c>
      <c r="E14" s="55">
        <v>250.20079999999999</v>
      </c>
      <c r="F14" s="55">
        <v>213.88900000000001</v>
      </c>
      <c r="G14" s="55">
        <v>49.188000000000002</v>
      </c>
    </row>
    <row r="15" spans="1:7" x14ac:dyDescent="0.2">
      <c r="A15" s="7" t="s">
        <v>20</v>
      </c>
      <c r="B15" s="59">
        <v>151006</v>
      </c>
      <c r="C15" s="52">
        <v>91.76683641844015</v>
      </c>
      <c r="D15" s="58">
        <v>198.38679999999999</v>
      </c>
      <c r="E15" s="58">
        <v>136.1978</v>
      </c>
      <c r="F15" s="58">
        <v>246.35499999999999</v>
      </c>
      <c r="G15" s="58">
        <v>139.74</v>
      </c>
    </row>
    <row r="16" spans="1:7" x14ac:dyDescent="0.2">
      <c r="A16" s="7" t="s">
        <v>19</v>
      </c>
      <c r="B16" s="59">
        <v>129247</v>
      </c>
      <c r="C16" s="52">
        <v>93.930871088242569</v>
      </c>
      <c r="D16" s="58">
        <v>166.4905</v>
      </c>
      <c r="E16" s="58">
        <v>119.95050000000001</v>
      </c>
      <c r="F16" s="58">
        <v>207.43299999999999</v>
      </c>
      <c r="G16" s="58">
        <v>81.037999999999997</v>
      </c>
    </row>
    <row r="17" spans="1:7" x14ac:dyDescent="0.2">
      <c r="A17" s="7" t="s">
        <v>18</v>
      </c>
      <c r="B17" s="59">
        <v>87959</v>
      </c>
      <c r="C17" s="52">
        <v>89.230535125538935</v>
      </c>
      <c r="D17" s="58">
        <v>100.31780000000001</v>
      </c>
      <c r="E17" s="58">
        <v>74.0518</v>
      </c>
      <c r="F17" s="58">
        <v>150.20400000000001</v>
      </c>
      <c r="G17" s="58">
        <v>92.69</v>
      </c>
    </row>
    <row r="18" spans="1:7" x14ac:dyDescent="0.2">
      <c r="A18" s="14" t="s">
        <v>17</v>
      </c>
      <c r="B18" s="57">
        <v>368212</v>
      </c>
      <c r="C18" s="56">
        <v>91.885997200088838</v>
      </c>
      <c r="D18" s="55">
        <v>465.19509999999997</v>
      </c>
      <c r="E18" s="55">
        <v>330.20009999999996</v>
      </c>
      <c r="F18" s="55">
        <v>603.99199999999996</v>
      </c>
      <c r="G18" s="55">
        <v>313.46800000000002</v>
      </c>
    </row>
    <row r="19" spans="1:7" x14ac:dyDescent="0.2">
      <c r="A19" s="16" t="s">
        <v>16</v>
      </c>
      <c r="B19" s="57">
        <v>1165351</v>
      </c>
      <c r="C19" s="56">
        <v>92.656647920941964</v>
      </c>
      <c r="D19" s="55">
        <v>1347.4349</v>
      </c>
      <c r="E19" s="55">
        <v>886.0838</v>
      </c>
      <c r="F19" s="55">
        <v>1185.81</v>
      </c>
      <c r="G19" s="55">
        <v>533.24800000000005</v>
      </c>
    </row>
    <row r="20" spans="1:7" x14ac:dyDescent="0.2">
      <c r="A20" s="7" t="s">
        <v>15</v>
      </c>
      <c r="B20" s="59">
        <v>267550</v>
      </c>
      <c r="C20" s="52">
        <v>93.409163908556422</v>
      </c>
      <c r="D20" s="58">
        <v>223.999</v>
      </c>
      <c r="E20" s="58">
        <v>191.58610000000002</v>
      </c>
      <c r="F20" s="58">
        <v>237.798</v>
      </c>
      <c r="G20" s="58">
        <v>57.808</v>
      </c>
    </row>
    <row r="21" spans="1:7" x14ac:dyDescent="0.2">
      <c r="A21" s="7" t="s">
        <v>14</v>
      </c>
      <c r="B21" s="59">
        <v>124200</v>
      </c>
      <c r="C21" s="52">
        <v>92.569128717298952</v>
      </c>
      <c r="D21" s="58">
        <v>93.859700000000004</v>
      </c>
      <c r="E21" s="58">
        <v>80.39439999999999</v>
      </c>
      <c r="F21" s="58">
        <v>72.376999999999995</v>
      </c>
      <c r="G21" s="58">
        <v>15.394</v>
      </c>
    </row>
    <row r="22" spans="1:7" x14ac:dyDescent="0.2">
      <c r="A22" s="7" t="s">
        <v>13</v>
      </c>
      <c r="B22" s="59">
        <v>79192</v>
      </c>
      <c r="C22" s="52">
        <v>88.026321639767019</v>
      </c>
      <c r="D22" s="58">
        <v>74.153800000000004</v>
      </c>
      <c r="E22" s="58">
        <v>61.004199999999997</v>
      </c>
      <c r="F22" s="58">
        <v>34.377000000000002</v>
      </c>
      <c r="G22" s="58">
        <v>11.923</v>
      </c>
    </row>
    <row r="23" spans="1:7" x14ac:dyDescent="0.2">
      <c r="A23" s="14" t="s">
        <v>12</v>
      </c>
      <c r="B23" s="57">
        <v>470942</v>
      </c>
      <c r="C23" s="56">
        <v>92.239923848621714</v>
      </c>
      <c r="D23" s="55">
        <v>392.01249999999999</v>
      </c>
      <c r="E23" s="55">
        <v>332.98470000000003</v>
      </c>
      <c r="F23" s="55">
        <v>344.55200000000002</v>
      </c>
      <c r="G23" s="55">
        <v>85.125</v>
      </c>
    </row>
    <row r="24" spans="1:7" x14ac:dyDescent="0.2">
      <c r="A24" s="7" t="s">
        <v>11</v>
      </c>
      <c r="B24" s="59">
        <v>207770</v>
      </c>
      <c r="C24" s="52">
        <v>92.692393486504571</v>
      </c>
      <c r="D24" s="58">
        <v>153.18279999999999</v>
      </c>
      <c r="E24" s="58">
        <v>126.35899999999999</v>
      </c>
      <c r="F24" s="58">
        <v>912.096</v>
      </c>
      <c r="G24" s="58">
        <v>768.72199999999998</v>
      </c>
    </row>
    <row r="25" spans="1:7" x14ac:dyDescent="0.2">
      <c r="A25" s="7" t="s">
        <v>10</v>
      </c>
      <c r="B25" s="59">
        <v>153572</v>
      </c>
      <c r="C25" s="52">
        <v>89.161117271729722</v>
      </c>
      <c r="D25" s="58">
        <v>121.8061</v>
      </c>
      <c r="E25" s="58">
        <v>98.708399999999997</v>
      </c>
      <c r="F25" s="58">
        <v>262.33199999999999</v>
      </c>
      <c r="G25" s="58">
        <v>138.52000000000001</v>
      </c>
    </row>
    <row r="26" spans="1:7" x14ac:dyDescent="0.2">
      <c r="A26" s="7" t="s">
        <v>9</v>
      </c>
      <c r="B26" s="59">
        <v>196709</v>
      </c>
      <c r="C26" s="52">
        <v>89.687953092656585</v>
      </c>
      <c r="D26" s="58">
        <v>186.94159999999999</v>
      </c>
      <c r="E26" s="58">
        <v>142.16679999999999</v>
      </c>
      <c r="F26" s="58">
        <v>338.03699999999998</v>
      </c>
      <c r="G26" s="58">
        <v>152.28899999999999</v>
      </c>
    </row>
    <row r="27" spans="1:7" x14ac:dyDescent="0.2">
      <c r="A27" s="14" t="s">
        <v>8</v>
      </c>
      <c r="B27" s="57">
        <v>558051</v>
      </c>
      <c r="C27" s="56">
        <v>90.6343336305478</v>
      </c>
      <c r="D27" s="55">
        <v>461.93049999999999</v>
      </c>
      <c r="E27" s="55">
        <v>367.23419999999999</v>
      </c>
      <c r="F27" s="55">
        <v>1512.4649999999999</v>
      </c>
      <c r="G27" s="55">
        <v>1059.5309999999999</v>
      </c>
    </row>
    <row r="28" spans="1:7" x14ac:dyDescent="0.2">
      <c r="A28" s="7" t="s">
        <v>7</v>
      </c>
      <c r="B28" s="59">
        <v>184570</v>
      </c>
      <c r="C28" s="52">
        <v>77.642743261945924</v>
      </c>
      <c r="D28" s="58">
        <v>187.09639999999999</v>
      </c>
      <c r="E28" s="58">
        <v>160.1995</v>
      </c>
      <c r="F28" s="58">
        <v>246.501</v>
      </c>
      <c r="G28" s="58">
        <v>112.43300000000001</v>
      </c>
    </row>
    <row r="29" spans="1:7" x14ac:dyDescent="0.2">
      <c r="A29" s="7" t="s">
        <v>6</v>
      </c>
      <c r="B29" s="59">
        <v>148939</v>
      </c>
      <c r="C29" s="52">
        <v>88.854088365489019</v>
      </c>
      <c r="D29" s="58">
        <v>110.1858</v>
      </c>
      <c r="E29" s="58">
        <v>88.522600000000011</v>
      </c>
      <c r="F29" s="58">
        <v>184.809</v>
      </c>
      <c r="G29" s="58">
        <v>72.798000000000002</v>
      </c>
    </row>
    <row r="30" spans="1:7" x14ac:dyDescent="0.2">
      <c r="A30" s="7" t="s">
        <v>5</v>
      </c>
      <c r="B30" s="59">
        <v>171613</v>
      </c>
      <c r="C30" s="52">
        <v>90.746273392098914</v>
      </c>
      <c r="D30" s="58">
        <v>133.57560000000001</v>
      </c>
      <c r="E30" s="58">
        <v>96.323100000000011</v>
      </c>
      <c r="F30" s="58">
        <v>119.42100000000001</v>
      </c>
      <c r="G30" s="58">
        <v>29.581</v>
      </c>
    </row>
    <row r="31" spans="1:7" x14ac:dyDescent="0.2">
      <c r="A31" s="14" t="s">
        <v>4</v>
      </c>
      <c r="B31" s="57">
        <v>505122</v>
      </c>
      <c r="C31" s="56">
        <v>84.972714365499655</v>
      </c>
      <c r="D31" s="55">
        <v>430.8578</v>
      </c>
      <c r="E31" s="55">
        <v>345.04520000000002</v>
      </c>
      <c r="F31" s="55">
        <v>550.73099999999999</v>
      </c>
      <c r="G31" s="55">
        <v>214.81200000000001</v>
      </c>
    </row>
    <row r="32" spans="1:7" x14ac:dyDescent="0.2">
      <c r="A32" s="16" t="s">
        <v>3</v>
      </c>
      <c r="B32" s="57">
        <v>1534115</v>
      </c>
      <c r="C32" s="56">
        <v>89.154841750395619</v>
      </c>
      <c r="D32" s="55">
        <v>1284.8008</v>
      </c>
      <c r="E32" s="55">
        <v>1045.2640999999999</v>
      </c>
      <c r="F32" s="55">
        <v>2407.748</v>
      </c>
      <c r="G32" s="55">
        <v>1359.4680000000001</v>
      </c>
    </row>
    <row r="33" spans="1:7" x14ac:dyDescent="0.2">
      <c r="A33" s="14" t="s">
        <v>2</v>
      </c>
      <c r="B33" s="57">
        <v>3975039</v>
      </c>
      <c r="C33" s="56">
        <v>92.382031627113989</v>
      </c>
      <c r="D33" s="55">
        <v>3849.8062</v>
      </c>
      <c r="E33" s="55">
        <v>2680.1631000000002</v>
      </c>
      <c r="F33" s="55">
        <v>4383.7749999999996</v>
      </c>
      <c r="G33" s="55">
        <v>2300.8150000000001</v>
      </c>
    </row>
    <row r="34" spans="1:7" x14ac:dyDescent="0.2">
      <c r="A34" s="7" t="s">
        <v>1</v>
      </c>
      <c r="B34" s="54"/>
      <c r="C34" s="52"/>
      <c r="D34" s="54"/>
      <c r="E34" s="54"/>
      <c r="F34" s="54"/>
      <c r="G34" s="54"/>
    </row>
    <row r="35" spans="1:7" x14ac:dyDescent="0.2">
      <c r="A35" s="5" t="s">
        <v>0</v>
      </c>
      <c r="B35" s="53">
        <v>3102862</v>
      </c>
      <c r="C35" s="52">
        <v>90.678517645690448</v>
      </c>
      <c r="D35" s="52">
        <v>3055.3282000000004</v>
      </c>
      <c r="E35" s="52">
        <v>2264.3874000000001</v>
      </c>
      <c r="F35" s="52">
        <v>4131.6000000000004</v>
      </c>
      <c r="G35" s="52">
        <v>2169.1840000000002</v>
      </c>
    </row>
  </sheetData>
  <mergeCells count="4">
    <mergeCell ref="A2:A3"/>
    <mergeCell ref="D2:E2"/>
    <mergeCell ref="F2:G2"/>
    <mergeCell ref="B2:C2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CE,Félkövér"&amp;9 112 &amp;8| KÖRNYEZET &amp;R&amp;D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D7353-478E-416B-B612-53A9AFAE2B10}">
  <dimension ref="A1:F35"/>
  <sheetViews>
    <sheetView workbookViewId="0"/>
  </sheetViews>
  <sheetFormatPr defaultRowHeight="11.25" x14ac:dyDescent="0.2"/>
  <cols>
    <col min="1" max="1" width="22.5703125" style="1" customWidth="1"/>
    <col min="2" max="3" width="12.85546875" style="1" customWidth="1"/>
    <col min="4" max="4" width="13.7109375" style="1" customWidth="1"/>
    <col min="5" max="6" width="12.85546875" style="1" customWidth="1"/>
    <col min="7" max="16384" width="9.140625" style="1"/>
  </cols>
  <sheetData>
    <row r="1" spans="1:6" ht="12" thickBot="1" x14ac:dyDescent="0.25">
      <c r="A1" s="64" t="s">
        <v>74</v>
      </c>
      <c r="B1" s="63"/>
      <c r="C1" s="63"/>
      <c r="D1" s="63"/>
      <c r="E1" s="63"/>
    </row>
    <row r="2" spans="1:6" ht="24.75" customHeight="1" x14ac:dyDescent="0.2">
      <c r="A2" s="75" t="s">
        <v>52</v>
      </c>
      <c r="B2" s="89" t="s">
        <v>73</v>
      </c>
      <c r="C2" s="89" t="s">
        <v>72</v>
      </c>
      <c r="D2" s="89" t="s">
        <v>71</v>
      </c>
      <c r="E2" s="79" t="s">
        <v>70</v>
      </c>
      <c r="F2" s="80"/>
    </row>
    <row r="3" spans="1:6" ht="18" customHeight="1" x14ac:dyDescent="0.2">
      <c r="A3" s="85"/>
      <c r="B3" s="74"/>
      <c r="C3" s="74"/>
      <c r="D3" s="74"/>
      <c r="E3" s="32" t="s">
        <v>44</v>
      </c>
      <c r="F3" s="65" t="s">
        <v>69</v>
      </c>
    </row>
    <row r="4" spans="1:6" x14ac:dyDescent="0.2">
      <c r="A4" s="1" t="s">
        <v>32</v>
      </c>
      <c r="B4" s="29" t="s">
        <v>31</v>
      </c>
      <c r="C4" s="29">
        <v>2563</v>
      </c>
      <c r="D4" s="29">
        <v>138</v>
      </c>
      <c r="E4" s="29">
        <v>2701</v>
      </c>
      <c r="F4" s="29">
        <v>2371</v>
      </c>
    </row>
    <row r="5" spans="1:6" x14ac:dyDescent="0.2">
      <c r="A5" s="7" t="s">
        <v>30</v>
      </c>
      <c r="B5" s="2">
        <v>46627</v>
      </c>
      <c r="C5" s="2">
        <v>27481</v>
      </c>
      <c r="D5" s="2">
        <v>614</v>
      </c>
      <c r="E5" s="2">
        <v>74722</v>
      </c>
      <c r="F5" s="17">
        <v>53391</v>
      </c>
    </row>
    <row r="6" spans="1:6" x14ac:dyDescent="0.2">
      <c r="A6" s="16" t="s">
        <v>29</v>
      </c>
      <c r="B6" s="13">
        <v>46627</v>
      </c>
      <c r="C6" s="13">
        <v>30044</v>
      </c>
      <c r="D6" s="13">
        <v>752</v>
      </c>
      <c r="E6" s="13">
        <v>77423</v>
      </c>
      <c r="F6" s="13">
        <v>55762</v>
      </c>
    </row>
    <row r="7" spans="1:6" x14ac:dyDescent="0.2">
      <c r="A7" s="7" t="s">
        <v>28</v>
      </c>
      <c r="B7" s="29">
        <v>10384</v>
      </c>
      <c r="C7" s="2">
        <v>10562</v>
      </c>
      <c r="D7" s="2">
        <v>272</v>
      </c>
      <c r="E7" s="2">
        <v>21218</v>
      </c>
      <c r="F7" s="17">
        <v>14654</v>
      </c>
    </row>
    <row r="8" spans="1:6" x14ac:dyDescent="0.2">
      <c r="A8" s="7" t="s">
        <v>27</v>
      </c>
      <c r="B8" s="2">
        <v>31115</v>
      </c>
      <c r="C8" s="2">
        <v>8207</v>
      </c>
      <c r="D8" s="2">
        <v>3033</v>
      </c>
      <c r="E8" s="2">
        <v>42355</v>
      </c>
      <c r="F8" s="17">
        <v>19287</v>
      </c>
    </row>
    <row r="9" spans="1:6" x14ac:dyDescent="0.2">
      <c r="A9" s="7" t="s">
        <v>26</v>
      </c>
      <c r="B9" s="29" t="s">
        <v>31</v>
      </c>
      <c r="C9" s="2">
        <v>21794</v>
      </c>
      <c r="D9" s="2">
        <v>3367</v>
      </c>
      <c r="E9" s="2">
        <v>25161</v>
      </c>
      <c r="F9" s="17">
        <v>16875</v>
      </c>
    </row>
    <row r="10" spans="1:6" x14ac:dyDescent="0.2">
      <c r="A10" s="14" t="s">
        <v>25</v>
      </c>
      <c r="B10" s="13">
        <v>41499</v>
      </c>
      <c r="C10" s="13">
        <v>40563</v>
      </c>
      <c r="D10" s="13">
        <v>6672</v>
      </c>
      <c r="E10" s="13">
        <v>88734</v>
      </c>
      <c r="F10" s="13">
        <v>50816</v>
      </c>
    </row>
    <row r="11" spans="1:6" x14ac:dyDescent="0.2">
      <c r="A11" s="7" t="s">
        <v>24</v>
      </c>
      <c r="B11" s="2">
        <v>23405</v>
      </c>
      <c r="C11" s="2">
        <v>23541</v>
      </c>
      <c r="D11" s="2">
        <v>694</v>
      </c>
      <c r="E11" s="2">
        <v>47640</v>
      </c>
      <c r="F11" s="17">
        <v>23616</v>
      </c>
    </row>
    <row r="12" spans="1:6" x14ac:dyDescent="0.2">
      <c r="A12" s="7" t="s">
        <v>23</v>
      </c>
      <c r="B12" s="2">
        <v>42564</v>
      </c>
      <c r="C12" s="2">
        <v>4573</v>
      </c>
      <c r="D12" s="2">
        <v>225</v>
      </c>
      <c r="E12" s="2">
        <v>47362</v>
      </c>
      <c r="F12" s="17">
        <v>30173</v>
      </c>
    </row>
    <row r="13" spans="1:6" x14ac:dyDescent="0.2">
      <c r="A13" s="7" t="s">
        <v>22</v>
      </c>
      <c r="B13" s="2">
        <v>23957</v>
      </c>
      <c r="C13" s="2">
        <v>1904</v>
      </c>
      <c r="D13" s="2">
        <v>332</v>
      </c>
      <c r="E13" s="2">
        <v>26193</v>
      </c>
      <c r="F13" s="17">
        <v>12968</v>
      </c>
    </row>
    <row r="14" spans="1:6" x14ac:dyDescent="0.2">
      <c r="A14" s="14" t="s">
        <v>21</v>
      </c>
      <c r="B14" s="13">
        <v>89926</v>
      </c>
      <c r="C14" s="13">
        <v>30018</v>
      </c>
      <c r="D14" s="13">
        <v>1251</v>
      </c>
      <c r="E14" s="13">
        <v>121195</v>
      </c>
      <c r="F14" s="9">
        <v>66757</v>
      </c>
    </row>
    <row r="15" spans="1:6" x14ac:dyDescent="0.2">
      <c r="A15" s="7" t="s">
        <v>20</v>
      </c>
      <c r="B15" s="2">
        <v>13043</v>
      </c>
      <c r="C15" s="2">
        <v>9917</v>
      </c>
      <c r="D15" s="2">
        <v>1888</v>
      </c>
      <c r="E15" s="2">
        <v>24848</v>
      </c>
      <c r="F15" s="17">
        <v>19490</v>
      </c>
    </row>
    <row r="16" spans="1:6" x14ac:dyDescent="0.2">
      <c r="A16" s="7" t="s">
        <v>19</v>
      </c>
      <c r="B16" s="2">
        <v>21317</v>
      </c>
      <c r="C16" s="2">
        <v>15384</v>
      </c>
      <c r="D16" s="2">
        <v>2513</v>
      </c>
      <c r="E16" s="2">
        <v>39214</v>
      </c>
      <c r="F16" s="17">
        <v>24547</v>
      </c>
    </row>
    <row r="17" spans="1:6" x14ac:dyDescent="0.2">
      <c r="A17" s="7" t="s">
        <v>18</v>
      </c>
      <c r="B17" s="2">
        <v>9906</v>
      </c>
      <c r="C17" s="2">
        <v>6230</v>
      </c>
      <c r="D17" s="2">
        <v>749</v>
      </c>
      <c r="E17" s="2">
        <v>16885</v>
      </c>
      <c r="F17" s="17">
        <v>11452</v>
      </c>
    </row>
    <row r="18" spans="1:6" x14ac:dyDescent="0.2">
      <c r="A18" s="14" t="s">
        <v>17</v>
      </c>
      <c r="B18" s="13">
        <v>44266</v>
      </c>
      <c r="C18" s="13">
        <v>31531</v>
      </c>
      <c r="D18" s="13">
        <v>5150</v>
      </c>
      <c r="E18" s="13">
        <v>80947</v>
      </c>
      <c r="F18" s="9">
        <v>55489</v>
      </c>
    </row>
    <row r="19" spans="1:6" x14ac:dyDescent="0.2">
      <c r="A19" s="16" t="s">
        <v>16</v>
      </c>
      <c r="B19" s="13">
        <v>175691</v>
      </c>
      <c r="C19" s="13">
        <v>102112</v>
      </c>
      <c r="D19" s="13">
        <v>13073</v>
      </c>
      <c r="E19" s="13">
        <v>290876</v>
      </c>
      <c r="F19" s="9">
        <v>173062</v>
      </c>
    </row>
    <row r="20" spans="1:6" x14ac:dyDescent="0.2">
      <c r="A20" s="7" t="s">
        <v>15</v>
      </c>
      <c r="B20" s="2">
        <v>50235</v>
      </c>
      <c r="C20" s="2">
        <v>59639</v>
      </c>
      <c r="D20" s="2">
        <v>2721</v>
      </c>
      <c r="E20" s="2">
        <v>112595</v>
      </c>
      <c r="F20" s="17">
        <v>71693</v>
      </c>
    </row>
    <row r="21" spans="1:6" x14ac:dyDescent="0.2">
      <c r="A21" s="7" t="s">
        <v>14</v>
      </c>
      <c r="B21" s="2">
        <v>22068</v>
      </c>
      <c r="C21" s="2">
        <v>35831</v>
      </c>
      <c r="D21" s="2">
        <v>957</v>
      </c>
      <c r="E21" s="2">
        <v>58856</v>
      </c>
      <c r="F21" s="17">
        <v>33092</v>
      </c>
    </row>
    <row r="22" spans="1:6" x14ac:dyDescent="0.2">
      <c r="A22" s="7" t="s">
        <v>13</v>
      </c>
      <c r="B22" s="2">
        <v>9616</v>
      </c>
      <c r="C22" s="2">
        <v>15233</v>
      </c>
      <c r="D22" s="2">
        <v>921</v>
      </c>
      <c r="E22" s="2">
        <v>25770</v>
      </c>
      <c r="F22" s="17">
        <v>19096</v>
      </c>
    </row>
    <row r="23" spans="1:6" x14ac:dyDescent="0.2">
      <c r="A23" s="14" t="s">
        <v>12</v>
      </c>
      <c r="B23" s="13">
        <v>81919</v>
      </c>
      <c r="C23" s="13">
        <v>110703</v>
      </c>
      <c r="D23" s="13">
        <v>4599</v>
      </c>
      <c r="E23" s="13">
        <v>197221</v>
      </c>
      <c r="F23" s="9">
        <v>123881</v>
      </c>
    </row>
    <row r="24" spans="1:6" x14ac:dyDescent="0.2">
      <c r="A24" s="7" t="s">
        <v>11</v>
      </c>
      <c r="B24" s="2">
        <v>60620</v>
      </c>
      <c r="C24" s="2">
        <v>23695</v>
      </c>
      <c r="D24" s="2">
        <v>2312</v>
      </c>
      <c r="E24" s="2">
        <v>86627</v>
      </c>
      <c r="F24" s="17">
        <v>7844</v>
      </c>
    </row>
    <row r="25" spans="1:6" x14ac:dyDescent="0.2">
      <c r="A25" s="7" t="s">
        <v>10</v>
      </c>
      <c r="B25" s="2">
        <v>19935</v>
      </c>
      <c r="C25" s="2">
        <v>7802</v>
      </c>
      <c r="D25" s="2">
        <v>1433</v>
      </c>
      <c r="E25" s="2">
        <v>29170</v>
      </c>
      <c r="F25" s="17">
        <v>2496</v>
      </c>
    </row>
    <row r="26" spans="1:6" x14ac:dyDescent="0.2">
      <c r="A26" s="7" t="s">
        <v>9</v>
      </c>
      <c r="B26" s="29" t="s">
        <v>31</v>
      </c>
      <c r="C26" s="2">
        <v>24961</v>
      </c>
      <c r="D26" s="2">
        <v>3556</v>
      </c>
      <c r="E26" s="2">
        <v>28517</v>
      </c>
      <c r="F26" s="17">
        <v>8527</v>
      </c>
    </row>
    <row r="27" spans="1:6" x14ac:dyDescent="0.2">
      <c r="A27" s="14" t="s">
        <v>8</v>
      </c>
      <c r="B27" s="13">
        <v>80555</v>
      </c>
      <c r="C27" s="13">
        <v>56458</v>
      </c>
      <c r="D27" s="13">
        <v>7301</v>
      </c>
      <c r="E27" s="13">
        <v>144314</v>
      </c>
      <c r="F27" s="9">
        <v>18867</v>
      </c>
    </row>
    <row r="28" spans="1:6" x14ac:dyDescent="0.2">
      <c r="A28" s="7" t="s">
        <v>7</v>
      </c>
      <c r="B28" s="2">
        <v>54471</v>
      </c>
      <c r="C28" s="2">
        <v>860</v>
      </c>
      <c r="D28" s="2">
        <v>3573</v>
      </c>
      <c r="E28" s="2">
        <v>58904</v>
      </c>
      <c r="F28" s="17">
        <v>17580</v>
      </c>
    </row>
    <row r="29" spans="1:6" x14ac:dyDescent="0.2">
      <c r="A29" s="7" t="s">
        <v>6</v>
      </c>
      <c r="B29" s="2">
        <v>29597</v>
      </c>
      <c r="C29" s="29" t="s">
        <v>31</v>
      </c>
      <c r="D29" s="2">
        <v>160</v>
      </c>
      <c r="E29" s="2">
        <v>29757</v>
      </c>
      <c r="F29" s="17">
        <v>2175</v>
      </c>
    </row>
    <row r="30" spans="1:6" x14ac:dyDescent="0.2">
      <c r="A30" s="7" t="s">
        <v>5</v>
      </c>
      <c r="B30" s="2">
        <v>13723</v>
      </c>
      <c r="C30" s="2">
        <v>24604</v>
      </c>
      <c r="D30" s="2">
        <v>652</v>
      </c>
      <c r="E30" s="2">
        <v>38979</v>
      </c>
      <c r="F30" s="17">
        <v>7206</v>
      </c>
    </row>
    <row r="31" spans="1:6" x14ac:dyDescent="0.2">
      <c r="A31" s="14" t="s">
        <v>4</v>
      </c>
      <c r="B31" s="13">
        <v>97791</v>
      </c>
      <c r="C31" s="13">
        <v>25464</v>
      </c>
      <c r="D31" s="13">
        <v>4385</v>
      </c>
      <c r="E31" s="13">
        <v>127640</v>
      </c>
      <c r="F31" s="9">
        <v>26961</v>
      </c>
    </row>
    <row r="32" spans="1:6" x14ac:dyDescent="0.2">
      <c r="A32" s="16" t="s">
        <v>3</v>
      </c>
      <c r="B32" s="13">
        <v>260265</v>
      </c>
      <c r="C32" s="13">
        <v>192625</v>
      </c>
      <c r="D32" s="13">
        <v>16285</v>
      </c>
      <c r="E32" s="13">
        <v>469175</v>
      </c>
      <c r="F32" s="9">
        <v>169709</v>
      </c>
    </row>
    <row r="33" spans="1:6" x14ac:dyDescent="0.2">
      <c r="A33" s="14" t="s">
        <v>2</v>
      </c>
      <c r="B33" s="13">
        <v>482583</v>
      </c>
      <c r="C33" s="13">
        <v>324781</v>
      </c>
      <c r="D33" s="13">
        <v>30109</v>
      </c>
      <c r="E33" s="13">
        <v>837473</v>
      </c>
      <c r="F33" s="9">
        <v>398534</v>
      </c>
    </row>
    <row r="34" spans="1:6" x14ac:dyDescent="0.2">
      <c r="A34" s="7" t="s">
        <v>1</v>
      </c>
      <c r="F34" s="7"/>
    </row>
    <row r="35" spans="1:6" x14ac:dyDescent="0.2">
      <c r="A35" s="5" t="s">
        <v>0</v>
      </c>
      <c r="B35" s="18">
        <v>482583</v>
      </c>
      <c r="C35" s="18">
        <v>322218</v>
      </c>
      <c r="D35" s="18">
        <v>29971</v>
      </c>
      <c r="E35" s="18">
        <v>834772</v>
      </c>
      <c r="F35" s="18">
        <v>396163</v>
      </c>
    </row>
  </sheetData>
  <mergeCells count="5">
    <mergeCell ref="E2:F2"/>
    <mergeCell ref="A2:A3"/>
    <mergeCell ref="B2:B3"/>
    <mergeCell ref="C2:C3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CE,Félkövér"&amp;9 116&amp;8 | KÖRNYEZET &amp;R&amp;D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86895-01FA-4DA8-88B4-86EB16BC4C06}">
  <dimension ref="A1:F35"/>
  <sheetViews>
    <sheetView workbookViewId="0"/>
  </sheetViews>
  <sheetFormatPr defaultRowHeight="11.25" x14ac:dyDescent="0.2"/>
  <cols>
    <col min="1" max="1" width="21.7109375" style="1" customWidth="1"/>
    <col min="2" max="6" width="14" style="1" customWidth="1"/>
    <col min="7" max="16384" width="9.140625" style="1"/>
  </cols>
  <sheetData>
    <row r="1" spans="1:6" ht="12" thickBot="1" x14ac:dyDescent="0.25">
      <c r="A1" s="64" t="s">
        <v>81</v>
      </c>
      <c r="B1" s="63"/>
      <c r="C1" s="63"/>
      <c r="D1" s="63"/>
      <c r="E1" s="63"/>
      <c r="F1" s="69"/>
    </row>
    <row r="2" spans="1:6" ht="13.5" customHeight="1" x14ac:dyDescent="0.2">
      <c r="A2" s="75" t="s">
        <v>52</v>
      </c>
      <c r="B2" s="68" t="s">
        <v>80</v>
      </c>
      <c r="C2" s="68" t="s">
        <v>79</v>
      </c>
      <c r="D2" s="68" t="s">
        <v>78</v>
      </c>
      <c r="E2" s="89" t="s">
        <v>77</v>
      </c>
      <c r="F2" s="79" t="s">
        <v>76</v>
      </c>
    </row>
    <row r="3" spans="1:6" ht="22.5" customHeight="1" x14ac:dyDescent="0.2">
      <c r="A3" s="77"/>
      <c r="B3" s="74" t="s">
        <v>75</v>
      </c>
      <c r="C3" s="74"/>
      <c r="D3" s="74"/>
      <c r="E3" s="74"/>
      <c r="F3" s="82"/>
    </row>
    <row r="4" spans="1:6" x14ac:dyDescent="0.2">
      <c r="A4" s="1" t="s">
        <v>32</v>
      </c>
      <c r="B4" s="67">
        <v>24414.659</v>
      </c>
      <c r="C4" s="67">
        <v>13006.602999999999</v>
      </c>
      <c r="D4" s="67">
        <v>37421.262000000002</v>
      </c>
      <c r="E4" s="67">
        <v>61878.417000000001</v>
      </c>
      <c r="F4" s="67">
        <v>29734.024100000002</v>
      </c>
    </row>
    <row r="5" spans="1:6" x14ac:dyDescent="0.2">
      <c r="A5" s="7" t="s">
        <v>30</v>
      </c>
      <c r="B5" s="18">
        <v>20049.254000000001</v>
      </c>
      <c r="C5" s="18">
        <v>652.952</v>
      </c>
      <c r="D5" s="18">
        <v>20702.205999999998</v>
      </c>
      <c r="E5" s="18">
        <v>10255.886</v>
      </c>
      <c r="F5" s="18">
        <v>10083.1317</v>
      </c>
    </row>
    <row r="6" spans="1:6" x14ac:dyDescent="0.2">
      <c r="A6" s="16" t="s">
        <v>29</v>
      </c>
      <c r="B6" s="13">
        <v>44463.913</v>
      </c>
      <c r="C6" s="13">
        <v>13659.554999999998</v>
      </c>
      <c r="D6" s="13">
        <v>58123.468000000001</v>
      </c>
      <c r="E6" s="13">
        <v>72134.303</v>
      </c>
      <c r="F6" s="13">
        <v>39817.1558</v>
      </c>
    </row>
    <row r="7" spans="1:6" x14ac:dyDescent="0.2">
      <c r="A7" s="7" t="s">
        <v>28</v>
      </c>
      <c r="B7" s="18">
        <v>3554.739</v>
      </c>
      <c r="C7" s="18">
        <v>277.73200000000003</v>
      </c>
      <c r="D7" s="18">
        <v>3832.471</v>
      </c>
      <c r="E7" s="18">
        <v>6123.7139999999999</v>
      </c>
      <c r="F7" s="18">
        <v>3835.9487999999997</v>
      </c>
    </row>
    <row r="8" spans="1:6" x14ac:dyDescent="0.2">
      <c r="A8" s="7" t="s">
        <v>27</v>
      </c>
      <c r="B8" s="18">
        <v>3027.049</v>
      </c>
      <c r="C8" s="18">
        <v>1261.577</v>
      </c>
      <c r="D8" s="18">
        <v>4288.6260000000002</v>
      </c>
      <c r="E8" s="18">
        <v>4084.712</v>
      </c>
      <c r="F8" s="18">
        <v>3290.2865999999999</v>
      </c>
    </row>
    <row r="9" spans="1:6" x14ac:dyDescent="0.2">
      <c r="A9" s="7" t="s">
        <v>26</v>
      </c>
      <c r="B9" s="18">
        <v>1258.2460000000001</v>
      </c>
      <c r="C9" s="18">
        <v>21.12</v>
      </c>
      <c r="D9" s="18">
        <v>1279.366</v>
      </c>
      <c r="E9" s="18">
        <v>5491.2860000000001</v>
      </c>
      <c r="F9" s="18">
        <v>1552.7270000000001</v>
      </c>
    </row>
    <row r="10" spans="1:6" x14ac:dyDescent="0.2">
      <c r="A10" s="14" t="s">
        <v>25</v>
      </c>
      <c r="B10" s="13">
        <v>7840.0340000000006</v>
      </c>
      <c r="C10" s="13">
        <v>1560.4289999999999</v>
      </c>
      <c r="D10" s="13">
        <v>9400.4629999999997</v>
      </c>
      <c r="E10" s="13">
        <v>15699.712</v>
      </c>
      <c r="F10" s="13">
        <v>8678.9624000000003</v>
      </c>
    </row>
    <row r="11" spans="1:6" x14ac:dyDescent="0.2">
      <c r="A11" s="7" t="s">
        <v>24</v>
      </c>
      <c r="B11" s="18">
        <v>5272.5810000000001</v>
      </c>
      <c r="C11" s="18">
        <v>928.41800000000001</v>
      </c>
      <c r="D11" s="18">
        <v>6200.9989999999998</v>
      </c>
      <c r="E11" s="18">
        <v>8914.3520000000008</v>
      </c>
      <c r="F11" s="18">
        <v>3873.95</v>
      </c>
    </row>
    <row r="12" spans="1:6" x14ac:dyDescent="0.2">
      <c r="A12" s="7" t="s">
        <v>23</v>
      </c>
      <c r="B12" s="18">
        <v>737.69600000000003</v>
      </c>
      <c r="C12" s="18">
        <v>158.19300000000001</v>
      </c>
      <c r="D12" s="18">
        <v>895.88900000000001</v>
      </c>
      <c r="E12" s="18">
        <v>3091.3960000000002</v>
      </c>
      <c r="F12" s="18">
        <v>2033.3409999999999</v>
      </c>
    </row>
    <row r="13" spans="1:6" x14ac:dyDescent="0.2">
      <c r="A13" s="7" t="s">
        <v>22</v>
      </c>
      <c r="B13" s="18">
        <v>1248.145</v>
      </c>
      <c r="C13" s="18">
        <v>113.18899999999999</v>
      </c>
      <c r="D13" s="18">
        <v>1361.3340000000001</v>
      </c>
      <c r="E13" s="18">
        <v>4451.9660000000003</v>
      </c>
      <c r="F13" s="18">
        <v>1219.097</v>
      </c>
    </row>
    <row r="14" spans="1:6" x14ac:dyDescent="0.2">
      <c r="A14" s="14" t="s">
        <v>21</v>
      </c>
      <c r="B14" s="13">
        <v>7258.4220000000005</v>
      </c>
      <c r="C14" s="13">
        <v>1199.8</v>
      </c>
      <c r="D14" s="13">
        <v>8458.2219999999998</v>
      </c>
      <c r="E14" s="13">
        <v>16457.714</v>
      </c>
      <c r="F14" s="13">
        <v>7126.387999999999</v>
      </c>
    </row>
    <row r="15" spans="1:6" x14ac:dyDescent="0.2">
      <c r="A15" s="7" t="s">
        <v>20</v>
      </c>
      <c r="B15" s="18">
        <v>2081.9569999999999</v>
      </c>
      <c r="C15" s="18">
        <v>194.22499999999999</v>
      </c>
      <c r="D15" s="18">
        <v>2276.1819999999998</v>
      </c>
      <c r="E15" s="18">
        <v>6508.1859999999997</v>
      </c>
      <c r="F15" s="18">
        <v>4488.8085000000001</v>
      </c>
    </row>
    <row r="16" spans="1:6" x14ac:dyDescent="0.2">
      <c r="A16" s="7" t="s">
        <v>19</v>
      </c>
      <c r="B16" s="18">
        <v>3408.864</v>
      </c>
      <c r="C16" s="18">
        <v>57.47</v>
      </c>
      <c r="D16" s="18">
        <v>3466.3339999999998</v>
      </c>
      <c r="E16" s="18">
        <v>9347.7049999999999</v>
      </c>
      <c r="F16" s="18">
        <v>1406.3130000000001</v>
      </c>
    </row>
    <row r="17" spans="1:6" x14ac:dyDescent="0.2">
      <c r="A17" s="7" t="s">
        <v>18</v>
      </c>
      <c r="B17" s="18">
        <v>2346.7750000000001</v>
      </c>
      <c r="C17" s="18">
        <v>383.85199999999998</v>
      </c>
      <c r="D17" s="18">
        <v>2730.627</v>
      </c>
      <c r="E17" s="18">
        <v>1411.0360000000001</v>
      </c>
      <c r="F17" s="18">
        <v>1040.598</v>
      </c>
    </row>
    <row r="18" spans="1:6" x14ac:dyDescent="0.2">
      <c r="A18" s="14" t="s">
        <v>17</v>
      </c>
      <c r="B18" s="13">
        <v>7837.5959999999995</v>
      </c>
      <c r="C18" s="13">
        <v>635.54700000000003</v>
      </c>
      <c r="D18" s="13">
        <v>8473.143</v>
      </c>
      <c r="E18" s="13">
        <v>17266.927</v>
      </c>
      <c r="F18" s="13">
        <v>6935.7195000000002</v>
      </c>
    </row>
    <row r="19" spans="1:6" x14ac:dyDescent="0.2">
      <c r="A19" s="16" t="s">
        <v>16</v>
      </c>
      <c r="B19" s="13">
        <v>22936.052000000003</v>
      </c>
      <c r="C19" s="13">
        <v>3395.7760000000003</v>
      </c>
      <c r="D19" s="13">
        <v>26331.827999999998</v>
      </c>
      <c r="E19" s="13">
        <v>49424.353000000003</v>
      </c>
      <c r="F19" s="13">
        <v>22741.069899999999</v>
      </c>
    </row>
    <row r="20" spans="1:6" x14ac:dyDescent="0.2">
      <c r="A20" s="7" t="s">
        <v>15</v>
      </c>
      <c r="B20" s="18">
        <v>4643.6570000000002</v>
      </c>
      <c r="C20" s="18">
        <v>189.91499999999999</v>
      </c>
      <c r="D20" s="18">
        <v>4833.5720000000001</v>
      </c>
      <c r="E20" s="18">
        <v>15013.971</v>
      </c>
      <c r="F20" s="18">
        <v>3361.2096000000001</v>
      </c>
    </row>
    <row r="21" spans="1:6" x14ac:dyDescent="0.2">
      <c r="A21" s="7" t="s">
        <v>14</v>
      </c>
      <c r="B21" s="18">
        <v>929.05399999999997</v>
      </c>
      <c r="C21" s="18">
        <v>590.50900000000001</v>
      </c>
      <c r="D21" s="18">
        <v>1519.5630000000001</v>
      </c>
      <c r="E21" s="18">
        <v>3688.223</v>
      </c>
      <c r="F21" s="18">
        <v>952.59519999999998</v>
      </c>
    </row>
    <row r="22" spans="1:6" x14ac:dyDescent="0.2">
      <c r="A22" s="7" t="s">
        <v>13</v>
      </c>
      <c r="B22" s="18">
        <v>854.90099999999995</v>
      </c>
      <c r="C22" s="18">
        <v>12.821999999999999</v>
      </c>
      <c r="D22" s="18">
        <v>867.72299999999996</v>
      </c>
      <c r="E22" s="18">
        <v>1075.27</v>
      </c>
      <c r="F22" s="18">
        <v>619.24830000000009</v>
      </c>
    </row>
    <row r="23" spans="1:6" x14ac:dyDescent="0.2">
      <c r="A23" s="14" t="s">
        <v>12</v>
      </c>
      <c r="B23" s="13">
        <v>6427.6120000000001</v>
      </c>
      <c r="C23" s="13">
        <v>793.24599999999998</v>
      </c>
      <c r="D23" s="13">
        <v>7220.8580000000002</v>
      </c>
      <c r="E23" s="13">
        <v>19777.464</v>
      </c>
      <c r="F23" s="13">
        <v>4933.0531000000001</v>
      </c>
    </row>
    <row r="24" spans="1:6" x14ac:dyDescent="0.2">
      <c r="A24" s="7" t="s">
        <v>11</v>
      </c>
      <c r="B24" s="18">
        <v>2765.3760000000002</v>
      </c>
      <c r="C24" s="18">
        <v>75.391000000000005</v>
      </c>
      <c r="D24" s="18">
        <v>2840.7669999999998</v>
      </c>
      <c r="E24" s="18">
        <v>6456.9780000000001</v>
      </c>
      <c r="F24" s="18">
        <v>4920.982</v>
      </c>
    </row>
    <row r="25" spans="1:6" x14ac:dyDescent="0.2">
      <c r="A25" s="7" t="s">
        <v>10</v>
      </c>
      <c r="B25" s="18">
        <v>238.43600000000001</v>
      </c>
      <c r="C25" s="18">
        <v>8.5909999999999993</v>
      </c>
      <c r="D25" s="18">
        <v>247.02699999999999</v>
      </c>
      <c r="E25" s="18">
        <v>2321.5050000000001</v>
      </c>
      <c r="F25" s="18">
        <v>1155.3585</v>
      </c>
    </row>
    <row r="26" spans="1:6" x14ac:dyDescent="0.2">
      <c r="A26" s="7" t="s">
        <v>9</v>
      </c>
      <c r="B26" s="18">
        <v>858.94299999999998</v>
      </c>
      <c r="C26" s="18">
        <v>2.1640000000000001</v>
      </c>
      <c r="D26" s="18">
        <v>861.10699999999997</v>
      </c>
      <c r="E26" s="18">
        <v>1515.713</v>
      </c>
      <c r="F26" s="18">
        <v>1751.6166000000001</v>
      </c>
    </row>
    <row r="27" spans="1:6" x14ac:dyDescent="0.2">
      <c r="A27" s="14" t="s">
        <v>8</v>
      </c>
      <c r="B27" s="13">
        <v>3862.7550000000001</v>
      </c>
      <c r="C27" s="13">
        <v>86.146000000000001</v>
      </c>
      <c r="D27" s="13">
        <v>3948.9009999999998</v>
      </c>
      <c r="E27" s="13">
        <v>10294.196</v>
      </c>
      <c r="F27" s="13">
        <v>7827.9571000000005</v>
      </c>
    </row>
    <row r="28" spans="1:6" x14ac:dyDescent="0.2">
      <c r="A28" s="7" t="s">
        <v>7</v>
      </c>
      <c r="B28" s="18">
        <v>1928.7739999999999</v>
      </c>
      <c r="C28" s="18">
        <v>99.793000000000006</v>
      </c>
      <c r="D28" s="18">
        <v>2028.567</v>
      </c>
      <c r="E28" s="18">
        <v>2761.6</v>
      </c>
      <c r="F28" s="18">
        <v>1788.0751</v>
      </c>
    </row>
    <row r="29" spans="1:6" x14ac:dyDescent="0.2">
      <c r="A29" s="7" t="s">
        <v>6</v>
      </c>
      <c r="B29" s="18">
        <v>1228.0340000000001</v>
      </c>
      <c r="C29" s="18" t="s">
        <v>31</v>
      </c>
      <c r="D29" s="18">
        <v>1228.0340000000001</v>
      </c>
      <c r="E29" s="18">
        <v>3216.7820000000002</v>
      </c>
      <c r="F29" s="18">
        <v>1272.75</v>
      </c>
    </row>
    <row r="30" spans="1:6" x14ac:dyDescent="0.2">
      <c r="A30" s="7" t="s">
        <v>5</v>
      </c>
      <c r="B30" s="18">
        <v>2949.373</v>
      </c>
      <c r="C30" s="18">
        <v>472.98200000000003</v>
      </c>
      <c r="D30" s="18">
        <v>3422</v>
      </c>
      <c r="E30" s="18">
        <v>6984.7420000000002</v>
      </c>
      <c r="F30" s="18">
        <v>3676.9621000000002</v>
      </c>
    </row>
    <row r="31" spans="1:6" x14ac:dyDescent="0.2">
      <c r="A31" s="14" t="s">
        <v>4</v>
      </c>
      <c r="B31" s="13">
        <v>6106.1810000000005</v>
      </c>
      <c r="C31" s="13">
        <v>572.77499999999998</v>
      </c>
      <c r="D31" s="13">
        <v>6678.6010000000006</v>
      </c>
      <c r="E31" s="13">
        <v>12963.124</v>
      </c>
      <c r="F31" s="13">
        <v>6737.7872000000007</v>
      </c>
    </row>
    <row r="32" spans="1:6" x14ac:dyDescent="0.2">
      <c r="A32" s="16" t="s">
        <v>3</v>
      </c>
      <c r="B32" s="13">
        <v>16396.548000000003</v>
      </c>
      <c r="C32" s="13">
        <v>1452.1669999999999</v>
      </c>
      <c r="D32" s="13">
        <v>17848.36</v>
      </c>
      <c r="E32" s="13">
        <v>43034.784</v>
      </c>
      <c r="F32" s="13">
        <v>19498.797400000003</v>
      </c>
    </row>
    <row r="33" spans="1:6" x14ac:dyDescent="0.2">
      <c r="A33" s="14" t="s">
        <v>2</v>
      </c>
      <c r="B33" s="13">
        <v>83796.513000000006</v>
      </c>
      <c r="C33" s="13">
        <v>18507.498</v>
      </c>
      <c r="D33" s="13">
        <v>102303.656</v>
      </c>
      <c r="E33" s="13">
        <v>164593.44</v>
      </c>
      <c r="F33" s="13">
        <v>82057.023099999991</v>
      </c>
    </row>
    <row r="34" spans="1:6" x14ac:dyDescent="0.2">
      <c r="A34" s="7" t="s">
        <v>1</v>
      </c>
      <c r="B34" s="66"/>
      <c r="C34" s="66"/>
      <c r="D34" s="66"/>
      <c r="E34" s="66"/>
      <c r="F34" s="66"/>
    </row>
    <row r="35" spans="1:6" x14ac:dyDescent="0.2">
      <c r="A35" s="5" t="s">
        <v>0</v>
      </c>
      <c r="B35" s="18">
        <v>59381.854000000007</v>
      </c>
      <c r="C35" s="18">
        <v>5500.8950000000004</v>
      </c>
      <c r="D35" s="18">
        <v>64882.394</v>
      </c>
      <c r="E35" s="18">
        <v>102715.023</v>
      </c>
      <c r="F35" s="18">
        <v>52322.998999999989</v>
      </c>
    </row>
  </sheetData>
  <mergeCells count="4">
    <mergeCell ref="B3:D3"/>
    <mergeCell ref="E2:E3"/>
    <mergeCell ref="F2:F3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Tartalom</vt:lpstr>
      <vt:lpstr>6.1.</vt:lpstr>
      <vt:lpstr>6.2.</vt:lpstr>
      <vt:lpstr>6.3.</vt:lpstr>
      <vt:lpstr>6.4.</vt:lpstr>
      <vt:lpstr>6.5.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2025-03-06T11:19:09Z</dcterms:created>
  <dcterms:modified xsi:type="dcterms:W3CDTF">2025-03-06T11:19:09Z</dcterms:modified>
</cp:coreProperties>
</file>