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66596C08-F710-4E71-B628-5B168688ADAE}" xr6:coauthVersionLast="36" xr6:coauthVersionMax="36" xr10:uidLastSave="{00000000-0000-0000-0000-000000000000}"/>
  <bookViews>
    <workbookView xWindow="0" yWindow="0" windowWidth="28800" windowHeight="13425" xr2:uid="{949C6907-39FE-492C-8A4D-8DFE5E37186D}"/>
  </bookViews>
  <sheets>
    <sheet name="Tartalom" sheetId="4" r:id="rId1"/>
    <sheet name="4.1.1." sheetId="2" r:id="rId2"/>
    <sheet name="4.1.2.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3" l="1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D33" i="3"/>
  <c r="E33" i="3"/>
  <c r="F33" i="3"/>
  <c r="F35" i="3" s="1"/>
  <c r="B35" i="3"/>
  <c r="C35" i="3"/>
  <c r="D35" i="3"/>
  <c r="E35" i="3"/>
  <c r="F4" i="2"/>
  <c r="G4" i="2"/>
  <c r="F5" i="2"/>
  <c r="G5" i="2"/>
  <c r="F6" i="2"/>
  <c r="G6" i="2"/>
  <c r="F7" i="2"/>
  <c r="G7" i="2"/>
  <c r="F8" i="2"/>
  <c r="G8" i="2"/>
  <c r="F9" i="2"/>
  <c r="G9" i="2"/>
  <c r="F10" i="2"/>
  <c r="G10" i="2"/>
  <c r="F11" i="2"/>
  <c r="G11" i="2"/>
  <c r="F12" i="2"/>
  <c r="G12" i="2"/>
  <c r="F13" i="2"/>
  <c r="G13" i="2"/>
  <c r="F14" i="2"/>
  <c r="G14" i="2"/>
  <c r="F15" i="2"/>
  <c r="G15" i="2"/>
  <c r="F16" i="2"/>
  <c r="G16" i="2"/>
  <c r="F17" i="2"/>
  <c r="G17" i="2"/>
  <c r="F18" i="2"/>
  <c r="G18" i="2"/>
  <c r="F19" i="2"/>
  <c r="G19" i="2"/>
  <c r="F20" i="2"/>
  <c r="G20" i="2"/>
  <c r="F21" i="2"/>
  <c r="G21" i="2"/>
  <c r="F22" i="2"/>
  <c r="G22" i="2"/>
  <c r="F23" i="2"/>
  <c r="G23" i="2"/>
  <c r="F24" i="2"/>
  <c r="G24" i="2"/>
  <c r="F25" i="2"/>
  <c r="G25" i="2"/>
  <c r="F26" i="2"/>
  <c r="G26" i="2"/>
  <c r="F27" i="2"/>
  <c r="G27" i="2"/>
  <c r="F28" i="2"/>
  <c r="G28" i="2"/>
  <c r="F29" i="2"/>
  <c r="G29" i="2"/>
  <c r="F30" i="2"/>
  <c r="G30" i="2"/>
  <c r="F31" i="2"/>
  <c r="G31" i="2"/>
  <c r="F32" i="2"/>
  <c r="G32" i="2"/>
  <c r="F33" i="2"/>
  <c r="G33" i="2"/>
  <c r="B35" i="2"/>
  <c r="C35" i="2"/>
  <c r="D35" i="2"/>
  <c r="F35" i="2" s="1"/>
  <c r="E35" i="2"/>
  <c r="G35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2968706-1751-47D4-867A-94DEF91DA627}">
      <text>
        <r>
          <rPr>
            <sz val="8"/>
            <color indexed="81"/>
            <rFont val="Tahoma"/>
            <family val="2"/>
            <charset val="238"/>
          </rPr>
          <t>A táblázat a Magyarország Nemzeti Számlái, 1995–2007 c. kiadványban publikált adatokat tartalmazza.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330FB5D-4228-419D-8036-7F561A71F0C8}">
      <text>
        <r>
          <rPr>
            <sz val="8"/>
            <color indexed="81"/>
            <rFont val="Tahoma"/>
            <family val="2"/>
            <charset val="238"/>
          </rPr>
          <t>A táblázat a Magyarország Nemzeti Számlái, 1995–2007 c. kiadványban publikált adatokat tartalmazza.</t>
        </r>
      </text>
    </comment>
  </commentList>
</comments>
</file>

<file path=xl/sharedStrings.xml><?xml version="1.0" encoding="utf-8"?>
<sst xmlns="http://schemas.openxmlformats.org/spreadsheetml/2006/main" count="83" uniqueCount="47">
  <si>
    <t>megyék</t>
  </si>
  <si>
    <t>Ebből:</t>
  </si>
  <si>
    <t>Összesen</t>
  </si>
  <si>
    <t>Alföld és Észak</t>
  </si>
  <si>
    <t>Dél-Alföld</t>
  </si>
  <si>
    <t>Csongrád</t>
  </si>
  <si>
    <t>Békés</t>
  </si>
  <si>
    <t xml:space="preserve">Bács-Kiskun </t>
  </si>
  <si>
    <t>Észak-Alföld</t>
  </si>
  <si>
    <t>Szabolcs-Szatmár-Bereg</t>
  </si>
  <si>
    <t>Jász-Nagykun-Szolnok</t>
  </si>
  <si>
    <t xml:space="preserve">Hajdú-Bihar </t>
  </si>
  <si>
    <t>Észak-Magyarország</t>
  </si>
  <si>
    <t>Nógrád</t>
  </si>
  <si>
    <t>Heves</t>
  </si>
  <si>
    <t>Borsod-Abaúj-Zemplén</t>
  </si>
  <si>
    <t>Dunántúl</t>
  </si>
  <si>
    <t>Dél-Dunántúl</t>
  </si>
  <si>
    <t>Tolna</t>
  </si>
  <si>
    <t>Somogy</t>
  </si>
  <si>
    <t>Baranya</t>
  </si>
  <si>
    <t>Nyugat-Dunántúl</t>
  </si>
  <si>
    <t>Zala</t>
  </si>
  <si>
    <t>Vas</t>
  </si>
  <si>
    <t>Győr-Moson-Sopron</t>
  </si>
  <si>
    <t>Közép-Dunántúl</t>
  </si>
  <si>
    <t>Veszprém</t>
  </si>
  <si>
    <t>Komárom-Esztergom</t>
  </si>
  <si>
    <t>Fejér</t>
  </si>
  <si>
    <t>Közép-Magyarország</t>
  </si>
  <si>
    <t>Pest</t>
  </si>
  <si>
    <t>Budapest</t>
  </si>
  <si>
    <t>Bruttó hazai termék megoszlása, %</t>
  </si>
  <si>
    <t>Bruttó hazai termék piaci beszerzési áron, millió Ft</t>
  </si>
  <si>
    <t>Megye, főváros, régió</t>
  </si>
  <si>
    <t>4.1.1. Bruttó hazai termék (GDP)</t>
  </si>
  <si>
    <t>A–O</t>
  </si>
  <si>
    <t>G–O</t>
  </si>
  <si>
    <t>F</t>
  </si>
  <si>
    <t>C, D, E</t>
  </si>
  <si>
    <t>A, B</t>
  </si>
  <si>
    <t>Szolgáltatások</t>
  </si>
  <si>
    <t>Építőipar</t>
  </si>
  <si>
    <t>Ipar</t>
  </si>
  <si>
    <t>Mezőgazdaság, vad-, erdő-, halgazdálkodás</t>
  </si>
  <si>
    <t>4.1.2. Bruttó hozzáadott érték a gazdasági ágak főbb csoportjai szerint, 2007 [folyó alapáron, millió Ft]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</si>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</sst>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7">
    <xf numFmtId="0" fontId="0" fillId="0" borderId="0" xfId="0"/>
    <xf numFmtId="0" fontId="1" fillId="0" borderId="0" xfId="0" applyFont="1" applyFill="1"/>
    <xf numFmtId="164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>
      <alignment horizontal="right"/>
    </xf>
    <xf numFmtId="3" fontId="1" fillId="0" borderId="0" xfId="0" applyNumberFormat="1" applyFont="1" applyFill="1"/>
    <xf numFmtId="0" fontId="1" fillId="0" borderId="0" xfId="0" applyFont="1" applyFill="1" applyAlignment="1">
      <alignment horizontal="left" vertical="top" indent="1"/>
    </xf>
    <xf numFmtId="0" fontId="1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left" vertical="top" wrapText="1" indent="1"/>
    </xf>
    <xf numFmtId="0" fontId="2" fillId="0" borderId="0" xfId="0" applyFont="1" applyFill="1" applyAlignment="1">
      <alignment horizontal="left" vertical="top" wrapText="1" indent="2"/>
    </xf>
    <xf numFmtId="3" fontId="1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0" xfId="0" applyFont="1" applyFill="1"/>
    <xf numFmtId="0" fontId="1" fillId="0" borderId="8" xfId="0" applyFont="1" applyFill="1" applyBorder="1" applyAlignment="1">
      <alignment horizontal="left" indent="3"/>
    </xf>
    <xf numFmtId="0" fontId="2" fillId="0" borderId="8" xfId="0" applyFont="1" applyFill="1" applyBorder="1" applyAlignment="1">
      <alignment horizontal="left" vertical="top"/>
    </xf>
    <xf numFmtId="3" fontId="1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/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2" fillId="0" borderId="0" xfId="0" applyFont="1" applyFill="1" applyAlignment="1">
      <alignment horizontal="left" vertical="top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1" applyFont="1"/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77AA3-9942-40E2-9B2F-8EBF8E3A58D9}">
  <dimension ref="A1:A3"/>
  <sheetViews>
    <sheetView tabSelected="1" workbookViewId="0"/>
  </sheetViews>
  <sheetFormatPr defaultRowHeight="12.75" x14ac:dyDescent="0.2"/>
  <cols>
    <col min="1" max="1" width="88.28515625" style="29" bestFit="1" customWidth="1"/>
    <col min="2" max="16384" width="9.140625" style="29"/>
  </cols>
  <sheetData>
    <row r="1" spans="1:1" x14ac:dyDescent="0.2">
      <c r="A1" s="28" t="s">
        <v>46</v>
      </c>
    </row>
    <row r="2" spans="1:1" x14ac:dyDescent="0.2">
      <c r="A2" s="30" t="s">
        <v>35</v>
      </c>
    </row>
    <row r="3" spans="1:1" x14ac:dyDescent="0.2">
      <c r="A3" s="30" t="s">
        <v>45</v>
      </c>
    </row>
  </sheetData>
  <hyperlinks>
    <hyperlink ref="A2" location="4.1.1.!A1" display="4.1.1. Bruttó hazai termék (GDP)" xr:uid="{A58986EF-C1B1-49EA-8FE0-561034CA0DBB}"/>
    <hyperlink ref="A3" location="4.1.2.!A1" display="4.1.2. Bruttó hozzáadott érték a gazdasági ágak főbb csoportjai szerint, 2007 [folyó alapáron, millió Ft]" xr:uid="{701E88BC-FCE7-4FC7-819D-B6F94F05A2C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C22AA-653B-4E8A-A5DF-7740F8533B89}">
  <dimension ref="A1:G35"/>
  <sheetViews>
    <sheetView workbookViewId="0"/>
  </sheetViews>
  <sheetFormatPr defaultRowHeight="11.25" x14ac:dyDescent="0.2"/>
  <cols>
    <col min="1" max="1" width="21.85546875" style="1" customWidth="1"/>
    <col min="2" max="7" width="11" style="1" customWidth="1"/>
    <col min="8" max="16384" width="9.140625" style="1"/>
  </cols>
  <sheetData>
    <row r="1" spans="1:7" s="16" customFormat="1" ht="12" thickBot="1" x14ac:dyDescent="0.25">
      <c r="A1" s="18" t="s">
        <v>35</v>
      </c>
      <c r="B1" s="17"/>
      <c r="C1" s="17"/>
      <c r="D1" s="17"/>
      <c r="E1" s="17"/>
      <c r="F1" s="17"/>
      <c r="G1" s="17"/>
    </row>
    <row r="2" spans="1:7" ht="24.75" customHeight="1" x14ac:dyDescent="0.2">
      <c r="A2" s="35" t="s">
        <v>34</v>
      </c>
      <c r="B2" s="33" t="s">
        <v>33</v>
      </c>
      <c r="C2" s="34"/>
      <c r="D2" s="34"/>
      <c r="E2" s="34"/>
      <c r="F2" s="31" t="s">
        <v>32</v>
      </c>
      <c r="G2" s="32"/>
    </row>
    <row r="3" spans="1:7" ht="13.5" customHeight="1" x14ac:dyDescent="0.2">
      <c r="A3" s="36"/>
      <c r="B3" s="15">
        <v>2004</v>
      </c>
      <c r="C3" s="15">
        <v>2005</v>
      </c>
      <c r="D3" s="15">
        <v>2006</v>
      </c>
      <c r="E3" s="15">
        <v>2007</v>
      </c>
      <c r="F3" s="14">
        <v>2006</v>
      </c>
      <c r="G3" s="14">
        <v>2007</v>
      </c>
    </row>
    <row r="4" spans="1:7" x14ac:dyDescent="0.2">
      <c r="A4" s="1" t="s">
        <v>31</v>
      </c>
      <c r="B4" s="13">
        <v>7230629</v>
      </c>
      <c r="C4" s="13">
        <v>7910696</v>
      </c>
      <c r="D4" s="13">
        <v>8858680</v>
      </c>
      <c r="E4" s="3">
        <v>9333549</v>
      </c>
      <c r="F4" s="2">
        <f t="shared" ref="F4:F33" si="0">D4/$D$33*100</f>
        <v>37.291089843790616</v>
      </c>
      <c r="G4" s="2">
        <f t="shared" ref="G4:G33" si="1">E4/$E$33*100</f>
        <v>36.734570262688088</v>
      </c>
    </row>
    <row r="5" spans="1:7" x14ac:dyDescent="0.2">
      <c r="A5" s="6" t="s">
        <v>30</v>
      </c>
      <c r="B5" s="13">
        <v>2078773</v>
      </c>
      <c r="C5" s="13">
        <v>2239604</v>
      </c>
      <c r="D5" s="13">
        <v>2372679</v>
      </c>
      <c r="E5" s="3">
        <v>2648372</v>
      </c>
      <c r="F5" s="2">
        <f t="shared" si="0"/>
        <v>9.9879198435292018</v>
      </c>
      <c r="G5" s="2">
        <f t="shared" si="1"/>
        <v>10.423345644377694</v>
      </c>
    </row>
    <row r="6" spans="1:7" x14ac:dyDescent="0.2">
      <c r="A6" s="11" t="s">
        <v>29</v>
      </c>
      <c r="B6" s="9">
        <v>9309402</v>
      </c>
      <c r="C6" s="9">
        <v>10150300</v>
      </c>
      <c r="D6" s="9">
        <v>11231359</v>
      </c>
      <c r="E6" s="8">
        <v>11981921</v>
      </c>
      <c r="F6" s="7">
        <f t="shared" si="0"/>
        <v>47.279009687319814</v>
      </c>
      <c r="G6" s="7">
        <f t="shared" si="1"/>
        <v>47.157915907065785</v>
      </c>
    </row>
    <row r="7" spans="1:7" x14ac:dyDescent="0.2">
      <c r="A7" s="6" t="s">
        <v>28</v>
      </c>
      <c r="B7" s="12">
        <v>859883</v>
      </c>
      <c r="C7" s="12">
        <v>892328</v>
      </c>
      <c r="D7" s="12">
        <v>974472</v>
      </c>
      <c r="E7" s="3">
        <v>1035081</v>
      </c>
      <c r="F7" s="2">
        <f t="shared" si="0"/>
        <v>4.1020922871419137</v>
      </c>
      <c r="G7" s="2">
        <f t="shared" si="1"/>
        <v>4.0738261214542781</v>
      </c>
    </row>
    <row r="8" spans="1:7" x14ac:dyDescent="0.2">
      <c r="A8" s="6" t="s">
        <v>27</v>
      </c>
      <c r="B8" s="12">
        <v>718364</v>
      </c>
      <c r="C8" s="12">
        <v>782381</v>
      </c>
      <c r="D8" s="12">
        <v>762548</v>
      </c>
      <c r="E8" s="3">
        <v>862158</v>
      </c>
      <c r="F8" s="2">
        <f t="shared" si="0"/>
        <v>3.2099868127308859</v>
      </c>
      <c r="G8" s="2">
        <f t="shared" si="1"/>
        <v>3.3932434091832206</v>
      </c>
    </row>
    <row r="9" spans="1:7" x14ac:dyDescent="0.2">
      <c r="A9" s="6" t="s">
        <v>26</v>
      </c>
      <c r="B9" s="12">
        <v>589680</v>
      </c>
      <c r="C9" s="12">
        <v>594271</v>
      </c>
      <c r="D9" s="12">
        <v>619748</v>
      </c>
      <c r="E9" s="3">
        <v>699665</v>
      </c>
      <c r="F9" s="2">
        <f t="shared" si="0"/>
        <v>2.6088625335275175</v>
      </c>
      <c r="G9" s="2">
        <f t="shared" si="1"/>
        <v>2.7537106306340342</v>
      </c>
    </row>
    <row r="10" spans="1:7" x14ac:dyDescent="0.2">
      <c r="A10" s="10" t="s">
        <v>25</v>
      </c>
      <c r="B10" s="9">
        <v>2167927</v>
      </c>
      <c r="C10" s="9">
        <v>2268980</v>
      </c>
      <c r="D10" s="9">
        <v>2356768</v>
      </c>
      <c r="E10" s="8">
        <v>2596904</v>
      </c>
      <c r="F10" s="7">
        <f t="shared" si="0"/>
        <v>9.9209416334003162</v>
      </c>
      <c r="G10" s="7">
        <f t="shared" si="1"/>
        <v>10.220780161271533</v>
      </c>
    </row>
    <row r="11" spans="1:7" x14ac:dyDescent="0.2">
      <c r="A11" s="6" t="s">
        <v>24</v>
      </c>
      <c r="B11" s="12">
        <v>1037814</v>
      </c>
      <c r="C11" s="12">
        <v>1064375</v>
      </c>
      <c r="D11" s="12">
        <v>1190622</v>
      </c>
      <c r="E11" s="3">
        <v>1258825</v>
      </c>
      <c r="F11" s="2">
        <f t="shared" si="0"/>
        <v>5.0119873358100389</v>
      </c>
      <c r="G11" s="2">
        <f t="shared" si="1"/>
        <v>4.9544278827837438</v>
      </c>
    </row>
    <row r="12" spans="1:7" x14ac:dyDescent="0.2">
      <c r="A12" s="6" t="s">
        <v>23</v>
      </c>
      <c r="B12" s="12">
        <v>547845</v>
      </c>
      <c r="C12" s="12">
        <v>544744</v>
      </c>
      <c r="D12" s="12">
        <v>611599</v>
      </c>
      <c r="E12" s="3">
        <v>623084</v>
      </c>
      <c r="F12" s="2">
        <f t="shared" si="0"/>
        <v>2.5745588798074315</v>
      </c>
      <c r="G12" s="2">
        <f t="shared" si="1"/>
        <v>2.4523065103699295</v>
      </c>
    </row>
    <row r="13" spans="1:7" x14ac:dyDescent="0.2">
      <c r="A13" s="6" t="s">
        <v>22</v>
      </c>
      <c r="B13" s="12">
        <v>557946</v>
      </c>
      <c r="C13" s="12">
        <v>551939</v>
      </c>
      <c r="D13" s="12">
        <v>555978</v>
      </c>
      <c r="E13" s="3">
        <v>594378</v>
      </c>
      <c r="F13" s="2">
        <f t="shared" si="0"/>
        <v>2.3404192892362086</v>
      </c>
      <c r="G13" s="2">
        <f t="shared" si="1"/>
        <v>2.339326702371844</v>
      </c>
    </row>
    <row r="14" spans="1:7" x14ac:dyDescent="0.2">
      <c r="A14" s="10" t="s">
        <v>21</v>
      </c>
      <c r="B14" s="9">
        <v>2143605</v>
      </c>
      <c r="C14" s="9">
        <v>2161058</v>
      </c>
      <c r="D14" s="9">
        <v>2358199</v>
      </c>
      <c r="E14" s="8">
        <v>2476287</v>
      </c>
      <c r="F14" s="7">
        <f t="shared" si="0"/>
        <v>9.926965504853678</v>
      </c>
      <c r="G14" s="7">
        <f t="shared" si="1"/>
        <v>9.7460610955255191</v>
      </c>
    </row>
    <row r="15" spans="1:7" x14ac:dyDescent="0.2">
      <c r="A15" s="6" t="s">
        <v>20</v>
      </c>
      <c r="B15" s="12">
        <v>606851</v>
      </c>
      <c r="C15" s="12">
        <v>629849</v>
      </c>
      <c r="D15" s="12">
        <v>677358</v>
      </c>
      <c r="E15" s="3">
        <v>728927</v>
      </c>
      <c r="F15" s="2">
        <f t="shared" si="0"/>
        <v>2.8513749265590724</v>
      </c>
      <c r="G15" s="2">
        <f t="shared" si="1"/>
        <v>2.8688787188957217</v>
      </c>
    </row>
    <row r="16" spans="1:7" x14ac:dyDescent="0.2">
      <c r="A16" s="6" t="s">
        <v>19</v>
      </c>
      <c r="B16" s="12">
        <v>472165</v>
      </c>
      <c r="C16" s="12">
        <v>474092</v>
      </c>
      <c r="D16" s="12">
        <v>481640</v>
      </c>
      <c r="E16" s="3">
        <v>509206</v>
      </c>
      <c r="F16" s="2">
        <f t="shared" si="0"/>
        <v>2.0274894806408308</v>
      </c>
      <c r="G16" s="2">
        <f t="shared" si="1"/>
        <v>2.0041105034304048</v>
      </c>
    </row>
    <row r="17" spans="1:7" x14ac:dyDescent="0.2">
      <c r="A17" s="6" t="s">
        <v>18</v>
      </c>
      <c r="B17" s="12">
        <v>354312</v>
      </c>
      <c r="C17" s="12">
        <v>366472</v>
      </c>
      <c r="D17" s="12">
        <v>382847</v>
      </c>
      <c r="E17" s="3">
        <v>423639</v>
      </c>
      <c r="F17" s="2">
        <f t="shared" si="0"/>
        <v>1.6116150344549871</v>
      </c>
      <c r="G17" s="2">
        <f t="shared" si="1"/>
        <v>1.6673396809204002</v>
      </c>
    </row>
    <row r="18" spans="1:7" x14ac:dyDescent="0.2">
      <c r="A18" s="10" t="s">
        <v>17</v>
      </c>
      <c r="B18" s="9">
        <v>1433328</v>
      </c>
      <c r="C18" s="9">
        <v>1470413</v>
      </c>
      <c r="D18" s="9">
        <v>1541845</v>
      </c>
      <c r="E18" s="8">
        <v>1661772</v>
      </c>
      <c r="F18" s="7">
        <f t="shared" si="0"/>
        <v>6.4904794416548892</v>
      </c>
      <c r="G18" s="7">
        <f t="shared" si="1"/>
        <v>6.540328903246527</v>
      </c>
    </row>
    <row r="19" spans="1:7" x14ac:dyDescent="0.2">
      <c r="A19" s="11" t="s">
        <v>16</v>
      </c>
      <c r="B19" s="9">
        <v>5744860</v>
      </c>
      <c r="C19" s="9">
        <v>5900451</v>
      </c>
      <c r="D19" s="9">
        <v>6256812</v>
      </c>
      <c r="E19" s="8">
        <v>6734963</v>
      </c>
      <c r="F19" s="7">
        <f t="shared" si="0"/>
        <v>26.338386579908885</v>
      </c>
      <c r="G19" s="7">
        <f t="shared" si="1"/>
        <v>26.507170160043575</v>
      </c>
    </row>
    <row r="20" spans="1:7" x14ac:dyDescent="0.2">
      <c r="A20" s="6" t="s">
        <v>15</v>
      </c>
      <c r="B20" s="12">
        <v>1005170</v>
      </c>
      <c r="C20" s="12">
        <v>1087325</v>
      </c>
      <c r="D20" s="12">
        <v>1125685</v>
      </c>
      <c r="E20" s="3">
        <v>1186919</v>
      </c>
      <c r="F20" s="2">
        <f t="shared" si="0"/>
        <v>4.7386315422622154</v>
      </c>
      <c r="G20" s="2">
        <f t="shared" si="1"/>
        <v>4.6714234212108909</v>
      </c>
    </row>
    <row r="21" spans="1:7" x14ac:dyDescent="0.2">
      <c r="A21" s="6" t="s">
        <v>14</v>
      </c>
      <c r="B21" s="12">
        <v>488430</v>
      </c>
      <c r="C21" s="12">
        <v>487782</v>
      </c>
      <c r="D21" s="12">
        <v>516564</v>
      </c>
      <c r="E21" s="3">
        <v>581738</v>
      </c>
      <c r="F21" s="2">
        <f t="shared" si="0"/>
        <v>2.174503936711548</v>
      </c>
      <c r="G21" s="2">
        <f t="shared" si="1"/>
        <v>2.2895787481777452</v>
      </c>
    </row>
    <row r="22" spans="1:7" x14ac:dyDescent="0.2">
      <c r="A22" s="6" t="s">
        <v>13</v>
      </c>
      <c r="B22" s="12">
        <v>239227</v>
      </c>
      <c r="C22" s="12">
        <v>237082</v>
      </c>
      <c r="D22" s="12">
        <v>248798</v>
      </c>
      <c r="E22" s="3">
        <v>245942</v>
      </c>
      <c r="F22" s="2">
        <f t="shared" si="0"/>
        <v>1.0473285603448164</v>
      </c>
      <c r="G22" s="2">
        <f t="shared" si="1"/>
        <v>0.96796767012698326</v>
      </c>
    </row>
    <row r="23" spans="1:7" x14ac:dyDescent="0.2">
      <c r="A23" s="10" t="s">
        <v>12</v>
      </c>
      <c r="B23" s="9">
        <v>1732827</v>
      </c>
      <c r="C23" s="9">
        <v>1812189</v>
      </c>
      <c r="D23" s="9">
        <v>1891047</v>
      </c>
      <c r="E23" s="8">
        <v>2014599</v>
      </c>
      <c r="F23" s="7">
        <f t="shared" si="0"/>
        <v>7.9604640393185795</v>
      </c>
      <c r="G23" s="7">
        <f t="shared" si="1"/>
        <v>7.9289698395156192</v>
      </c>
    </row>
    <row r="24" spans="1:7" x14ac:dyDescent="0.2">
      <c r="A24" s="6" t="s">
        <v>11</v>
      </c>
      <c r="B24" s="12">
        <v>855148</v>
      </c>
      <c r="C24" s="12">
        <v>883320</v>
      </c>
      <c r="D24" s="12">
        <v>927369</v>
      </c>
      <c r="E24" s="3">
        <v>983050</v>
      </c>
      <c r="F24" s="2">
        <f t="shared" si="0"/>
        <v>3.9038096756340965</v>
      </c>
      <c r="G24" s="2">
        <f t="shared" si="1"/>
        <v>3.8690448077934265</v>
      </c>
    </row>
    <row r="25" spans="1:7" x14ac:dyDescent="0.2">
      <c r="A25" s="6" t="s">
        <v>10</v>
      </c>
      <c r="B25" s="12">
        <v>544455</v>
      </c>
      <c r="C25" s="12">
        <v>556512</v>
      </c>
      <c r="D25" s="12">
        <v>625998</v>
      </c>
      <c r="E25" s="3">
        <v>659634</v>
      </c>
      <c r="F25" s="2">
        <f t="shared" si="0"/>
        <v>2.6351722446271046</v>
      </c>
      <c r="G25" s="2">
        <f t="shared" si="1"/>
        <v>2.5961583874106191</v>
      </c>
    </row>
    <row r="26" spans="1:7" x14ac:dyDescent="0.2">
      <c r="A26" s="6" t="s">
        <v>9</v>
      </c>
      <c r="B26" s="12">
        <v>675373</v>
      </c>
      <c r="C26" s="12">
        <v>689278</v>
      </c>
      <c r="D26" s="12">
        <v>720801</v>
      </c>
      <c r="E26" s="3">
        <v>775407</v>
      </c>
      <c r="F26" s="2">
        <f t="shared" si="0"/>
        <v>3.0342505712469716</v>
      </c>
      <c r="G26" s="2">
        <f t="shared" si="1"/>
        <v>3.0518126517233886</v>
      </c>
    </row>
    <row r="27" spans="1:7" x14ac:dyDescent="0.2">
      <c r="A27" s="10" t="s">
        <v>8</v>
      </c>
      <c r="B27" s="9">
        <v>2074976</v>
      </c>
      <c r="C27" s="9">
        <v>2129110</v>
      </c>
      <c r="D27" s="9">
        <v>2274168</v>
      </c>
      <c r="E27" s="8">
        <v>2418091</v>
      </c>
      <c r="F27" s="7">
        <f t="shared" si="0"/>
        <v>9.5732324915081719</v>
      </c>
      <c r="G27" s="7">
        <f t="shared" si="1"/>
        <v>9.5170158469274355</v>
      </c>
    </row>
    <row r="28" spans="1:7" x14ac:dyDescent="0.2">
      <c r="A28" s="6" t="s">
        <v>7</v>
      </c>
      <c r="B28" s="12">
        <v>767132</v>
      </c>
      <c r="C28" s="12">
        <v>785006</v>
      </c>
      <c r="D28" s="12">
        <v>837752</v>
      </c>
      <c r="E28" s="3">
        <v>902105</v>
      </c>
      <c r="F28" s="2">
        <f t="shared" si="0"/>
        <v>3.5265620948962231</v>
      </c>
      <c r="G28" s="2">
        <f t="shared" si="1"/>
        <v>3.5504650489135736</v>
      </c>
    </row>
    <row r="29" spans="1:7" x14ac:dyDescent="0.2">
      <c r="A29" s="6" t="s">
        <v>6</v>
      </c>
      <c r="B29" s="12">
        <v>491910</v>
      </c>
      <c r="C29" s="12">
        <v>502986</v>
      </c>
      <c r="D29" s="12">
        <v>520982</v>
      </c>
      <c r="E29" s="3">
        <v>554868</v>
      </c>
      <c r="F29" s="2">
        <f t="shared" si="0"/>
        <v>2.1931017452936241</v>
      </c>
      <c r="G29" s="2">
        <f t="shared" si="1"/>
        <v>2.1838249879565872</v>
      </c>
    </row>
    <row r="30" spans="1:7" x14ac:dyDescent="0.2">
      <c r="A30" s="6" t="s">
        <v>5</v>
      </c>
      <c r="B30" s="12">
        <v>682690</v>
      </c>
      <c r="C30" s="12">
        <v>708545</v>
      </c>
      <c r="D30" s="12">
        <v>743367</v>
      </c>
      <c r="E30" s="3">
        <v>801533</v>
      </c>
      <c r="F30" s="2">
        <f t="shared" si="0"/>
        <v>3.1292433617546966</v>
      </c>
      <c r="G30" s="2">
        <f t="shared" si="1"/>
        <v>3.1546382095774255</v>
      </c>
    </row>
    <row r="31" spans="1:7" x14ac:dyDescent="0.2">
      <c r="A31" s="10" t="s">
        <v>4</v>
      </c>
      <c r="B31" s="9">
        <v>1941732</v>
      </c>
      <c r="C31" s="9">
        <v>1996537</v>
      </c>
      <c r="D31" s="9">
        <v>2102101</v>
      </c>
      <c r="E31" s="8">
        <v>2258506</v>
      </c>
      <c r="F31" s="7">
        <f t="shared" si="0"/>
        <v>8.8489072019445452</v>
      </c>
      <c r="G31" s="7">
        <f t="shared" si="1"/>
        <v>8.8889282464475876</v>
      </c>
    </row>
    <row r="32" spans="1:7" x14ac:dyDescent="0.2">
      <c r="A32" s="11" t="s">
        <v>3</v>
      </c>
      <c r="B32" s="8">
        <v>5749535</v>
      </c>
      <c r="C32" s="8">
        <v>5937836</v>
      </c>
      <c r="D32" s="8">
        <v>6267316</v>
      </c>
      <c r="E32" s="8">
        <v>6691196</v>
      </c>
      <c r="F32" s="7">
        <f t="shared" si="0"/>
        <v>26.382603732771297</v>
      </c>
      <c r="G32" s="7">
        <f t="shared" si="1"/>
        <v>26.33491393289064</v>
      </c>
    </row>
    <row r="33" spans="1:7" x14ac:dyDescent="0.2">
      <c r="A33" s="10" t="s">
        <v>2</v>
      </c>
      <c r="B33" s="8">
        <v>20803797</v>
      </c>
      <c r="C33" s="9">
        <v>21988587</v>
      </c>
      <c r="D33" s="9">
        <v>23755487</v>
      </c>
      <c r="E33" s="8">
        <v>25408080</v>
      </c>
      <c r="F33" s="7">
        <f t="shared" si="0"/>
        <v>100</v>
      </c>
      <c r="G33" s="7">
        <f t="shared" si="1"/>
        <v>100</v>
      </c>
    </row>
    <row r="34" spans="1:7" x14ac:dyDescent="0.2">
      <c r="A34" s="6" t="s">
        <v>1</v>
      </c>
    </row>
    <row r="35" spans="1:7" x14ac:dyDescent="0.2">
      <c r="A35" s="5" t="s">
        <v>0</v>
      </c>
      <c r="B35" s="4">
        <f>B33-B4</f>
        <v>13573168</v>
      </c>
      <c r="C35" s="4">
        <f>C33-C4</f>
        <v>14077891</v>
      </c>
      <c r="D35" s="4">
        <f>D33-D4</f>
        <v>14896807</v>
      </c>
      <c r="E35" s="3">
        <f>E33-E4</f>
        <v>16074531</v>
      </c>
      <c r="F35" s="2">
        <f>D35/$D$33*100</f>
        <v>62.708910156209384</v>
      </c>
      <c r="G35" s="2">
        <f>E35/$E$33*100</f>
        <v>63.265429737311905</v>
      </c>
    </row>
  </sheetData>
  <mergeCells count="3">
    <mergeCell ref="F2:G2"/>
    <mergeCell ref="B2:E2"/>
    <mergeCell ref="A2:A3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 xml:space="preserve">&amp;R&amp;"Arial CE,Félkövér"&amp;8 NEMZETI SZÁMLÁK&amp;9 | 49 &amp;8  &amp;"Arial CE,Normál"&amp;10   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3FE20-8543-4ADD-9034-AFCA18C232BB}">
  <dimension ref="A1:F35"/>
  <sheetViews>
    <sheetView workbookViewId="0"/>
  </sheetViews>
  <sheetFormatPr defaultRowHeight="11.25" x14ac:dyDescent="0.2"/>
  <cols>
    <col min="1" max="1" width="21.85546875" style="1" customWidth="1"/>
    <col min="2" max="6" width="13.140625" style="1" customWidth="1"/>
    <col min="7" max="16384" width="9.140625" style="1"/>
  </cols>
  <sheetData>
    <row r="1" spans="1:6" s="16" customFormat="1" ht="12" thickBot="1" x14ac:dyDescent="0.25">
      <c r="A1" s="27" t="s">
        <v>45</v>
      </c>
      <c r="B1" s="26"/>
      <c r="C1" s="26"/>
      <c r="D1" s="26"/>
      <c r="E1" s="26"/>
      <c r="F1" s="26"/>
    </row>
    <row r="2" spans="1:6" ht="33.75" x14ac:dyDescent="0.2">
      <c r="A2" s="35" t="s">
        <v>34</v>
      </c>
      <c r="B2" s="25" t="s">
        <v>44</v>
      </c>
      <c r="C2" s="25" t="s">
        <v>43</v>
      </c>
      <c r="D2" s="25" t="s">
        <v>42</v>
      </c>
      <c r="E2" s="25" t="s">
        <v>41</v>
      </c>
      <c r="F2" s="24" t="s">
        <v>2</v>
      </c>
    </row>
    <row r="3" spans="1:6" x14ac:dyDescent="0.2">
      <c r="A3" s="36"/>
      <c r="B3" s="15" t="s">
        <v>40</v>
      </c>
      <c r="C3" s="15" t="s">
        <v>39</v>
      </c>
      <c r="D3" s="15" t="s">
        <v>38</v>
      </c>
      <c r="E3" s="15" t="s">
        <v>37</v>
      </c>
      <c r="F3" s="14" t="s">
        <v>36</v>
      </c>
    </row>
    <row r="4" spans="1:6" x14ac:dyDescent="0.2">
      <c r="A4" s="1" t="s">
        <v>31</v>
      </c>
      <c r="B4" s="3">
        <v>15628</v>
      </c>
      <c r="C4" s="23">
        <v>1136425</v>
      </c>
      <c r="D4" s="13">
        <v>273357</v>
      </c>
      <c r="E4" s="13">
        <v>6566551</v>
      </c>
      <c r="F4" s="13">
        <f t="shared" ref="F4:F32" si="0">SUM(B4:E4)</f>
        <v>7991961</v>
      </c>
    </row>
    <row r="5" spans="1:6" x14ac:dyDescent="0.2">
      <c r="A5" s="6" t="s">
        <v>30</v>
      </c>
      <c r="B5" s="19">
        <v>54201</v>
      </c>
      <c r="C5" s="21">
        <v>708464</v>
      </c>
      <c r="D5" s="12">
        <v>148536</v>
      </c>
      <c r="E5" s="12">
        <v>1356499</v>
      </c>
      <c r="F5" s="12">
        <f t="shared" si="0"/>
        <v>2267700</v>
      </c>
    </row>
    <row r="6" spans="1:6" x14ac:dyDescent="0.2">
      <c r="A6" s="11" t="s">
        <v>29</v>
      </c>
      <c r="B6" s="8">
        <v>69829</v>
      </c>
      <c r="C6" s="20">
        <v>1844889</v>
      </c>
      <c r="D6" s="9">
        <v>421893</v>
      </c>
      <c r="E6" s="9">
        <v>7923050</v>
      </c>
      <c r="F6" s="9">
        <f t="shared" si="0"/>
        <v>10259661</v>
      </c>
    </row>
    <row r="7" spans="1:6" x14ac:dyDescent="0.2">
      <c r="A7" s="6" t="s">
        <v>28</v>
      </c>
      <c r="B7" s="19">
        <v>41847</v>
      </c>
      <c r="C7" s="21">
        <v>391181</v>
      </c>
      <c r="D7" s="12">
        <v>38164</v>
      </c>
      <c r="E7" s="12">
        <v>415108</v>
      </c>
      <c r="F7" s="12">
        <f t="shared" si="0"/>
        <v>886300</v>
      </c>
    </row>
    <row r="8" spans="1:6" x14ac:dyDescent="0.2">
      <c r="A8" s="6" t="s">
        <v>27</v>
      </c>
      <c r="B8" s="19">
        <v>30069</v>
      </c>
      <c r="C8" s="21">
        <v>404088</v>
      </c>
      <c r="D8" s="12">
        <v>28919</v>
      </c>
      <c r="E8" s="12">
        <v>275157</v>
      </c>
      <c r="F8" s="12">
        <f t="shared" si="0"/>
        <v>738233</v>
      </c>
    </row>
    <row r="9" spans="1:6" x14ac:dyDescent="0.2">
      <c r="A9" s="6" t="s">
        <v>26</v>
      </c>
      <c r="B9" s="19">
        <v>32958</v>
      </c>
      <c r="C9" s="21">
        <v>180618</v>
      </c>
      <c r="D9" s="12">
        <v>32287</v>
      </c>
      <c r="E9" s="12">
        <v>353233</v>
      </c>
      <c r="F9" s="12">
        <f t="shared" si="0"/>
        <v>599096</v>
      </c>
    </row>
    <row r="10" spans="1:6" x14ac:dyDescent="0.2">
      <c r="A10" s="10" t="s">
        <v>25</v>
      </c>
      <c r="B10" s="8">
        <v>104874</v>
      </c>
      <c r="C10" s="20">
        <v>975887</v>
      </c>
      <c r="D10" s="9">
        <v>99370</v>
      </c>
      <c r="E10" s="9">
        <v>1043498</v>
      </c>
      <c r="F10" s="9">
        <f t="shared" si="0"/>
        <v>2223629</v>
      </c>
    </row>
    <row r="11" spans="1:6" x14ac:dyDescent="0.2">
      <c r="A11" s="6" t="s">
        <v>24</v>
      </c>
      <c r="B11" s="19">
        <v>41593</v>
      </c>
      <c r="C11" s="21">
        <v>483478</v>
      </c>
      <c r="D11" s="12">
        <v>49851</v>
      </c>
      <c r="E11" s="12">
        <v>502962</v>
      </c>
      <c r="F11" s="12">
        <f t="shared" si="0"/>
        <v>1077884</v>
      </c>
    </row>
    <row r="12" spans="1:6" x14ac:dyDescent="0.2">
      <c r="A12" s="6" t="s">
        <v>23</v>
      </c>
      <c r="B12" s="19">
        <v>40263</v>
      </c>
      <c r="C12" s="21">
        <v>178807</v>
      </c>
      <c r="D12" s="12">
        <v>27723</v>
      </c>
      <c r="E12" s="12">
        <v>286730</v>
      </c>
      <c r="F12" s="12">
        <f t="shared" si="0"/>
        <v>533523</v>
      </c>
    </row>
    <row r="13" spans="1:6" x14ac:dyDescent="0.2">
      <c r="A13" s="6" t="s">
        <v>22</v>
      </c>
      <c r="B13" s="19">
        <v>27454</v>
      </c>
      <c r="C13" s="21">
        <v>155364</v>
      </c>
      <c r="D13" s="12">
        <v>26628</v>
      </c>
      <c r="E13" s="12">
        <v>299497</v>
      </c>
      <c r="F13" s="12">
        <f t="shared" si="0"/>
        <v>508943</v>
      </c>
    </row>
    <row r="14" spans="1:6" x14ac:dyDescent="0.2">
      <c r="A14" s="10" t="s">
        <v>21</v>
      </c>
      <c r="B14" s="8">
        <v>109310</v>
      </c>
      <c r="C14" s="20">
        <v>817649</v>
      </c>
      <c r="D14" s="9">
        <v>104202</v>
      </c>
      <c r="E14" s="9">
        <v>1089189</v>
      </c>
      <c r="F14" s="9">
        <f t="shared" si="0"/>
        <v>2120350</v>
      </c>
    </row>
    <row r="15" spans="1:6" x14ac:dyDescent="0.2">
      <c r="A15" s="6" t="s">
        <v>20</v>
      </c>
      <c r="B15" s="19">
        <v>40593</v>
      </c>
      <c r="C15" s="21">
        <v>126017</v>
      </c>
      <c r="D15" s="12">
        <v>30575</v>
      </c>
      <c r="E15" s="12">
        <v>426967</v>
      </c>
      <c r="F15" s="12">
        <f t="shared" si="0"/>
        <v>624152</v>
      </c>
    </row>
    <row r="16" spans="1:6" x14ac:dyDescent="0.2">
      <c r="A16" s="6" t="s">
        <v>19</v>
      </c>
      <c r="B16" s="19">
        <v>44578</v>
      </c>
      <c r="C16" s="21">
        <v>67586</v>
      </c>
      <c r="D16" s="12">
        <v>24415</v>
      </c>
      <c r="E16" s="12">
        <v>299435</v>
      </c>
      <c r="F16" s="12">
        <f t="shared" si="0"/>
        <v>436014</v>
      </c>
    </row>
    <row r="17" spans="1:6" x14ac:dyDescent="0.2">
      <c r="A17" s="6" t="s">
        <v>18</v>
      </c>
      <c r="B17" s="19">
        <v>35670</v>
      </c>
      <c r="C17" s="21">
        <v>113337</v>
      </c>
      <c r="D17" s="12">
        <v>23857</v>
      </c>
      <c r="E17" s="12">
        <v>189882</v>
      </c>
      <c r="F17" s="12">
        <f t="shared" si="0"/>
        <v>362746</v>
      </c>
    </row>
    <row r="18" spans="1:6" x14ac:dyDescent="0.2">
      <c r="A18" s="10" t="s">
        <v>17</v>
      </c>
      <c r="B18" s="8">
        <v>120841</v>
      </c>
      <c r="C18" s="20">
        <v>306940</v>
      </c>
      <c r="D18" s="9">
        <v>78847</v>
      </c>
      <c r="E18" s="9">
        <v>916284</v>
      </c>
      <c r="F18" s="9">
        <f t="shared" si="0"/>
        <v>1422912</v>
      </c>
    </row>
    <row r="19" spans="1:6" x14ac:dyDescent="0.2">
      <c r="A19" s="11" t="s">
        <v>16</v>
      </c>
      <c r="B19" s="8">
        <v>335025</v>
      </c>
      <c r="C19" s="22">
        <v>2100476</v>
      </c>
      <c r="D19" s="9">
        <v>282419</v>
      </c>
      <c r="E19" s="9">
        <v>3048971</v>
      </c>
      <c r="F19" s="9">
        <f t="shared" si="0"/>
        <v>5766891</v>
      </c>
    </row>
    <row r="20" spans="1:6" x14ac:dyDescent="0.2">
      <c r="A20" s="6" t="s">
        <v>15</v>
      </c>
      <c r="B20" s="19">
        <v>38791</v>
      </c>
      <c r="C20" s="21">
        <v>366341</v>
      </c>
      <c r="D20" s="12">
        <v>52671</v>
      </c>
      <c r="E20" s="12">
        <v>558510</v>
      </c>
      <c r="F20" s="12">
        <f t="shared" si="0"/>
        <v>1016313</v>
      </c>
    </row>
    <row r="21" spans="1:6" x14ac:dyDescent="0.2">
      <c r="A21" s="6" t="s">
        <v>14</v>
      </c>
      <c r="B21" s="19">
        <v>24589</v>
      </c>
      <c r="C21" s="21">
        <v>183823</v>
      </c>
      <c r="D21" s="12">
        <v>24539</v>
      </c>
      <c r="E21" s="12">
        <v>265169</v>
      </c>
      <c r="F21" s="12">
        <f t="shared" si="0"/>
        <v>498120</v>
      </c>
    </row>
    <row r="22" spans="1:6" x14ac:dyDescent="0.2">
      <c r="A22" s="6" t="s">
        <v>13</v>
      </c>
      <c r="B22" s="19">
        <v>8939</v>
      </c>
      <c r="C22" s="21">
        <v>51859</v>
      </c>
      <c r="D22" s="12">
        <v>12996</v>
      </c>
      <c r="E22" s="12">
        <v>136797</v>
      </c>
      <c r="F22" s="12">
        <f t="shared" si="0"/>
        <v>210591</v>
      </c>
    </row>
    <row r="23" spans="1:6" x14ac:dyDescent="0.2">
      <c r="A23" s="10" t="s">
        <v>12</v>
      </c>
      <c r="B23" s="8">
        <v>72319</v>
      </c>
      <c r="C23" s="20">
        <v>602023</v>
      </c>
      <c r="D23" s="9">
        <v>90206</v>
      </c>
      <c r="E23" s="9">
        <v>960476</v>
      </c>
      <c r="F23" s="9">
        <f t="shared" si="0"/>
        <v>1725024</v>
      </c>
    </row>
    <row r="24" spans="1:6" x14ac:dyDescent="0.2">
      <c r="A24" s="6" t="s">
        <v>11</v>
      </c>
      <c r="B24" s="19">
        <v>72536</v>
      </c>
      <c r="C24" s="21">
        <v>176497</v>
      </c>
      <c r="D24" s="12">
        <v>48284</v>
      </c>
      <c r="E24" s="12">
        <v>544431</v>
      </c>
      <c r="F24" s="12">
        <f t="shared" si="0"/>
        <v>841748</v>
      </c>
    </row>
    <row r="25" spans="1:6" x14ac:dyDescent="0.2">
      <c r="A25" s="6" t="s">
        <v>10</v>
      </c>
      <c r="B25" s="19">
        <v>46466</v>
      </c>
      <c r="C25" s="21">
        <v>178339</v>
      </c>
      <c r="D25" s="12">
        <v>23973</v>
      </c>
      <c r="E25" s="12">
        <v>316041</v>
      </c>
      <c r="F25" s="12">
        <f t="shared" si="0"/>
        <v>564819</v>
      </c>
    </row>
    <row r="26" spans="1:6" x14ac:dyDescent="0.2">
      <c r="A26" s="6" t="s">
        <v>9</v>
      </c>
      <c r="B26" s="19">
        <v>54878</v>
      </c>
      <c r="C26" s="21">
        <v>144397</v>
      </c>
      <c r="D26" s="12">
        <v>42922</v>
      </c>
      <c r="E26" s="12">
        <v>421754</v>
      </c>
      <c r="F26" s="12">
        <f t="shared" si="0"/>
        <v>663951</v>
      </c>
    </row>
    <row r="27" spans="1:6" x14ac:dyDescent="0.2">
      <c r="A27" s="10" t="s">
        <v>8</v>
      </c>
      <c r="B27" s="8">
        <v>173880</v>
      </c>
      <c r="C27" s="20">
        <v>499233</v>
      </c>
      <c r="D27" s="9">
        <v>115179</v>
      </c>
      <c r="E27" s="9">
        <v>1282226</v>
      </c>
      <c r="F27" s="9">
        <f t="shared" si="0"/>
        <v>2070518</v>
      </c>
    </row>
    <row r="28" spans="1:6" x14ac:dyDescent="0.2">
      <c r="A28" s="6" t="s">
        <v>7</v>
      </c>
      <c r="B28" s="19">
        <v>82358</v>
      </c>
      <c r="C28" s="21">
        <v>183676</v>
      </c>
      <c r="D28" s="12">
        <v>38954</v>
      </c>
      <c r="E28" s="12">
        <v>467450</v>
      </c>
      <c r="F28" s="12">
        <f t="shared" si="0"/>
        <v>772438</v>
      </c>
    </row>
    <row r="29" spans="1:6" x14ac:dyDescent="0.2">
      <c r="A29" s="6" t="s">
        <v>6</v>
      </c>
      <c r="B29" s="19">
        <v>64560</v>
      </c>
      <c r="C29" s="21">
        <v>96194</v>
      </c>
      <c r="D29" s="12">
        <v>21588</v>
      </c>
      <c r="E29" s="12">
        <v>292770</v>
      </c>
      <c r="F29" s="12">
        <f t="shared" si="0"/>
        <v>475112</v>
      </c>
    </row>
    <row r="30" spans="1:6" x14ac:dyDescent="0.2">
      <c r="A30" s="6" t="s">
        <v>5</v>
      </c>
      <c r="B30" s="19">
        <v>66338</v>
      </c>
      <c r="C30" s="21">
        <v>153915</v>
      </c>
      <c r="D30" s="12">
        <v>35535</v>
      </c>
      <c r="E30" s="12">
        <v>430534</v>
      </c>
      <c r="F30" s="12">
        <f t="shared" si="0"/>
        <v>686322</v>
      </c>
    </row>
    <row r="31" spans="1:6" x14ac:dyDescent="0.2">
      <c r="A31" s="10" t="s">
        <v>4</v>
      </c>
      <c r="B31" s="8">
        <v>213256</v>
      </c>
      <c r="C31" s="20">
        <v>433785</v>
      </c>
      <c r="D31" s="9">
        <v>96077</v>
      </c>
      <c r="E31" s="9">
        <v>1190754</v>
      </c>
      <c r="F31" s="9">
        <f t="shared" si="0"/>
        <v>1933872</v>
      </c>
    </row>
    <row r="32" spans="1:6" x14ac:dyDescent="0.2">
      <c r="A32" s="11" t="s">
        <v>3</v>
      </c>
      <c r="B32" s="8">
        <v>459455</v>
      </c>
      <c r="C32" s="20">
        <v>1535041</v>
      </c>
      <c r="D32" s="9">
        <v>301462</v>
      </c>
      <c r="E32" s="9">
        <v>3433456</v>
      </c>
      <c r="F32" s="9">
        <f t="shared" si="0"/>
        <v>5729414</v>
      </c>
    </row>
    <row r="33" spans="1:6" s="16" customFormat="1" x14ac:dyDescent="0.2">
      <c r="A33" s="10" t="s">
        <v>2</v>
      </c>
      <c r="B33" s="8">
        <v>864309</v>
      </c>
      <c r="C33" s="20">
        <v>5480406</v>
      </c>
      <c r="D33" s="9">
        <f>D6+D10+D14+D18+D23+D27+D31</f>
        <v>1005774</v>
      </c>
      <c r="E33" s="9">
        <f>E6+E10+E14+E18+E23+E27+E31</f>
        <v>14405477</v>
      </c>
      <c r="F33" s="9">
        <f>F6+F10+F14+F18+F23+F27+F31</f>
        <v>21755966</v>
      </c>
    </row>
    <row r="34" spans="1:6" x14ac:dyDescent="0.2">
      <c r="A34" s="6" t="s">
        <v>1</v>
      </c>
    </row>
    <row r="35" spans="1:6" x14ac:dyDescent="0.2">
      <c r="A35" s="5" t="s">
        <v>0</v>
      </c>
      <c r="B35" s="4">
        <f>B33-B4</f>
        <v>848681</v>
      </c>
      <c r="C35" s="4">
        <f>C33-C4</f>
        <v>4343981</v>
      </c>
      <c r="D35" s="4">
        <f>D33-D4</f>
        <v>732417</v>
      </c>
      <c r="E35" s="4">
        <f>E33-E4</f>
        <v>7838926</v>
      </c>
      <c r="F35" s="19">
        <f>F33-F4</f>
        <v>13764005</v>
      </c>
    </row>
  </sheetData>
  <mergeCells count="1">
    <mergeCell ref="A2:A3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 xml:space="preserve">&amp;R&amp;"Arial CE,Félkövér"&amp;8 NEMZETI SZÁMLÁK&amp;9 | 49 &amp;8  &amp;"Arial CE,Normál"&amp;10   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Tartalom</vt:lpstr>
      <vt:lpstr>4.1.1.</vt:lpstr>
      <vt:lpstr>4.1.2.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2025-03-06T11:18:57Z</dcterms:created>
  <dcterms:modified xsi:type="dcterms:W3CDTF">2025-03-06T11:18:57Z</dcterms:modified>
</cp:coreProperties>
</file>