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8D3BB375-5B64-4D42-B6C5-DF3DD89BD4FF}" xr6:coauthVersionLast="36" xr6:coauthVersionMax="36" xr10:uidLastSave="{00000000-0000-0000-0000-000000000000}"/>
  <bookViews>
    <workbookView xWindow="0" yWindow="0" windowWidth="28800" windowHeight="13425" xr2:uid="{5A89B533-1C89-4F5D-8013-EC6C59D2C856}"/>
  </bookViews>
  <sheets>
    <sheet name="Tartalom" sheetId="4" r:id="rId1"/>
    <sheet name="5.2.1." sheetId="2" r:id="rId2"/>
    <sheet name="5.2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B10" i="2"/>
  <c r="B19" i="2" s="1"/>
  <c r="C10" i="2"/>
  <c r="D10" i="2"/>
  <c r="E10" i="2"/>
  <c r="E19" i="2" s="1"/>
  <c r="F10" i="2"/>
  <c r="F19" i="2" s="1"/>
  <c r="G10" i="2"/>
  <c r="H10" i="2"/>
  <c r="B14" i="2"/>
  <c r="C14" i="2"/>
  <c r="C19" i="2" s="1"/>
  <c r="D14" i="2"/>
  <c r="E14" i="2"/>
  <c r="F14" i="2"/>
  <c r="G14" i="2"/>
  <c r="G19" i="2" s="1"/>
  <c r="H14" i="2"/>
  <c r="B18" i="2"/>
  <c r="C18" i="2"/>
  <c r="D18" i="2"/>
  <c r="D19" i="2" s="1"/>
  <c r="E18" i="2"/>
  <c r="F18" i="2"/>
  <c r="G18" i="2"/>
  <c r="H18" i="2"/>
  <c r="H19" i="2" s="1"/>
  <c r="B23" i="2"/>
  <c r="C23" i="2"/>
  <c r="D23" i="2"/>
  <c r="E23" i="2"/>
  <c r="F23" i="2"/>
  <c r="G23" i="2"/>
  <c r="H23" i="2"/>
  <c r="B27" i="2"/>
  <c r="C27" i="2"/>
  <c r="D27" i="2"/>
  <c r="E27" i="2"/>
  <c r="E32" i="2" s="1"/>
  <c r="F27" i="2"/>
  <c r="G27" i="2"/>
  <c r="H27" i="2"/>
  <c r="B31" i="2"/>
  <c r="C31" i="2"/>
  <c r="D31" i="2"/>
  <c r="E31" i="2"/>
  <c r="F31" i="2"/>
  <c r="G31" i="2"/>
  <c r="H31" i="2"/>
  <c r="B36" i="2"/>
  <c r="C36" i="2"/>
  <c r="D36" i="2"/>
  <c r="E36" i="2"/>
  <c r="F36" i="2"/>
  <c r="G36" i="2"/>
  <c r="H36" i="2"/>
  <c r="H32" i="2" l="1"/>
  <c r="D32" i="2"/>
  <c r="G32" i="2"/>
  <c r="C32" i="2"/>
  <c r="F32" i="2"/>
  <c r="B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CDDA86E-A664-4366-ADC6-C92038460047}">
      <text>
        <r>
          <rPr>
            <sz val="8"/>
            <color indexed="81"/>
            <rFont val="Tahoma"/>
            <family val="2"/>
            <charset val="238"/>
          </rPr>
          <t>A legalább 50 főt foglalkoztató vállalkozások székhely szerinti adatai.</t>
        </r>
      </text>
    </comment>
  </commentList>
</comments>
</file>

<file path=xl/sharedStrings.xml><?xml version="1.0" encoding="utf-8"?>
<sst xmlns="http://schemas.openxmlformats.org/spreadsheetml/2006/main" count="91" uniqueCount="52">
  <si>
    <t>megyék</t>
  </si>
  <si>
    <t>Ebből:</t>
  </si>
  <si>
    <t>Összesen</t>
  </si>
  <si>
    <t>–</t>
  </si>
  <si>
    <t>Országhatáron kívüli tevékenység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</si>
  <si>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</si>
  <si>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</si>
  <si>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</si>
  <si>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</si>
  <si>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</si>
  <si>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</si>
  <si>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</si>
  <si>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</si>
  <si>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</si>
  <si>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</si>
  <si>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</si>
  <si>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</si>
  <si>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</si>
  <si>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</si>
  <si>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</si>
  <si>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</si>
  <si>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</si>
  <si>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</si>
  <si>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</si>
  <si>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</si>
  <si>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</si>
  <si>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</si>
  <si>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</si>
  <si>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</si>
  <si>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</si>
  <si>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</si>
  <si>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</si>
  <si>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</si>
  <si>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</si>
  <si>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betéti társaság</t>
  </si>
  <si>
    <t>szövetkezet</t>
  </si>
  <si>
    <t>részvénytársaság</t>
  </si>
  <si>
    <t>korlátolt felelősségű társaság</t>
  </si>
  <si>
    <t>Vállalkozás összesen</t>
  </si>
  <si>
    <t>Egyéni vállalkozás</t>
  </si>
  <si>
    <t>Társas vállalkozás összesen</t>
  </si>
  <si>
    <t>Megye, főváros, régió</t>
  </si>
  <si>
    <t>5.2.1. A regisztrált ipari vállalkozások száma gazdálkodási forma szerint, 2008</t>
  </si>
  <si>
    <t>egy alkalmazásban állóra jutó termelés</t>
  </si>
  <si>
    <t>alkalmazásban állók száma</t>
  </si>
  <si>
    <t>termelési érték</t>
  </si>
  <si>
    <t>Volumenindex, előző év = 100,0</t>
  </si>
  <si>
    <t>Egy alkalmazásban állóra jutó termelés, ezer Ft</t>
  </si>
  <si>
    <t>Alkalmazásban állók száma, fő</t>
  </si>
  <si>
    <t>Termelési érték, milliárd Ft</t>
  </si>
  <si>
    <t>5.2.2. Az ipari termelés és termelékenység,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</si>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</sst>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indent="3"/>
    </xf>
    <xf numFmtId="0" fontId="2" fillId="0" borderId="7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F207F-FDB2-4F99-B197-98BBFD3A4BC4}">
  <dimension ref="A1:A3"/>
  <sheetViews>
    <sheetView tabSelected="1" workbookViewId="0"/>
  </sheetViews>
  <sheetFormatPr defaultRowHeight="12.75" x14ac:dyDescent="0.2"/>
  <cols>
    <col min="1" max="1" width="67.85546875" style="25" bestFit="1" customWidth="1"/>
    <col min="2" max="16384" width="9.140625" style="25"/>
  </cols>
  <sheetData>
    <row r="1" spans="1:1" x14ac:dyDescent="0.2">
      <c r="A1" s="24" t="s">
        <v>51</v>
      </c>
    </row>
    <row r="2" spans="1:1" x14ac:dyDescent="0.2">
      <c r="A2" s="26" t="s">
        <v>42</v>
      </c>
    </row>
    <row r="3" spans="1:1" x14ac:dyDescent="0.2">
      <c r="A3" s="26" t="s">
        <v>50</v>
      </c>
    </row>
  </sheetData>
  <hyperlinks>
    <hyperlink ref="A2" location="5.2.1.!A1" display="5.2.1. A regisztrált ipari vállalkozások száma gazdálkodási forma szerint, 2008" xr:uid="{27154466-FE41-42EC-A8BF-A1466E1C6A74}"/>
    <hyperlink ref="A3" location="5.2.2.!A1" display="5.2.2. Az ipari termelés és termelékenység, 2008" xr:uid="{1A095915-00C3-41B6-91ED-3526EBFBB91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FDCD1-9806-40AF-9CAC-50CFE06A4515}">
  <dimension ref="A1:H36"/>
  <sheetViews>
    <sheetView workbookViewId="0"/>
  </sheetViews>
  <sheetFormatPr defaultRowHeight="11.25" x14ac:dyDescent="0.2"/>
  <cols>
    <col min="1" max="1" width="21.85546875" style="1" customWidth="1"/>
    <col min="2" max="3" width="11.42578125" style="1" customWidth="1"/>
    <col min="4" max="4" width="14.28515625" style="1" customWidth="1"/>
    <col min="5" max="8" width="11.42578125" style="1" customWidth="1"/>
    <col min="9" max="16384" width="9.140625" style="1"/>
  </cols>
  <sheetData>
    <row r="1" spans="1:8" ht="12" thickBot="1" x14ac:dyDescent="0.25">
      <c r="A1" s="15" t="s">
        <v>42</v>
      </c>
      <c r="B1" s="14"/>
      <c r="C1" s="14"/>
      <c r="D1" s="14"/>
      <c r="E1" s="14"/>
      <c r="F1" s="14"/>
      <c r="G1" s="14"/>
      <c r="H1" s="14"/>
    </row>
    <row r="2" spans="1:8" ht="13.5" customHeight="1" x14ac:dyDescent="0.2">
      <c r="A2" s="27" t="s">
        <v>41</v>
      </c>
      <c r="B2" s="31" t="s">
        <v>40</v>
      </c>
      <c r="C2" s="31" t="s">
        <v>1</v>
      </c>
      <c r="D2" s="31"/>
      <c r="E2" s="31"/>
      <c r="F2" s="31"/>
      <c r="G2" s="31" t="s">
        <v>39</v>
      </c>
      <c r="H2" s="29" t="s">
        <v>38</v>
      </c>
    </row>
    <row r="3" spans="1:8" ht="38.25" customHeight="1" x14ac:dyDescent="0.2">
      <c r="A3" s="28"/>
      <c r="B3" s="32"/>
      <c r="C3" s="13" t="s">
        <v>37</v>
      </c>
      <c r="D3" s="13" t="s">
        <v>36</v>
      </c>
      <c r="E3" s="13" t="s">
        <v>35</v>
      </c>
      <c r="F3" s="13" t="s">
        <v>34</v>
      </c>
      <c r="G3" s="33"/>
      <c r="H3" s="30"/>
    </row>
    <row r="4" spans="1:8" s="8" customFormat="1" x14ac:dyDescent="0.2">
      <c r="A4" s="8" t="s">
        <v>33</v>
      </c>
      <c r="B4" s="12">
        <v>17233</v>
      </c>
      <c r="C4" s="12">
        <v>10226</v>
      </c>
      <c r="D4" s="12">
        <v>282</v>
      </c>
      <c r="E4" s="12">
        <v>109</v>
      </c>
      <c r="F4" s="12">
        <v>6146</v>
      </c>
      <c r="G4" s="12">
        <v>3998</v>
      </c>
      <c r="H4" s="12">
        <v>21231</v>
      </c>
    </row>
    <row r="5" spans="1:8" s="8" customFormat="1" x14ac:dyDescent="0.2">
      <c r="A5" s="4" t="s">
        <v>32</v>
      </c>
      <c r="B5" s="2">
        <v>7728</v>
      </c>
      <c r="C5" s="2">
        <v>4500</v>
      </c>
      <c r="D5" s="2">
        <v>80</v>
      </c>
      <c r="E5" s="2">
        <v>72</v>
      </c>
      <c r="F5" s="2">
        <v>2917</v>
      </c>
      <c r="G5" s="2">
        <v>3530</v>
      </c>
      <c r="H5" s="2">
        <v>11258</v>
      </c>
    </row>
    <row r="6" spans="1:8" s="8" customFormat="1" x14ac:dyDescent="0.2">
      <c r="A6" s="11" t="s">
        <v>31</v>
      </c>
      <c r="B6" s="6">
        <f t="shared" ref="B6:H6" si="0">SUM(B4:B5)</f>
        <v>24961</v>
      </c>
      <c r="C6" s="6">
        <f t="shared" si="0"/>
        <v>14726</v>
      </c>
      <c r="D6" s="6">
        <f t="shared" si="0"/>
        <v>362</v>
      </c>
      <c r="E6" s="6">
        <f t="shared" si="0"/>
        <v>181</v>
      </c>
      <c r="F6" s="6">
        <f t="shared" si="0"/>
        <v>9063</v>
      </c>
      <c r="G6" s="6">
        <f t="shared" si="0"/>
        <v>7528</v>
      </c>
      <c r="H6" s="6">
        <f t="shared" si="0"/>
        <v>32489</v>
      </c>
    </row>
    <row r="7" spans="1:8" s="8" customFormat="1" x14ac:dyDescent="0.2">
      <c r="A7" s="4" t="s">
        <v>30</v>
      </c>
      <c r="B7" s="2">
        <v>2117</v>
      </c>
      <c r="C7" s="2">
        <v>1281</v>
      </c>
      <c r="D7" s="2">
        <v>26</v>
      </c>
      <c r="E7" s="2">
        <v>12</v>
      </c>
      <c r="F7" s="2">
        <v>744</v>
      </c>
      <c r="G7" s="2">
        <v>1040</v>
      </c>
      <c r="H7" s="2">
        <v>3157</v>
      </c>
    </row>
    <row r="8" spans="1:8" s="8" customFormat="1" x14ac:dyDescent="0.2">
      <c r="A8" s="4" t="s">
        <v>29</v>
      </c>
      <c r="B8" s="2">
        <v>1786</v>
      </c>
      <c r="C8" s="2">
        <v>1194</v>
      </c>
      <c r="D8" s="2">
        <v>33</v>
      </c>
      <c r="E8" s="2">
        <v>17</v>
      </c>
      <c r="F8" s="2">
        <v>509</v>
      </c>
      <c r="G8" s="2">
        <v>988</v>
      </c>
      <c r="H8" s="2">
        <v>2774</v>
      </c>
    </row>
    <row r="9" spans="1:8" s="8" customFormat="1" x14ac:dyDescent="0.2">
      <c r="A9" s="4" t="s">
        <v>28</v>
      </c>
      <c r="B9" s="2">
        <v>1465</v>
      </c>
      <c r="C9" s="2">
        <v>953</v>
      </c>
      <c r="D9" s="2">
        <v>17</v>
      </c>
      <c r="E9" s="2">
        <v>18</v>
      </c>
      <c r="F9" s="2">
        <v>435</v>
      </c>
      <c r="G9" s="2">
        <v>1528</v>
      </c>
      <c r="H9" s="2">
        <v>2993</v>
      </c>
    </row>
    <row r="10" spans="1:8" s="8" customFormat="1" x14ac:dyDescent="0.2">
      <c r="A10" s="7" t="s">
        <v>27</v>
      </c>
      <c r="B10" s="6">
        <f t="shared" ref="B10:H10" si="1">SUM(B7:B9)</f>
        <v>5368</v>
      </c>
      <c r="C10" s="6">
        <f t="shared" si="1"/>
        <v>3428</v>
      </c>
      <c r="D10" s="6">
        <f t="shared" si="1"/>
        <v>76</v>
      </c>
      <c r="E10" s="6">
        <f t="shared" si="1"/>
        <v>47</v>
      </c>
      <c r="F10" s="6">
        <f t="shared" si="1"/>
        <v>1688</v>
      </c>
      <c r="G10" s="6">
        <f t="shared" si="1"/>
        <v>3556</v>
      </c>
      <c r="H10" s="6">
        <f t="shared" si="1"/>
        <v>8924</v>
      </c>
    </row>
    <row r="11" spans="1:8" s="8" customFormat="1" x14ac:dyDescent="0.2">
      <c r="A11" s="4" t="s">
        <v>26</v>
      </c>
      <c r="B11" s="2">
        <v>2145</v>
      </c>
      <c r="C11" s="2">
        <v>1385</v>
      </c>
      <c r="D11" s="2">
        <v>39</v>
      </c>
      <c r="E11" s="2">
        <v>13</v>
      </c>
      <c r="F11" s="2">
        <v>650</v>
      </c>
      <c r="G11" s="2">
        <v>1475</v>
      </c>
      <c r="H11" s="2">
        <v>3620</v>
      </c>
    </row>
    <row r="12" spans="1:8" s="8" customFormat="1" x14ac:dyDescent="0.2">
      <c r="A12" s="4" t="s">
        <v>25</v>
      </c>
      <c r="B12" s="2">
        <v>1066</v>
      </c>
      <c r="C12" s="2">
        <v>718</v>
      </c>
      <c r="D12" s="2">
        <v>18</v>
      </c>
      <c r="E12" s="2">
        <v>14</v>
      </c>
      <c r="F12" s="2">
        <v>296</v>
      </c>
      <c r="G12" s="2">
        <v>757</v>
      </c>
      <c r="H12" s="2">
        <v>1823</v>
      </c>
    </row>
    <row r="13" spans="1:8" s="8" customFormat="1" x14ac:dyDescent="0.2">
      <c r="A13" s="4" t="s">
        <v>24</v>
      </c>
      <c r="B13" s="2">
        <v>1270</v>
      </c>
      <c r="C13" s="2">
        <v>753</v>
      </c>
      <c r="D13" s="2">
        <v>28</v>
      </c>
      <c r="E13" s="2">
        <v>9</v>
      </c>
      <c r="F13" s="2">
        <v>440</v>
      </c>
      <c r="G13" s="2">
        <v>1069</v>
      </c>
      <c r="H13" s="2">
        <v>2339</v>
      </c>
    </row>
    <row r="14" spans="1:8" s="8" customFormat="1" x14ac:dyDescent="0.2">
      <c r="A14" s="7" t="s">
        <v>23</v>
      </c>
      <c r="B14" s="6">
        <f t="shared" ref="B14:H14" si="2">SUM(B11:B13)</f>
        <v>4481</v>
      </c>
      <c r="C14" s="6">
        <f t="shared" si="2"/>
        <v>2856</v>
      </c>
      <c r="D14" s="6">
        <f t="shared" si="2"/>
        <v>85</v>
      </c>
      <c r="E14" s="6">
        <f t="shared" si="2"/>
        <v>36</v>
      </c>
      <c r="F14" s="6">
        <f t="shared" si="2"/>
        <v>1386</v>
      </c>
      <c r="G14" s="6">
        <f t="shared" si="2"/>
        <v>3301</v>
      </c>
      <c r="H14" s="6">
        <f t="shared" si="2"/>
        <v>7782</v>
      </c>
    </row>
    <row r="15" spans="1:8" s="8" customFormat="1" x14ac:dyDescent="0.2">
      <c r="A15" s="4" t="s">
        <v>22</v>
      </c>
      <c r="B15" s="2">
        <v>1749</v>
      </c>
      <c r="C15" s="2">
        <v>1121</v>
      </c>
      <c r="D15" s="2">
        <v>28</v>
      </c>
      <c r="E15" s="2">
        <v>18</v>
      </c>
      <c r="F15" s="2">
        <v>549</v>
      </c>
      <c r="G15" s="2">
        <v>977</v>
      </c>
      <c r="H15" s="2">
        <v>2726</v>
      </c>
    </row>
    <row r="16" spans="1:8" s="8" customFormat="1" x14ac:dyDescent="0.2">
      <c r="A16" s="4" t="s">
        <v>21</v>
      </c>
      <c r="B16" s="2">
        <v>982</v>
      </c>
      <c r="C16" s="2">
        <v>611</v>
      </c>
      <c r="D16" s="2">
        <v>15</v>
      </c>
      <c r="E16" s="2">
        <v>0</v>
      </c>
      <c r="F16" s="2">
        <v>326</v>
      </c>
      <c r="G16" s="2">
        <v>826</v>
      </c>
      <c r="H16" s="2">
        <v>1808</v>
      </c>
    </row>
    <row r="17" spans="1:8" s="8" customFormat="1" x14ac:dyDescent="0.2">
      <c r="A17" s="4" t="s">
        <v>20</v>
      </c>
      <c r="B17" s="2">
        <v>1013</v>
      </c>
      <c r="C17" s="2">
        <v>637</v>
      </c>
      <c r="D17" s="2">
        <v>8</v>
      </c>
      <c r="E17" s="2">
        <v>20</v>
      </c>
      <c r="F17" s="2">
        <v>322</v>
      </c>
      <c r="G17" s="2">
        <v>864</v>
      </c>
      <c r="H17" s="2">
        <v>1877</v>
      </c>
    </row>
    <row r="18" spans="1:8" s="8" customFormat="1" x14ac:dyDescent="0.2">
      <c r="A18" s="7" t="s">
        <v>19</v>
      </c>
      <c r="B18" s="6">
        <f t="shared" ref="B18:H18" si="3">SUM(B15:B17)</f>
        <v>3744</v>
      </c>
      <c r="C18" s="6">
        <f t="shared" si="3"/>
        <v>2369</v>
      </c>
      <c r="D18" s="6">
        <f t="shared" si="3"/>
        <v>51</v>
      </c>
      <c r="E18" s="6">
        <f t="shared" si="3"/>
        <v>38</v>
      </c>
      <c r="F18" s="6">
        <f t="shared" si="3"/>
        <v>1197</v>
      </c>
      <c r="G18" s="6">
        <f t="shared" si="3"/>
        <v>2667</v>
      </c>
      <c r="H18" s="6">
        <f t="shared" si="3"/>
        <v>6411</v>
      </c>
    </row>
    <row r="19" spans="1:8" s="8" customFormat="1" x14ac:dyDescent="0.2">
      <c r="A19" s="11" t="s">
        <v>18</v>
      </c>
      <c r="B19" s="6">
        <f t="shared" ref="B19:H19" si="4">SUM(B18,B14,B10)</f>
        <v>13593</v>
      </c>
      <c r="C19" s="6">
        <f t="shared" si="4"/>
        <v>8653</v>
      </c>
      <c r="D19" s="6">
        <f t="shared" si="4"/>
        <v>212</v>
      </c>
      <c r="E19" s="6">
        <f t="shared" si="4"/>
        <v>121</v>
      </c>
      <c r="F19" s="6">
        <f t="shared" si="4"/>
        <v>4271</v>
      </c>
      <c r="G19" s="6">
        <f t="shared" si="4"/>
        <v>9524</v>
      </c>
      <c r="H19" s="6">
        <f t="shared" si="4"/>
        <v>23117</v>
      </c>
    </row>
    <row r="20" spans="1:8" s="8" customFormat="1" x14ac:dyDescent="0.2">
      <c r="A20" s="4" t="s">
        <v>17</v>
      </c>
      <c r="B20" s="2">
        <v>2407</v>
      </c>
      <c r="C20" s="2">
        <v>1498</v>
      </c>
      <c r="D20" s="2">
        <v>41</v>
      </c>
      <c r="E20" s="2">
        <v>39</v>
      </c>
      <c r="F20" s="2">
        <v>805</v>
      </c>
      <c r="G20" s="2">
        <v>1314</v>
      </c>
      <c r="H20" s="2">
        <v>3721</v>
      </c>
    </row>
    <row r="21" spans="1:8" s="8" customFormat="1" x14ac:dyDescent="0.2">
      <c r="A21" s="4" t="s">
        <v>16</v>
      </c>
      <c r="B21" s="2">
        <v>1125</v>
      </c>
      <c r="C21" s="2">
        <v>797</v>
      </c>
      <c r="D21" s="2">
        <v>30</v>
      </c>
      <c r="E21" s="2">
        <v>11</v>
      </c>
      <c r="F21" s="2">
        <v>270</v>
      </c>
      <c r="G21" s="2">
        <v>1027</v>
      </c>
      <c r="H21" s="2">
        <v>2152</v>
      </c>
    </row>
    <row r="22" spans="1:8" s="8" customFormat="1" x14ac:dyDescent="0.2">
      <c r="A22" s="4" t="s">
        <v>15</v>
      </c>
      <c r="B22" s="2">
        <v>726</v>
      </c>
      <c r="C22" s="2">
        <v>469</v>
      </c>
      <c r="D22" s="2">
        <v>7</v>
      </c>
      <c r="E22" s="2">
        <v>15</v>
      </c>
      <c r="F22" s="2">
        <v>228</v>
      </c>
      <c r="G22" s="2">
        <v>460</v>
      </c>
      <c r="H22" s="2">
        <v>1186</v>
      </c>
    </row>
    <row r="23" spans="1:8" s="8" customFormat="1" x14ac:dyDescent="0.2">
      <c r="A23" s="7" t="s">
        <v>14</v>
      </c>
      <c r="B23" s="6">
        <f t="shared" ref="B23:H23" si="5">SUM(B20:B22)</f>
        <v>4258</v>
      </c>
      <c r="C23" s="6">
        <f t="shared" si="5"/>
        <v>2764</v>
      </c>
      <c r="D23" s="6">
        <f t="shared" si="5"/>
        <v>78</v>
      </c>
      <c r="E23" s="6">
        <f t="shared" si="5"/>
        <v>65</v>
      </c>
      <c r="F23" s="6">
        <f t="shared" si="5"/>
        <v>1303</v>
      </c>
      <c r="G23" s="6">
        <f t="shared" si="5"/>
        <v>2801</v>
      </c>
      <c r="H23" s="6">
        <f t="shared" si="5"/>
        <v>7059</v>
      </c>
    </row>
    <row r="24" spans="1:8" s="8" customFormat="1" x14ac:dyDescent="0.2">
      <c r="A24" s="4" t="s">
        <v>13</v>
      </c>
      <c r="B24" s="2">
        <v>1852</v>
      </c>
      <c r="C24" s="2">
        <v>1141</v>
      </c>
      <c r="D24" s="2">
        <v>48</v>
      </c>
      <c r="E24" s="2">
        <v>8</v>
      </c>
      <c r="F24" s="2">
        <v>622</v>
      </c>
      <c r="G24" s="2">
        <v>1180</v>
      </c>
      <c r="H24" s="2">
        <v>3032</v>
      </c>
    </row>
    <row r="25" spans="1:8" s="8" customFormat="1" x14ac:dyDescent="0.2">
      <c r="A25" s="4" t="s">
        <v>12</v>
      </c>
      <c r="B25" s="2">
        <v>1413</v>
      </c>
      <c r="C25" s="2">
        <v>900</v>
      </c>
      <c r="D25" s="2">
        <v>24</v>
      </c>
      <c r="E25" s="2">
        <v>27</v>
      </c>
      <c r="F25" s="2">
        <v>446</v>
      </c>
      <c r="G25" s="2">
        <v>897</v>
      </c>
      <c r="H25" s="2">
        <v>2310</v>
      </c>
    </row>
    <row r="26" spans="1:8" s="8" customFormat="1" x14ac:dyDescent="0.2">
      <c r="A26" s="4" t="s">
        <v>11</v>
      </c>
      <c r="B26" s="2">
        <v>1648</v>
      </c>
      <c r="C26" s="2">
        <v>1070</v>
      </c>
      <c r="D26" s="2">
        <v>26</v>
      </c>
      <c r="E26" s="2">
        <v>10</v>
      </c>
      <c r="F26" s="2">
        <v>506</v>
      </c>
      <c r="G26" s="2">
        <v>1271</v>
      </c>
      <c r="H26" s="2">
        <v>2919</v>
      </c>
    </row>
    <row r="27" spans="1:8" s="8" customFormat="1" x14ac:dyDescent="0.2">
      <c r="A27" s="7" t="s">
        <v>10</v>
      </c>
      <c r="B27" s="6">
        <f t="shared" ref="B27:H27" si="6">SUM(B24:B26)</f>
        <v>4913</v>
      </c>
      <c r="C27" s="6">
        <f t="shared" si="6"/>
        <v>3111</v>
      </c>
      <c r="D27" s="6">
        <f t="shared" si="6"/>
        <v>98</v>
      </c>
      <c r="E27" s="6">
        <f t="shared" si="6"/>
        <v>45</v>
      </c>
      <c r="F27" s="6">
        <f t="shared" si="6"/>
        <v>1574</v>
      </c>
      <c r="G27" s="6">
        <f t="shared" si="6"/>
        <v>3348</v>
      </c>
      <c r="H27" s="6">
        <f t="shared" si="6"/>
        <v>8261</v>
      </c>
    </row>
    <row r="28" spans="1:8" s="8" customFormat="1" x14ac:dyDescent="0.2">
      <c r="A28" s="4" t="s">
        <v>9</v>
      </c>
      <c r="B28" s="2">
        <v>2773</v>
      </c>
      <c r="C28" s="2">
        <v>1763</v>
      </c>
      <c r="D28" s="2">
        <v>41</v>
      </c>
      <c r="E28" s="2">
        <v>45</v>
      </c>
      <c r="F28" s="2">
        <v>867</v>
      </c>
      <c r="G28" s="2">
        <v>1875</v>
      </c>
      <c r="H28" s="2">
        <v>4648</v>
      </c>
    </row>
    <row r="29" spans="1:8" s="8" customFormat="1" x14ac:dyDescent="0.2">
      <c r="A29" s="4" t="s">
        <v>8</v>
      </c>
      <c r="B29" s="2">
        <v>1198</v>
      </c>
      <c r="C29" s="2">
        <v>702</v>
      </c>
      <c r="D29" s="2">
        <v>27</v>
      </c>
      <c r="E29" s="2">
        <v>16</v>
      </c>
      <c r="F29" s="2">
        <v>411</v>
      </c>
      <c r="G29" s="2">
        <v>905</v>
      </c>
      <c r="H29" s="2">
        <v>2103</v>
      </c>
    </row>
    <row r="30" spans="1:8" s="8" customFormat="1" x14ac:dyDescent="0.2">
      <c r="A30" s="4" t="s">
        <v>7</v>
      </c>
      <c r="B30" s="2">
        <v>1564</v>
      </c>
      <c r="C30" s="2">
        <v>992</v>
      </c>
      <c r="D30" s="2">
        <v>38</v>
      </c>
      <c r="E30" s="2">
        <v>13</v>
      </c>
      <c r="F30" s="2">
        <v>492</v>
      </c>
      <c r="G30" s="2">
        <v>1187</v>
      </c>
      <c r="H30" s="2">
        <v>2751</v>
      </c>
    </row>
    <row r="31" spans="1:8" s="8" customFormat="1" x14ac:dyDescent="0.2">
      <c r="A31" s="7" t="s">
        <v>6</v>
      </c>
      <c r="B31" s="6">
        <f t="shared" ref="B31:H31" si="7">SUM(B28:B30)</f>
        <v>5535</v>
      </c>
      <c r="C31" s="6">
        <f t="shared" si="7"/>
        <v>3457</v>
      </c>
      <c r="D31" s="6">
        <f t="shared" si="7"/>
        <v>106</v>
      </c>
      <c r="E31" s="6">
        <f t="shared" si="7"/>
        <v>74</v>
      </c>
      <c r="F31" s="6">
        <f t="shared" si="7"/>
        <v>1770</v>
      </c>
      <c r="G31" s="6">
        <f t="shared" si="7"/>
        <v>3967</v>
      </c>
      <c r="H31" s="6">
        <f t="shared" si="7"/>
        <v>9502</v>
      </c>
    </row>
    <row r="32" spans="1:8" s="8" customFormat="1" x14ac:dyDescent="0.2">
      <c r="A32" s="11" t="s">
        <v>5</v>
      </c>
      <c r="B32" s="6">
        <f t="shared" ref="B32:H32" si="8">SUM(B31,B27,B23)</f>
        <v>14706</v>
      </c>
      <c r="C32" s="6">
        <f t="shared" si="8"/>
        <v>9332</v>
      </c>
      <c r="D32" s="6">
        <f t="shared" si="8"/>
        <v>282</v>
      </c>
      <c r="E32" s="6">
        <f t="shared" si="8"/>
        <v>184</v>
      </c>
      <c r="F32" s="6">
        <f t="shared" si="8"/>
        <v>4647</v>
      </c>
      <c r="G32" s="6">
        <f t="shared" si="8"/>
        <v>10116</v>
      </c>
      <c r="H32" s="6">
        <f t="shared" si="8"/>
        <v>24822</v>
      </c>
    </row>
    <row r="33" spans="1:8" s="8" customFormat="1" ht="22.5" x14ac:dyDescent="0.2">
      <c r="A33" s="10" t="s">
        <v>4</v>
      </c>
      <c r="B33" s="2">
        <v>25</v>
      </c>
      <c r="C33" s="9" t="s">
        <v>3</v>
      </c>
      <c r="D33" s="9" t="s">
        <v>3</v>
      </c>
      <c r="E33" s="9" t="s">
        <v>3</v>
      </c>
      <c r="F33" s="9" t="s">
        <v>3</v>
      </c>
      <c r="G33" s="2">
        <v>2</v>
      </c>
      <c r="H33" s="2">
        <v>27</v>
      </c>
    </row>
    <row r="34" spans="1:8" s="5" customFormat="1" x14ac:dyDescent="0.25">
      <c r="A34" s="7" t="s">
        <v>2</v>
      </c>
      <c r="B34" s="6">
        <v>53285</v>
      </c>
      <c r="C34" s="6">
        <v>32711</v>
      </c>
      <c r="D34" s="6">
        <v>856</v>
      </c>
      <c r="E34" s="6">
        <v>486</v>
      </c>
      <c r="F34" s="6">
        <v>17981</v>
      </c>
      <c r="G34" s="6">
        <v>27170</v>
      </c>
      <c r="H34" s="6">
        <v>80455</v>
      </c>
    </row>
    <row r="35" spans="1:8" x14ac:dyDescent="0.2">
      <c r="A35" s="4" t="s">
        <v>1</v>
      </c>
      <c r="B35" s="2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f t="shared" ref="B36:H36" si="9">SUM(B28:B30,B24:B26,B20:B22,B15:B17,B11:B13,B7:B9,B5)</f>
        <v>36027</v>
      </c>
      <c r="C36" s="2">
        <f t="shared" si="9"/>
        <v>22485</v>
      </c>
      <c r="D36" s="2">
        <f t="shared" si="9"/>
        <v>574</v>
      </c>
      <c r="E36" s="2">
        <f t="shared" si="9"/>
        <v>377</v>
      </c>
      <c r="F36" s="2">
        <f t="shared" si="9"/>
        <v>11835</v>
      </c>
      <c r="G36" s="2">
        <f t="shared" si="9"/>
        <v>23170</v>
      </c>
      <c r="H36" s="2">
        <f t="shared" si="9"/>
        <v>59197</v>
      </c>
    </row>
  </sheetData>
  <mergeCells count="5">
    <mergeCell ref="A2:A3"/>
    <mergeCell ref="H2:H3"/>
    <mergeCell ref="C2:F2"/>
    <mergeCell ref="B2:B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CE,Félkövér"&amp;8IPAR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001AB-9A8B-43F7-AB12-255FBBD1128B}">
  <dimension ref="A1:G35"/>
  <sheetViews>
    <sheetView workbookViewId="0"/>
  </sheetViews>
  <sheetFormatPr defaultRowHeight="11.25" x14ac:dyDescent="0.2"/>
  <cols>
    <col min="1" max="1" width="23.140625" style="1" customWidth="1"/>
    <col min="2" max="7" width="11.7109375" style="1" customWidth="1"/>
    <col min="8" max="16384" width="9.140625" style="1"/>
  </cols>
  <sheetData>
    <row r="1" spans="1:7" s="4" customFormat="1" ht="12" thickBot="1" x14ac:dyDescent="0.3">
      <c r="A1" s="23" t="s">
        <v>50</v>
      </c>
      <c r="B1" s="23"/>
      <c r="C1" s="23"/>
      <c r="D1" s="23"/>
      <c r="E1" s="23"/>
      <c r="F1" s="23"/>
      <c r="G1" s="23"/>
    </row>
    <row r="2" spans="1:7" s="4" customFormat="1" ht="15.75" customHeight="1" x14ac:dyDescent="0.25">
      <c r="A2" s="27" t="s">
        <v>41</v>
      </c>
      <c r="B2" s="36" t="s">
        <v>49</v>
      </c>
      <c r="C2" s="36" t="s">
        <v>48</v>
      </c>
      <c r="D2" s="36" t="s">
        <v>47</v>
      </c>
      <c r="E2" s="34" t="s">
        <v>46</v>
      </c>
      <c r="F2" s="35"/>
      <c r="G2" s="35"/>
    </row>
    <row r="3" spans="1:7" s="4" customFormat="1" ht="45" x14ac:dyDescent="0.25">
      <c r="A3" s="28"/>
      <c r="B3" s="37"/>
      <c r="C3" s="37"/>
      <c r="D3" s="37"/>
      <c r="E3" s="22" t="s">
        <v>45</v>
      </c>
      <c r="F3" s="22" t="s">
        <v>44</v>
      </c>
      <c r="G3" s="21" t="s">
        <v>43</v>
      </c>
    </row>
    <row r="4" spans="1:7" x14ac:dyDescent="0.2">
      <c r="A4" s="8" t="s">
        <v>33</v>
      </c>
      <c r="B4" s="19">
        <v>4777.2420000000002</v>
      </c>
      <c r="C4" s="20">
        <v>116764</v>
      </c>
      <c r="D4" s="20">
        <v>40914</v>
      </c>
      <c r="E4" s="19">
        <v>104.1</v>
      </c>
      <c r="F4" s="19">
        <v>106.8</v>
      </c>
      <c r="G4" s="19">
        <v>97.5</v>
      </c>
    </row>
    <row r="5" spans="1:7" x14ac:dyDescent="0.2">
      <c r="A5" s="4" t="s">
        <v>32</v>
      </c>
      <c r="B5" s="16">
        <v>1380.1569999999999</v>
      </c>
      <c r="C5" s="9">
        <v>47157</v>
      </c>
      <c r="D5" s="9">
        <v>29267</v>
      </c>
      <c r="E5" s="16">
        <v>100.6</v>
      </c>
      <c r="F5" s="16">
        <v>100</v>
      </c>
      <c r="G5" s="16">
        <v>100.6</v>
      </c>
    </row>
    <row r="6" spans="1:7" x14ac:dyDescent="0.2">
      <c r="A6" s="11" t="s">
        <v>31</v>
      </c>
      <c r="B6" s="17">
        <v>6157.3990000000003</v>
      </c>
      <c r="C6" s="18">
        <v>163921</v>
      </c>
      <c r="D6" s="18">
        <v>37563</v>
      </c>
      <c r="E6" s="17">
        <v>103.3</v>
      </c>
      <c r="F6" s="17">
        <v>104.7</v>
      </c>
      <c r="G6" s="17">
        <v>98.7</v>
      </c>
    </row>
    <row r="7" spans="1:7" x14ac:dyDescent="0.2">
      <c r="A7" s="4" t="s">
        <v>30</v>
      </c>
      <c r="B7" s="16">
        <v>1873.337</v>
      </c>
      <c r="C7" s="9">
        <v>41450</v>
      </c>
      <c r="D7" s="9">
        <v>45195</v>
      </c>
      <c r="E7" s="16">
        <v>89.3</v>
      </c>
      <c r="F7" s="16">
        <v>97.2</v>
      </c>
      <c r="G7" s="16">
        <v>91.9</v>
      </c>
    </row>
    <row r="8" spans="1:7" x14ac:dyDescent="0.2">
      <c r="A8" s="4" t="s">
        <v>29</v>
      </c>
      <c r="B8" s="16">
        <v>2837.1669999999999</v>
      </c>
      <c r="C8" s="9">
        <v>45899</v>
      </c>
      <c r="D8" s="9">
        <v>61814</v>
      </c>
      <c r="E8" s="16">
        <v>98.7</v>
      </c>
      <c r="F8" s="16">
        <v>106</v>
      </c>
      <c r="G8" s="16">
        <v>93.1</v>
      </c>
    </row>
    <row r="9" spans="1:7" x14ac:dyDescent="0.2">
      <c r="A9" s="4" t="s">
        <v>28</v>
      </c>
      <c r="B9" s="16">
        <v>456.03899999999999</v>
      </c>
      <c r="C9" s="9">
        <v>20853</v>
      </c>
      <c r="D9" s="9">
        <v>21870</v>
      </c>
      <c r="E9" s="16">
        <v>89.7</v>
      </c>
      <c r="F9" s="16">
        <v>97.5</v>
      </c>
      <c r="G9" s="16">
        <v>92</v>
      </c>
    </row>
    <row r="10" spans="1:7" x14ac:dyDescent="0.2">
      <c r="A10" s="7" t="s">
        <v>27</v>
      </c>
      <c r="B10" s="17">
        <v>5166.5429999999997</v>
      </c>
      <c r="C10" s="18">
        <v>108201</v>
      </c>
      <c r="D10" s="18">
        <v>47749</v>
      </c>
      <c r="E10" s="17">
        <v>94.2</v>
      </c>
      <c r="F10" s="17">
        <v>100.8</v>
      </c>
      <c r="G10" s="17">
        <v>93.5</v>
      </c>
    </row>
    <row r="11" spans="1:7" x14ac:dyDescent="0.2">
      <c r="A11" s="4" t="s">
        <v>26</v>
      </c>
      <c r="B11" s="16">
        <v>2196.3609999999999</v>
      </c>
      <c r="C11" s="9">
        <v>40646</v>
      </c>
      <c r="D11" s="9">
        <v>54036</v>
      </c>
      <c r="E11" s="16">
        <v>99.5</v>
      </c>
      <c r="F11" s="16">
        <v>103</v>
      </c>
      <c r="G11" s="16">
        <v>96.6</v>
      </c>
    </row>
    <row r="12" spans="1:7" x14ac:dyDescent="0.2">
      <c r="A12" s="4" t="s">
        <v>25</v>
      </c>
      <c r="B12" s="16">
        <v>563.96</v>
      </c>
      <c r="C12" s="9">
        <v>26441</v>
      </c>
      <c r="D12" s="9">
        <v>21329</v>
      </c>
      <c r="E12" s="16">
        <v>102.8</v>
      </c>
      <c r="F12" s="16">
        <v>98.8</v>
      </c>
      <c r="G12" s="16">
        <v>104</v>
      </c>
    </row>
    <row r="13" spans="1:7" x14ac:dyDescent="0.2">
      <c r="A13" s="4" t="s">
        <v>24</v>
      </c>
      <c r="B13" s="16">
        <v>136.28700000000001</v>
      </c>
      <c r="C13" s="9">
        <v>11226</v>
      </c>
      <c r="D13" s="9">
        <v>12140</v>
      </c>
      <c r="E13" s="16">
        <v>92.6</v>
      </c>
      <c r="F13" s="16">
        <v>92.7</v>
      </c>
      <c r="G13" s="16">
        <v>99.9</v>
      </c>
    </row>
    <row r="14" spans="1:7" x14ac:dyDescent="0.2">
      <c r="A14" s="7" t="s">
        <v>23</v>
      </c>
      <c r="B14" s="17">
        <v>2896.6080000000002</v>
      </c>
      <c r="C14" s="18">
        <v>78313</v>
      </c>
      <c r="D14" s="18">
        <v>36987</v>
      </c>
      <c r="E14" s="17">
        <v>99.8</v>
      </c>
      <c r="F14" s="17">
        <v>100</v>
      </c>
      <c r="G14" s="17">
        <v>99.8</v>
      </c>
    </row>
    <row r="15" spans="1:7" x14ac:dyDescent="0.2">
      <c r="A15" s="4" t="s">
        <v>22</v>
      </c>
      <c r="B15" s="16">
        <v>287.17700000000002</v>
      </c>
      <c r="C15" s="9">
        <v>16188</v>
      </c>
      <c r="D15" s="9">
        <v>17741</v>
      </c>
      <c r="E15" s="16">
        <v>94.1</v>
      </c>
      <c r="F15" s="16">
        <v>95.8</v>
      </c>
      <c r="G15" s="16">
        <v>98.2</v>
      </c>
    </row>
    <row r="16" spans="1:7" x14ac:dyDescent="0.2">
      <c r="A16" s="4" t="s">
        <v>21</v>
      </c>
      <c r="B16" s="16">
        <v>385.69600000000003</v>
      </c>
      <c r="C16" s="9">
        <v>20294</v>
      </c>
      <c r="D16" s="9">
        <v>19005</v>
      </c>
      <c r="E16" s="16">
        <v>116.8</v>
      </c>
      <c r="F16" s="16">
        <v>107.9</v>
      </c>
      <c r="G16" s="16">
        <v>108.2</v>
      </c>
    </row>
    <row r="17" spans="1:7" x14ac:dyDescent="0.2">
      <c r="A17" s="4" t="s">
        <v>20</v>
      </c>
      <c r="B17" s="16">
        <v>219.75200000000001</v>
      </c>
      <c r="C17" s="9">
        <v>10269</v>
      </c>
      <c r="D17" s="9">
        <v>21401</v>
      </c>
      <c r="E17" s="16">
        <v>97</v>
      </c>
      <c r="F17" s="16">
        <v>98.4</v>
      </c>
      <c r="G17" s="16">
        <v>98.6</v>
      </c>
    </row>
    <row r="18" spans="1:7" x14ac:dyDescent="0.2">
      <c r="A18" s="7" t="s">
        <v>19</v>
      </c>
      <c r="B18" s="17">
        <v>892.62400000000002</v>
      </c>
      <c r="C18" s="18">
        <v>46750</v>
      </c>
      <c r="D18" s="18">
        <v>19094</v>
      </c>
      <c r="E18" s="17">
        <v>103.6</v>
      </c>
      <c r="F18" s="17">
        <v>101.3</v>
      </c>
      <c r="G18" s="17">
        <v>102.3</v>
      </c>
    </row>
    <row r="19" spans="1:7" x14ac:dyDescent="0.2">
      <c r="A19" s="11" t="s">
        <v>18</v>
      </c>
      <c r="B19" s="17">
        <v>8955.7749999999996</v>
      </c>
      <c r="C19" s="18">
        <v>233265</v>
      </c>
      <c r="D19" s="18">
        <v>38393</v>
      </c>
      <c r="E19" s="17">
        <v>96.8</v>
      </c>
      <c r="F19" s="17">
        <v>100.6</v>
      </c>
      <c r="G19" s="17">
        <v>96.2</v>
      </c>
    </row>
    <row r="20" spans="1:7" x14ac:dyDescent="0.2">
      <c r="A20" s="4" t="s">
        <v>17</v>
      </c>
      <c r="B20" s="16">
        <v>1303.06</v>
      </c>
      <c r="C20" s="9">
        <v>30644</v>
      </c>
      <c r="D20" s="9">
        <v>42522</v>
      </c>
      <c r="E20" s="16">
        <v>95.4</v>
      </c>
      <c r="F20" s="16">
        <v>94.7</v>
      </c>
      <c r="G20" s="16">
        <v>100.7</v>
      </c>
    </row>
    <row r="21" spans="1:7" x14ac:dyDescent="0.2">
      <c r="A21" s="4" t="s">
        <v>16</v>
      </c>
      <c r="B21" s="16">
        <v>535.02499999999998</v>
      </c>
      <c r="C21" s="9">
        <v>18355</v>
      </c>
      <c r="D21" s="9">
        <v>29148</v>
      </c>
      <c r="E21" s="16">
        <v>91.4</v>
      </c>
      <c r="F21" s="16">
        <v>94.8</v>
      </c>
      <c r="G21" s="16">
        <v>96.4</v>
      </c>
    </row>
    <row r="22" spans="1:7" x14ac:dyDescent="0.2">
      <c r="A22" s="4" t="s">
        <v>15</v>
      </c>
      <c r="B22" s="16">
        <v>142.06800000000001</v>
      </c>
      <c r="C22" s="9">
        <v>8822</v>
      </c>
      <c r="D22" s="9">
        <v>16105</v>
      </c>
      <c r="E22" s="16">
        <v>103.8</v>
      </c>
      <c r="F22" s="16">
        <v>100.8</v>
      </c>
      <c r="G22" s="16">
        <v>103</v>
      </c>
    </row>
    <row r="23" spans="1:7" x14ac:dyDescent="0.2">
      <c r="A23" s="7" t="s">
        <v>14</v>
      </c>
      <c r="B23" s="17">
        <v>1980.152</v>
      </c>
      <c r="C23" s="18">
        <v>57821</v>
      </c>
      <c r="D23" s="18">
        <v>34246</v>
      </c>
      <c r="E23" s="17">
        <v>94.8</v>
      </c>
      <c r="F23" s="17">
        <v>95.6</v>
      </c>
      <c r="G23" s="17">
        <v>99.2</v>
      </c>
    </row>
    <row r="24" spans="1:7" x14ac:dyDescent="0.2">
      <c r="A24" s="4" t="s">
        <v>13</v>
      </c>
      <c r="B24" s="16">
        <v>503.24200000000002</v>
      </c>
      <c r="C24" s="9">
        <v>24398</v>
      </c>
      <c r="D24" s="9">
        <v>20627</v>
      </c>
      <c r="E24" s="16">
        <v>104.6</v>
      </c>
      <c r="F24" s="16">
        <v>97.5</v>
      </c>
      <c r="G24" s="16">
        <v>107.3</v>
      </c>
    </row>
    <row r="25" spans="1:7" x14ac:dyDescent="0.2">
      <c r="A25" s="4" t="s">
        <v>12</v>
      </c>
      <c r="B25" s="16">
        <v>438.94600000000003</v>
      </c>
      <c r="C25" s="9">
        <v>22238</v>
      </c>
      <c r="D25" s="9">
        <v>19739</v>
      </c>
      <c r="E25" s="16">
        <v>90.4</v>
      </c>
      <c r="F25" s="16">
        <v>100.5</v>
      </c>
      <c r="G25" s="16">
        <v>90</v>
      </c>
    </row>
    <row r="26" spans="1:7" x14ac:dyDescent="0.2">
      <c r="A26" s="4" t="s">
        <v>11</v>
      </c>
      <c r="B26" s="16">
        <v>294.79199999999997</v>
      </c>
      <c r="C26" s="9">
        <v>18884</v>
      </c>
      <c r="D26" s="9">
        <v>15611</v>
      </c>
      <c r="E26" s="16">
        <v>88.4</v>
      </c>
      <c r="F26" s="16">
        <v>103.5</v>
      </c>
      <c r="G26" s="16">
        <v>85.4</v>
      </c>
    </row>
    <row r="27" spans="1:7" x14ac:dyDescent="0.2">
      <c r="A27" s="7" t="s">
        <v>10</v>
      </c>
      <c r="B27" s="17">
        <v>1236.98</v>
      </c>
      <c r="C27" s="18">
        <v>65520</v>
      </c>
      <c r="D27" s="18">
        <v>18880</v>
      </c>
      <c r="E27" s="17">
        <v>95.1</v>
      </c>
      <c r="F27" s="17">
        <v>100.2</v>
      </c>
      <c r="G27" s="17">
        <v>94.9</v>
      </c>
    </row>
    <row r="28" spans="1:7" x14ac:dyDescent="0.2">
      <c r="A28" s="4" t="s">
        <v>9</v>
      </c>
      <c r="B28" s="16">
        <v>429.661</v>
      </c>
      <c r="C28" s="9">
        <v>25573</v>
      </c>
      <c r="D28" s="9">
        <v>16802</v>
      </c>
      <c r="E28" s="16">
        <v>102.7</v>
      </c>
      <c r="F28" s="16">
        <v>97.7</v>
      </c>
      <c r="G28" s="16">
        <v>105.1</v>
      </c>
    </row>
    <row r="29" spans="1:7" x14ac:dyDescent="0.2">
      <c r="A29" s="4" t="s">
        <v>8</v>
      </c>
      <c r="B29" s="16">
        <v>176.75200000000001</v>
      </c>
      <c r="C29" s="9">
        <v>12700</v>
      </c>
      <c r="D29" s="9">
        <v>13917</v>
      </c>
      <c r="E29" s="16">
        <v>106.1</v>
      </c>
      <c r="F29" s="16">
        <v>102.2</v>
      </c>
      <c r="G29" s="16">
        <v>103.8</v>
      </c>
    </row>
    <row r="30" spans="1:7" x14ac:dyDescent="0.2">
      <c r="A30" s="4" t="s">
        <v>7</v>
      </c>
      <c r="B30" s="16">
        <v>336.67899999999997</v>
      </c>
      <c r="C30" s="9">
        <v>18101</v>
      </c>
      <c r="D30" s="9">
        <v>18600</v>
      </c>
      <c r="E30" s="16">
        <v>89.5</v>
      </c>
      <c r="F30" s="16">
        <v>89.7</v>
      </c>
      <c r="G30" s="16">
        <v>99.8</v>
      </c>
    </row>
    <row r="31" spans="1:7" x14ac:dyDescent="0.2">
      <c r="A31" s="7" t="s">
        <v>6</v>
      </c>
      <c r="B31" s="17">
        <v>943.09199999999998</v>
      </c>
      <c r="C31" s="18">
        <v>56374</v>
      </c>
      <c r="D31" s="18">
        <v>16729</v>
      </c>
      <c r="E31" s="17">
        <v>98.1</v>
      </c>
      <c r="F31" s="17">
        <v>95.9</v>
      </c>
      <c r="G31" s="17">
        <v>102.3</v>
      </c>
    </row>
    <row r="32" spans="1:7" x14ac:dyDescent="0.2">
      <c r="A32" s="11" t="s">
        <v>5</v>
      </c>
      <c r="B32" s="17">
        <v>4160.2240000000002</v>
      </c>
      <c r="C32" s="18">
        <v>179714</v>
      </c>
      <c r="D32" s="18">
        <v>23149</v>
      </c>
      <c r="E32" s="17">
        <v>95.7</v>
      </c>
      <c r="F32" s="17">
        <v>97.3</v>
      </c>
      <c r="G32" s="17">
        <v>98.4</v>
      </c>
    </row>
    <row r="33" spans="1:7" s="5" customFormat="1" x14ac:dyDescent="0.25">
      <c r="A33" s="7" t="s">
        <v>2</v>
      </c>
      <c r="B33" s="17">
        <v>19273.398000000001</v>
      </c>
      <c r="C33" s="18">
        <v>576900</v>
      </c>
      <c r="D33" s="18">
        <v>33409</v>
      </c>
      <c r="E33" s="17">
        <v>98.6</v>
      </c>
      <c r="F33" s="17">
        <v>100.7</v>
      </c>
      <c r="G33" s="17">
        <v>97.9</v>
      </c>
    </row>
    <row r="34" spans="1:7" x14ac:dyDescent="0.2">
      <c r="A34" s="4" t="s">
        <v>1</v>
      </c>
      <c r="B34" s="16"/>
      <c r="C34" s="9"/>
      <c r="D34" s="9"/>
      <c r="E34" s="16"/>
      <c r="F34" s="16"/>
      <c r="G34" s="16"/>
    </row>
    <row r="35" spans="1:7" x14ac:dyDescent="0.2">
      <c r="A35" s="3" t="s">
        <v>0</v>
      </c>
      <c r="B35" s="16">
        <v>14496.156000000001</v>
      </c>
      <c r="C35" s="9">
        <v>460136</v>
      </c>
      <c r="D35" s="9">
        <v>31504.068362397207</v>
      </c>
      <c r="E35" s="16">
        <v>96.842239436653585</v>
      </c>
      <c r="F35" s="16">
        <v>99.243813114428804</v>
      </c>
      <c r="G35" s="16">
        <v>97.580127564217847</v>
      </c>
    </row>
  </sheetData>
  <mergeCells count="5">
    <mergeCell ref="A2:A3"/>
    <mergeCell ref="E2:G2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CE,Félkövér"&amp;8IPAR | &amp;9 203&amp;"Arial CE,Normál"&amp;10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Tartalom</vt:lpstr>
      <vt:lpstr>5.2.1.</vt:lpstr>
      <vt:lpstr>5.2.2.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2025-03-06T11:19:01Z</dcterms:created>
  <dcterms:modified xsi:type="dcterms:W3CDTF">2025-03-06T11:19:01Z</dcterms:modified>
</cp:coreProperties>
</file>