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66925"/>
  <xr:revisionPtr revIDLastSave="0" documentId="13_ncr:1_{B7ED3BCC-3B01-4C91-A6D1-755BD42AC97F}" xr6:coauthVersionLast="36" xr6:coauthVersionMax="36" xr10:uidLastSave="{00000000-0000-0000-0000-000000000000}"/>
  <bookViews>
    <workbookView xWindow="0" yWindow="0" windowWidth="28800" windowHeight="13425" xr2:uid="{3F2B8205-CD90-4AB0-8B45-18476C6EF411}"/>
  </bookViews>
  <sheets>
    <sheet name="Tartalom" sheetId="38" r:id="rId1"/>
    <sheet name="1.1." sheetId="2" r:id="rId2"/>
    <sheet name="1.2." sheetId="3" r:id="rId3"/>
    <sheet name="1.3." sheetId="4" r:id="rId4"/>
    <sheet name="1.4." sheetId="5" r:id="rId5"/>
    <sheet name="1.5." sheetId="6" r:id="rId6"/>
    <sheet name="1.6." sheetId="7" r:id="rId7"/>
    <sheet name="1.7." sheetId="8" r:id="rId8"/>
    <sheet name="1.8." sheetId="9" r:id="rId9"/>
    <sheet name="1.9." sheetId="10" r:id="rId10"/>
    <sheet name="1.10." sheetId="11" r:id="rId11"/>
    <sheet name="1.11." sheetId="12" r:id="rId12"/>
    <sheet name="1.12." sheetId="13" r:id="rId13"/>
    <sheet name="1.13." sheetId="14" r:id="rId14"/>
    <sheet name="1.14." sheetId="15" r:id="rId15"/>
    <sheet name="1.15." sheetId="16" r:id="rId16"/>
    <sheet name="1.16." sheetId="17" r:id="rId17"/>
    <sheet name="1.17." sheetId="18" r:id="rId18"/>
    <sheet name="1.18." sheetId="19" r:id="rId19"/>
    <sheet name="1.19." sheetId="20" r:id="rId20"/>
    <sheet name="1.20." sheetId="21" r:id="rId21"/>
    <sheet name="1.21." sheetId="22" r:id="rId22"/>
    <sheet name="1.22." sheetId="23" r:id="rId23"/>
    <sheet name="1.23." sheetId="24" r:id="rId24"/>
    <sheet name="1.24." sheetId="25" r:id="rId25"/>
    <sheet name="1.25." sheetId="26" r:id="rId26"/>
    <sheet name="1.26." sheetId="27" r:id="rId27"/>
    <sheet name="1.27." sheetId="28" r:id="rId28"/>
    <sheet name="1.28." sheetId="29" r:id="rId29"/>
    <sheet name="1.29." sheetId="30" r:id="rId30"/>
    <sheet name="1.30." sheetId="31" r:id="rId31"/>
    <sheet name="1.31." sheetId="32" r:id="rId32"/>
    <sheet name="1.32." sheetId="33" r:id="rId33"/>
    <sheet name="1.33." sheetId="34" r:id="rId34"/>
    <sheet name="1.34." sheetId="35" r:id="rId35"/>
    <sheet name="1.35." sheetId="36" r:id="rId36"/>
    <sheet name="1.36." sheetId="37" r:id="rId3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36" l="1"/>
  <c r="E34" i="36"/>
  <c r="E36" i="36" s="1"/>
  <c r="F36" i="36"/>
  <c r="I33" i="34"/>
  <c r="B37" i="31"/>
  <c r="G35" i="30"/>
  <c r="J35" i="30"/>
  <c r="B19" i="24"/>
  <c r="C19" i="24"/>
  <c r="D19" i="24"/>
  <c r="C23" i="24"/>
  <c r="D23" i="24"/>
  <c r="C27" i="24"/>
  <c r="C32" i="24" s="1"/>
  <c r="C33" i="24" s="1"/>
  <c r="C35" i="24" s="1"/>
  <c r="D27" i="24"/>
  <c r="C31" i="24"/>
  <c r="D31" i="24"/>
  <c r="B32" i="24"/>
  <c r="B35" i="24"/>
  <c r="C35" i="23"/>
  <c r="D35" i="23"/>
  <c r="C35" i="22"/>
  <c r="D35" i="22"/>
  <c r="C35" i="21"/>
  <c r="D35" i="21"/>
  <c r="D35" i="20"/>
  <c r="E35" i="17"/>
  <c r="B35" i="16"/>
  <c r="C35" i="16"/>
  <c r="D35" i="16"/>
  <c r="E35" i="16"/>
  <c r="E35" i="13"/>
  <c r="B18" i="3"/>
  <c r="E18" i="3"/>
  <c r="B31" i="3"/>
  <c r="B34" i="3" s="1"/>
  <c r="E31" i="3"/>
  <c r="D34" i="3"/>
  <c r="E34" i="3"/>
  <c r="F34" i="3"/>
  <c r="D32" i="24" l="1"/>
  <c r="D33" i="24" s="1"/>
  <c r="D35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2" authorId="0" shapeId="0" xr:uid="{88509AE7-AA7B-4338-BF02-B5C428E7F746}">
      <text>
        <r>
          <rPr>
            <sz val="8"/>
            <color indexed="81"/>
            <rFont val="Tahoma"/>
            <family val="2"/>
            <charset val="238"/>
          </rPr>
          <t>Február 1.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43DEA1C-4BD7-47C7-A147-9E6D53E07456}">
      <text>
        <r>
          <rPr>
            <sz val="8"/>
            <color indexed="81"/>
            <rFont val="Tahoma"/>
            <family val="2"/>
            <charset val="238"/>
          </rPr>
          <t>A kórház működési helye szerint.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14E5C69A-ADA1-4824-A631-381F1A504EC0}">
      <text>
        <r>
          <rPr>
            <sz val="8"/>
            <color indexed="81"/>
            <rFont val="Tahoma"/>
            <family val="2"/>
            <charset val="238"/>
          </rPr>
          <t>Május 31-én.</t>
        </r>
      </text>
    </comment>
    <comment ref="B3" authorId="0" shapeId="0" xr:uid="{9DAA0C02-8CAD-427D-BF3F-1C1EBE8139EB}">
      <text>
        <r>
          <rPr>
            <sz val="8"/>
            <color indexed="81"/>
            <rFont val="Tahoma"/>
            <family val="2"/>
            <charset val="238"/>
          </rPr>
          <t>Külföldre folyósított ellátásokkal együtt.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39EC60B8-BC18-4970-A95D-51104523214F}">
      <text>
        <r>
          <rPr>
            <sz val="8"/>
            <color indexed="81"/>
            <rFont val="Arial"/>
            <family val="2"/>
            <charset val="238"/>
          </rPr>
          <t>Kihelyezett tagozatokkal és képzési helyekkel együtt.</t>
        </r>
      </text>
    </comment>
    <comment ref="F2" authorId="0" shapeId="0" xr:uid="{7CAA61E2-D9BC-472F-BDE7-7D81E8B618F8}">
      <text>
        <r>
          <rPr>
            <sz val="8"/>
            <color indexed="8"/>
            <rFont val="Arial"/>
            <family val="2"/>
            <charset val="238"/>
          </rPr>
          <t>Felsőfokú alap- és mesterképzésben, valamint az egyetemi, főiskolai és osztatlan képzésben részt vevő hallgatók.</t>
        </r>
      </text>
    </comment>
    <comment ref="B3" authorId="0" shapeId="0" xr:uid="{99097C87-0697-453E-B598-8C23AD4771EB}">
      <text>
        <r>
          <rPr>
            <sz val="8"/>
            <color indexed="8"/>
            <rFont val="Tahoma"/>
            <family val="2"/>
            <charset val="238"/>
          </rPr>
          <t>Az intézmények székhelye szerint.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B2" authorId="0" shapeId="0" xr:uid="{560AAC60-6784-41AE-B076-3C959FE45714}">
      <text>
        <r>
          <rPr>
            <sz val="8"/>
            <color indexed="81"/>
            <rFont val="Tahoma"/>
            <family val="2"/>
            <charset val="238"/>
          </rPr>
          <t>Azokkal a bűncselekményekkel együtt, amelyeknek elkövetési helyét nem lehetett megállapítani, illetve amelyek külföldön váltak ismertté.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CBBDB231-8284-4204-AC0B-C71883E59836}">
      <text>
        <r>
          <rPr>
            <sz val="8"/>
            <color indexed="81"/>
            <rFont val="Tahoma"/>
            <family val="2"/>
            <charset val="238"/>
          </rPr>
          <t>A nem elosztható külföldi tőkével együtt.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03E7691-525B-4D0B-8C71-F5EEE67BB0C7}">
      <text>
        <r>
          <rPr>
            <sz val="8"/>
            <color indexed="81"/>
            <rFont val="Tahoma"/>
            <family val="2"/>
            <charset val="238"/>
          </rPr>
          <t>A táblázat a Magyarország Nemzeti Számlái, 1995–2007 c. kiadványban publikált adatokat tartalmazza.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1BFFD94-9BA5-4125-9878-E6D4DFE3E14A}">
      <text>
        <r>
          <rPr>
            <sz val="8"/>
            <color indexed="81"/>
            <rFont val="Arial"/>
            <family val="2"/>
            <charset val="238"/>
          </rPr>
          <t>A legalább 5 főt foglalkoztató vállalkozások telephely szerinti adatai.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AE1290DB-01D3-4000-B17F-B0D946CCA30E}">
      <text>
        <r>
          <rPr>
            <sz val="8"/>
            <color indexed="8"/>
            <rFont val="Tahoma"/>
            <family val="2"/>
            <charset val="238"/>
          </rPr>
          <t>Járműüzlet és üzemanyagtöltő állomással együtt.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15ADE91A-DA57-4EC9-ACD9-5D1815A9EAF9}">
      <text>
        <r>
          <rPr>
            <sz val="8"/>
            <color indexed="81"/>
            <rFont val="Tahoma"/>
            <family val="2"/>
            <charset val="238"/>
          </rPr>
          <t>Július 31-én.</t>
        </r>
      </text>
    </comment>
    <comment ref="B3" authorId="0" shapeId="0" xr:uid="{D2B72BC8-7E77-4AE3-A6E3-4C7C25BEFE67}">
      <text>
        <r>
          <rPr>
            <sz val="8"/>
            <color indexed="81"/>
            <rFont val="Tahoma"/>
            <family val="2"/>
            <charset val="238"/>
          </rPr>
          <t>Szervezett fizetővendéglátás nélkül.</t>
        </r>
      </text>
    </comment>
    <comment ref="C3" authorId="0" shapeId="0" xr:uid="{2512ED5A-2069-4062-A5DC-DFD7D1AD6B4C}">
      <text>
        <r>
          <rPr>
            <sz val="8"/>
            <color indexed="81"/>
            <rFont val="Tahoma"/>
            <family val="2"/>
            <charset val="238"/>
          </rPr>
          <t>Szervezett fizetővendéglátás nélkül.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42124B7-E50B-4735-ACE9-5019E2A5E102}">
      <text>
        <r>
          <rPr>
            <sz val="8"/>
            <color indexed="81"/>
            <rFont val="Tahoma"/>
            <family val="2"/>
            <charset val="238"/>
          </rPr>
          <t>Távközlési szolgálati üzemi fővonalakkal és ISDN-vonalakkal együtt.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F2" authorId="0" shapeId="0" xr:uid="{5D70DB6A-D760-4230-BF4F-950A78433EBC}">
      <text>
        <r>
          <rPr>
            <sz val="8"/>
            <color indexed="81"/>
            <rFont val="Tahoma"/>
            <family val="2"/>
            <charset val="238"/>
          </rPr>
          <t>Január 1.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E8A44F68-F155-4218-8954-3FAE79E2532F}">
      <text>
        <r>
          <rPr>
            <sz val="8"/>
            <color indexed="81"/>
            <rFont val="Tahoma"/>
            <family val="2"/>
            <charset val="238"/>
          </rPr>
          <t>A külföldi, ismeretlen lakóhelyű és hajléktalan személyek adataival.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33" authorId="0" shapeId="0" xr:uid="{CCCFC1A0-8162-4253-B5B8-8AC58AB92118}">
      <text>
        <r>
          <rPr>
            <sz val="8"/>
            <color indexed="81"/>
            <rFont val="Tahoma"/>
            <family val="2"/>
            <charset val="238"/>
          </rPr>
          <t>A külföldi, ismeretlen lakóhelyű és hajléktalan személyek adataival.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1A097CA-0CA3-48ED-A6B1-D57318E93016}">
      <text>
        <r>
          <rPr>
            <sz val="8"/>
            <color indexed="8"/>
            <rFont val="Tahoma"/>
            <family val="2"/>
            <charset val="238"/>
          </rPr>
          <t>Az 1 és annál több főt foglalkoztató vállalkozások, költségvetési és társadalombiztosítási intézmények, valamint a kijelölt nonprofit szervezetek adatai. Forrás: Éves intézményi munkaügyi adatgyűjtési rendszer.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09E192E7-EA1E-4891-A0A6-DF7FD650BBA9}">
      <text>
        <r>
          <rPr>
            <sz val="8"/>
            <color indexed="8"/>
            <rFont val="Tahoma"/>
            <family val="2"/>
            <charset val="238"/>
          </rPr>
          <t>A legalább 5 főt foglalkoztató vállalkozások, valamennyi költségvetési és társadalombiztosítási intézmény, valamint a kijelölt nonprofit szervezetek adatai. Forrás: Éves intézményi munkaügyi adatgyűjtési rendszer.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EBEACC73-5F8A-4007-A30D-5146C3705EA2}">
      <text>
        <r>
          <rPr>
            <sz val="8"/>
            <color indexed="81"/>
            <rFont val="Arial"/>
            <family val="2"/>
            <charset val="238"/>
          </rPr>
          <t>Forrás: a KSH munkaerő-felmérése.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F7575E03-DBAF-47C8-8346-67A85465855B}">
      <text>
        <r>
          <rPr>
            <sz val="8"/>
            <color indexed="81"/>
            <rFont val="Arial"/>
            <family val="2"/>
            <charset val="238"/>
          </rPr>
          <t>Forrás: a KSH munkaerő-felmérése.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A1" authorId="0" shapeId="0" xr:uid="{2BAF39AD-78C2-4EEF-AD21-C2BFCD25944F}">
      <text>
        <r>
          <rPr>
            <sz val="8"/>
            <color indexed="81"/>
            <rFont val="Tahoma"/>
            <family val="2"/>
            <charset val="238"/>
          </rPr>
          <t>Forrás: Közműszolgáltatók.</t>
        </r>
      </text>
    </comment>
  </commentList>
</comments>
</file>

<file path=xl/sharedStrings.xml><?xml version="1.0" encoding="utf-8"?>
<sst xmlns="http://schemas.openxmlformats.org/spreadsheetml/2006/main" count="1429" uniqueCount="180">
  <si>
    <t>megyék</t>
  </si>
  <si>
    <t>Ebből:</t>
  </si>
  <si>
    <t>Összesen</t>
  </si>
  <si>
    <t>Alföld és Észak</t>
  </si>
  <si>
    <t>Dél-Alföld</t>
  </si>
  <si>
    <t>Csongrád</t>
  </si>
  <si>
    <t>Békés</t>
  </si>
  <si>
    <t>Bács-Kiskun</t>
  </si>
  <si>
    <t>Észak-Alföld</t>
  </si>
  <si>
    <t>Szabolcs-Szatmár-Bereg</t>
  </si>
  <si>
    <t>Jász-Nagykun-Szolnok</t>
  </si>
  <si>
    <t>Hajdú-Bihar</t>
  </si>
  <si>
    <t>Észak-Magyarország</t>
  </si>
  <si>
    <t>Nógrád</t>
  </si>
  <si>
    <t>Heves</t>
  </si>
  <si>
    <t>Borsod-Abaúj-Zemplén</t>
  </si>
  <si>
    <t>Dunántúl</t>
  </si>
  <si>
    <t>Dél-Dunántúl</t>
  </si>
  <si>
    <t>Tolna</t>
  </si>
  <si>
    <t>Somogy</t>
  </si>
  <si>
    <t>Baranya</t>
  </si>
  <si>
    <t>Nyugat-Dunántúl</t>
  </si>
  <si>
    <t>Zala</t>
  </si>
  <si>
    <t>Vas</t>
  </si>
  <si>
    <t>Győr-Moson-Sopron</t>
  </si>
  <si>
    <t>Közép-Dunántúl</t>
  </si>
  <si>
    <t>Veszprém</t>
  </si>
  <si>
    <t>Komárom-Esztergom</t>
  </si>
  <si>
    <t>Fejér</t>
  </si>
  <si>
    <t>Közép-Magyarország</t>
  </si>
  <si>
    <t>–</t>
  </si>
  <si>
    <t>Pest</t>
  </si>
  <si>
    <t>Budapest</t>
  </si>
  <si>
    <t>községek</t>
  </si>
  <si>
    <t>városok</t>
  </si>
  <si>
    <t>A népesség változása (2001–2009, %)</t>
  </si>
  <si>
    <t>Község</t>
  </si>
  <si>
    <t>Többi város</t>
  </si>
  <si>
    <t>Főváros, megyei jogú város</t>
  </si>
  <si>
    <t>Megye, főváros, régió</t>
  </si>
  <si>
    <t>1.1. A települések száma, népességének változása jogállásuk szerint [január 1.]</t>
  </si>
  <si>
    <t>1.2. Népesség, január 1.</t>
  </si>
  <si>
    <t>Öregedési index, %</t>
  </si>
  <si>
    <t>Az eltartott népesség rátája, %</t>
  </si>
  <si>
    <t>Az idős népesség eltartottsági rátája, %</t>
  </si>
  <si>
    <t>A gyermeknépesség eltartottsági rátája, %</t>
  </si>
  <si>
    <t>1.3. Eltartottsági ráta, öregedési index, január 1.</t>
  </si>
  <si>
    <t>..</t>
  </si>
  <si>
    <t>nő</t>
  </si>
  <si>
    <t>férfi</t>
  </si>
  <si>
    <t>Átlagos életkor, év</t>
  </si>
  <si>
    <t>Születéskor várható átlagos élettartam, év</t>
  </si>
  <si>
    <t>1.4. Születéskor várható átlagos élettartam, átlagos életkor</t>
  </si>
  <si>
    <t>Élveszületés ezer lakosra</t>
  </si>
  <si>
    <t>Élveszületés</t>
  </si>
  <si>
    <t>1.5. Élveszületés</t>
  </si>
  <si>
    <t>Halálozás ezer lakosra</t>
  </si>
  <si>
    <t>Halálozás</t>
  </si>
  <si>
    <t>1.6. Halálozás</t>
  </si>
  <si>
    <t>−</t>
  </si>
  <si>
    <t>Belföldi vándorlási különbözet ezer lakosra</t>
  </si>
  <si>
    <t>Belföldi vándorlási különbözet</t>
  </si>
  <si>
    <t>1.7. Belföldi vándorlási különbözet</t>
  </si>
  <si>
    <t>Országhatáron kívüli tevékenység</t>
  </si>
  <si>
    <t xml:space="preserve">Bács-Kiskun </t>
  </si>
  <si>
    <t xml:space="preserve">Hajdú-Bihar </t>
  </si>
  <si>
    <t>Ebből: teljes munkaidőben alkalmazásban álló, fő</t>
  </si>
  <si>
    <t>Alkalmazásban álló, fő</t>
  </si>
  <si>
    <t xml:space="preserve">1.8. Az alkalmazásban állók létszáma </t>
  </si>
  <si>
    <t>Havi nettó átlagkereset</t>
  </si>
  <si>
    <t>Havi bruttó átlagkereset</t>
  </si>
  <si>
    <t>1.9. Az alkalmazásban állók keresete [forint]</t>
  </si>
  <si>
    <t>Aktivitási arány, %</t>
  </si>
  <si>
    <t>Gazdaságilag aktív népesség, ezer fő</t>
  </si>
  <si>
    <t>Foglalkoztatási ráta, %</t>
  </si>
  <si>
    <t>Foglalkoztatott, ezer fő</t>
  </si>
  <si>
    <t>1.10. A 15–74 éves népesség gazdasági aktivitása</t>
  </si>
  <si>
    <t>Munkanélküliségi ráta, %</t>
  </si>
  <si>
    <t>A munkanélküliek száma, ezer fő</t>
  </si>
  <si>
    <t>1.11. A 15–74 éves népesség munkanélkülisége</t>
  </si>
  <si>
    <t>Száz lakásra jutó lakos</t>
  </si>
  <si>
    <t>Lakásállomány</t>
  </si>
  <si>
    <t>1.12.  Lakásállomány (december 31.)</t>
  </si>
  <si>
    <t>Épített lakás tízezer lakosra</t>
  </si>
  <si>
    <t>Az épített lakások száma</t>
  </si>
  <si>
    <t>1.13. Lakásépítés</t>
  </si>
  <si>
    <t>A szennyvízcsatorna-hálózatba bekapcsolt lakások aránya, %</t>
  </si>
  <si>
    <t>A vízhálózatba bekapcsolt lakások aránya, %</t>
  </si>
  <si>
    <t>1.14. Közüzemi víz- és csatornahálózat (december 31.)</t>
  </si>
  <si>
    <t>Egy háziorvosra és házi gyermekorvosra jutó lakos</t>
  </si>
  <si>
    <t>Háziorvos és házi gyermekorvos</t>
  </si>
  <si>
    <t>1.15. Orvosi alapellátás</t>
  </si>
  <si>
    <t>Működő kórházi ágy tízezer lakosra</t>
  </si>
  <si>
    <t>Működő kórházi ágy</t>
  </si>
  <si>
    <t>1.16. Kórházak</t>
  </si>
  <si>
    <t>Balesetet szenvedett személyek száma százezer lakosra</t>
  </si>
  <si>
    <t>A balesetek száma</t>
  </si>
  <si>
    <t>1.17. A személysérüléses közúti közlekedési balesetek</t>
  </si>
  <si>
    <t>Bölcsődébe beíratott gyermek</t>
  </si>
  <si>
    <t>Nyugdíjban, nyugdíjszerű ellátásban részesülő, január</t>
  </si>
  <si>
    <t>1.18. A nyugdíjban, nyugdíjszerű ellátásban részesülők és a bölcsődébe beíratott gyermekek [ezer lakosra]</t>
  </si>
  <si>
    <t>Ezer lakosra jutó óvodás gyermek</t>
  </si>
  <si>
    <t>Óvodai férőhely</t>
  </si>
  <si>
    <t>1.19. Óvodák</t>
  </si>
  <si>
    <t>Ezer lakosra jutó nappali tagozatos tanuló</t>
  </si>
  <si>
    <t>Osztályterem</t>
  </si>
  <si>
    <t>1.20. Általános iskolák</t>
  </si>
  <si>
    <t>1.21. Szakiskolák</t>
  </si>
  <si>
    <t>1.22. Középiskolák</t>
  </si>
  <si>
    <t>Ezer lakosra jutó nappali tagozatos hallgató</t>
  </si>
  <si>
    <t>Intézmény</t>
  </si>
  <si>
    <t>1.23. Felsőoktatás</t>
  </si>
  <si>
    <t>Bűnelkövetők százezer lakosra jutó száma</t>
  </si>
  <si>
    <t>A bűncselekmények száma</t>
  </si>
  <si>
    <t>1.24. Ismertté vált közvádas bűncselekmények</t>
  </si>
  <si>
    <t>Külföld</t>
  </si>
  <si>
    <t>Regisztrált vállalkozás ezer lakosra</t>
  </si>
  <si>
    <t>Regisztrált vállalkozás</t>
  </si>
  <si>
    <t>1.25. A regisztrált vállalkozások száma</t>
  </si>
  <si>
    <t>Egy vállalkozásra jutó külföldi tőke, ezer Ft</t>
  </si>
  <si>
    <t>A szervezetek száma</t>
  </si>
  <si>
    <t xml:space="preserve">1.26. Külföldi érdekeltségű vállalkozások </t>
  </si>
  <si>
    <t>x</t>
  </si>
  <si>
    <t>V</t>
  </si>
  <si>
    <t>VII</t>
  </si>
  <si>
    <t>VI</t>
  </si>
  <si>
    <t>IV</t>
  </si>
  <si>
    <t>II</t>
  </si>
  <si>
    <t>III</t>
  </si>
  <si>
    <t>I</t>
  </si>
  <si>
    <t>az EU–27 átlagának %-ában (PPS alapján)</t>
  </si>
  <si>
    <t>a megyék átlagának %-ában</t>
  </si>
  <si>
    <t>az országos átlag %-ában</t>
  </si>
  <si>
    <t>ezer Ft</t>
  </si>
  <si>
    <t>Sorrend az egy főre jutó GDP alapján</t>
  </si>
  <si>
    <t>Egy főre jutó bruttó hazai termék</t>
  </si>
  <si>
    <t>1.27. Az egy főre jutó bruttó hazai termék</t>
  </si>
  <si>
    <t>évek átlaga</t>
  </si>
  <si>
    <t>2001–2005.</t>
  </si>
  <si>
    <t>1996–2000.</t>
  </si>
  <si>
    <t>Burgonya</t>
  </si>
  <si>
    <t>Kukorica</t>
  </si>
  <si>
    <t>Búza</t>
  </si>
  <si>
    <t>1.28. Néhány fontosabb növény termésátlaga [kg/hektár]</t>
  </si>
  <si>
    <t>Szarvasmarha</t>
  </si>
  <si>
    <t>Sertés</t>
  </si>
  <si>
    <t>Baromfi</t>
  </si>
  <si>
    <t>1.29. Állatállomány (december) [ezer db]</t>
  </si>
  <si>
    <t>volumenindexe, előző év = 100,0</t>
  </si>
  <si>
    <t>egy lakosra jutó értéke, ezer Ft</t>
  </si>
  <si>
    <t>értéke, milliárd Ft</t>
  </si>
  <si>
    <t>A termelés</t>
  </si>
  <si>
    <t>1.30. Az ipari termelés</t>
  </si>
  <si>
    <t>Ezer lakosra jutó egyéni vállalkozás által működtetett kiskereskedelmi üzlet</t>
  </si>
  <si>
    <t>Egyéni vállalkozás által működtetett kiskereskedelmi üzlet</t>
  </si>
  <si>
    <t>Ezer lakosra jutó üzlet</t>
  </si>
  <si>
    <t>Üzlet</t>
  </si>
  <si>
    <t xml:space="preserve">1.31. Kiskereskedelmi üzletek </t>
  </si>
  <si>
    <t>Ezer lakosra jutó egyéni vállalkozás által működtetett vendéglátóhely</t>
  </si>
  <si>
    <t>Egyéni vállalkozás által üzemeltetett vendéglátóhely</t>
  </si>
  <si>
    <t>Ezer lakosra jutó vendéglátóhelyek száma</t>
  </si>
  <si>
    <t>Vendéglátóhely</t>
  </si>
  <si>
    <t>1.32. Vendéglátóhelyek</t>
  </si>
  <si>
    <t>Ebből: szállodában</t>
  </si>
  <si>
    <t>Kereskedelmi szállások férőhelyei összesen</t>
  </si>
  <si>
    <t>1.33. A kereskedelmi szállások férőhelyei</t>
  </si>
  <si>
    <t>Ezer lakosra jutó személygépkocsi</t>
  </si>
  <si>
    <t>Személygépkocsi</t>
  </si>
  <si>
    <t xml:space="preserve"> </t>
  </si>
  <si>
    <t>1.34. Személygépkocsi-állomány</t>
  </si>
  <si>
    <t>Ezer lakosra jutó teherszállító és különleges célú gépjármű</t>
  </si>
  <si>
    <t>Teherszállító és különleges célú gépjármű</t>
  </si>
  <si>
    <t>1.35. Teherszállító és különleges célú gépjárművek</t>
  </si>
  <si>
    <t>Távbeszélő-fővonal ezer lakosra</t>
  </si>
  <si>
    <t>A távbeszélő-fővonalak száma</t>
  </si>
  <si>
    <t>1.36. Telefonhálózat</t>
  </si>
  <si>
    <t>1.8. Az alkalmazásban állók létszáma</t>
  </si>
  <si>
    <t>1.26. Külföldi érdekeltségű vállalkozások</t>
  </si>
  <si>
    <t>1.31. Kiskereskedelmi üzletek</t>
  </si>
  <si>
    <t>Tartalom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</si>
</sst>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#,##0.0______"/>
    <numFmt numFmtId="167" formatCode="#,##0____"/>
  </numFmts>
  <fonts count="1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1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name val="Times New Roman CE"/>
      <charset val="238"/>
    </font>
    <font>
      <b/>
      <sz val="8"/>
      <color indexed="17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1" fillId="0" borderId="0" applyNumberFormat="0" applyFill="0" applyBorder="0" applyAlignment="0" applyProtection="0"/>
  </cellStyleXfs>
  <cellXfs count="452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indent="1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3" fontId="3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center" vertical="top"/>
    </xf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3" fontId="2" fillId="0" borderId="0" xfId="0" applyNumberFormat="1" applyFont="1" applyFill="1" applyAlignment="1">
      <alignment horizontal="right" vertical="top" wrapText="1"/>
    </xf>
    <xf numFmtId="0" fontId="2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 indent="2"/>
    </xf>
    <xf numFmtId="0" fontId="2" fillId="0" borderId="0" xfId="0" applyFont="1" applyFill="1" applyAlignment="1">
      <alignment horizontal="left" vertical="center" wrapText="1" indent="1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right" vertical="center"/>
    </xf>
    <xf numFmtId="3" fontId="2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right" vertical="top" wrapText="1"/>
    </xf>
    <xf numFmtId="3" fontId="4" fillId="0" borderId="0" xfId="0" applyNumberFormat="1" applyFont="1" applyFill="1" applyAlignment="1">
      <alignment horizontal="right" vertical="top" wrapText="1"/>
    </xf>
    <xf numFmtId="3" fontId="4" fillId="0" borderId="0" xfId="0" applyNumberFormat="1" applyFont="1" applyFill="1" applyAlignment="1">
      <alignment horizontal="right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top"/>
    </xf>
    <xf numFmtId="164" fontId="1" fillId="0" borderId="0" xfId="0" applyNumberFormat="1" applyFont="1" applyFill="1"/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top"/>
    </xf>
    <xf numFmtId="164" fontId="1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vertical="top"/>
    </xf>
    <xf numFmtId="164" fontId="1" fillId="0" borderId="0" xfId="0" applyNumberFormat="1" applyFont="1" applyFill="1"/>
    <xf numFmtId="0" fontId="1" fillId="0" borderId="0" xfId="0" applyFont="1" applyFill="1" applyAlignment="1"/>
    <xf numFmtId="164" fontId="1" fillId="0" borderId="0" xfId="0" applyNumberFormat="1" applyFont="1" applyFill="1" applyBorder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164" fontId="1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2"/>
    </xf>
    <xf numFmtId="0" fontId="2" fillId="0" borderId="0" xfId="0" applyFont="1" applyFill="1" applyAlignment="1">
      <alignment horizontal="left" vertical="top" wrapText="1" indent="1"/>
    </xf>
    <xf numFmtId="0" fontId="1" fillId="0" borderId="0" xfId="0" applyFont="1" applyFill="1"/>
    <xf numFmtId="164" fontId="1" fillId="0" borderId="0" xfId="0" applyNumberFormat="1" applyFont="1" applyFill="1" applyAlignment="1"/>
    <xf numFmtId="3" fontId="1" fillId="0" borderId="0" xfId="0" applyNumberFormat="1" applyFont="1" applyFill="1" applyAlignment="1"/>
    <xf numFmtId="164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164" fontId="1" fillId="0" borderId="0" xfId="0" applyNumberFormat="1" applyFont="1" applyFill="1"/>
    <xf numFmtId="3" fontId="1" fillId="0" borderId="0" xfId="0" applyNumberFormat="1" applyFont="1" applyFill="1"/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 indent="1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 wrapText="1"/>
    </xf>
    <xf numFmtId="3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" fillId="0" borderId="12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3" fontId="2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horizontal="left" vertical="top" wrapText="1" indent="1"/>
    </xf>
    <xf numFmtId="3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 applyAlignment="1">
      <alignment vertical="top"/>
    </xf>
    <xf numFmtId="0" fontId="2" fillId="0" borderId="0" xfId="0" applyFont="1" applyFill="1" applyAlignment="1"/>
    <xf numFmtId="3" fontId="1" fillId="0" borderId="0" xfId="0" applyNumberFormat="1" applyFont="1" applyFill="1" applyAlignment="1"/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12" xfId="0" applyFont="1" applyFill="1" applyBorder="1"/>
    <xf numFmtId="0" fontId="2" fillId="0" borderId="0" xfId="0" applyFont="1" applyFill="1" applyAlignment="1">
      <alignment horizontal="left" vertical="top"/>
    </xf>
    <xf numFmtId="0" fontId="4" fillId="0" borderId="0" xfId="0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top"/>
    </xf>
    <xf numFmtId="165" fontId="4" fillId="0" borderId="0" xfId="0" applyNumberFormat="1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 indent="1"/>
    </xf>
    <xf numFmtId="165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165" fontId="2" fillId="0" borderId="0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0" fontId="4" fillId="0" borderId="0" xfId="0" applyFont="1" applyFill="1" applyAlignment="1">
      <alignment vertical="center"/>
    </xf>
    <xf numFmtId="165" fontId="1" fillId="0" borderId="0" xfId="0" applyNumberFormat="1" applyFont="1" applyFill="1" applyAlignment="1">
      <alignment vertical="top"/>
    </xf>
    <xf numFmtId="165" fontId="1" fillId="0" borderId="0" xfId="0" applyNumberFormat="1" applyFont="1" applyFill="1" applyBorder="1" applyAlignment="1">
      <alignment horizontal="right" vertical="top"/>
    </xf>
    <xf numFmtId="165" fontId="1" fillId="0" borderId="0" xfId="0" applyNumberFormat="1" applyFont="1" applyFill="1"/>
    <xf numFmtId="165" fontId="4" fillId="0" borderId="0" xfId="0" applyNumberFormat="1" applyFont="1" applyFill="1" applyAlignment="1"/>
    <xf numFmtId="165" fontId="1" fillId="0" borderId="0" xfId="0" applyNumberFormat="1" applyFont="1" applyFill="1" applyAlignment="1"/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Fill="1"/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top"/>
    </xf>
    <xf numFmtId="0" fontId="4" fillId="0" borderId="19" xfId="0" applyFont="1" applyFill="1" applyBorder="1" applyAlignment="1">
      <alignment horizontal="center" vertical="top"/>
    </xf>
    <xf numFmtId="0" fontId="4" fillId="0" borderId="20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165" fontId="1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vertical="top"/>
    </xf>
    <xf numFmtId="165" fontId="1" fillId="0" borderId="0" xfId="0" applyNumberFormat="1" applyFont="1" applyFill="1"/>
    <xf numFmtId="165" fontId="1" fillId="0" borderId="0" xfId="0" applyNumberFormat="1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1" fontId="1" fillId="0" borderId="0" xfId="0" applyNumberFormat="1" applyFont="1" applyFill="1"/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wrapText="1" indent="1"/>
    </xf>
    <xf numFmtId="1" fontId="1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1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/>
    <xf numFmtId="1" fontId="1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horizontal="right" wrapText="1"/>
    </xf>
    <xf numFmtId="1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Border="1" applyAlignment="1">
      <alignment horizontal="right" vertical="top" wrapText="1"/>
    </xf>
    <xf numFmtId="165" fontId="2" fillId="0" borderId="0" xfId="0" applyNumberFormat="1" applyFont="1" applyFill="1" applyBorder="1" applyAlignment="1">
      <alignment horizontal="right" vertical="top"/>
    </xf>
    <xf numFmtId="165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Border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65" fontId="2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3" fontId="1" fillId="0" borderId="0" xfId="0" applyNumberFormat="1" applyFont="1" applyFill="1" applyBorder="1"/>
    <xf numFmtId="0" fontId="1" fillId="0" borderId="0" xfId="0" applyFont="1" applyFill="1" applyAlignment="1">
      <alignment horizontal="left" vertical="top" wrapText="1" indent="1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/>
    <xf numFmtId="165" fontId="2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horizontal="right"/>
    </xf>
    <xf numFmtId="165" fontId="1" fillId="0" borderId="13" xfId="0" applyNumberFormat="1" applyFont="1" applyFill="1" applyBorder="1" applyAlignment="1"/>
    <xf numFmtId="0" fontId="1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/>
    <xf numFmtId="165" fontId="1" fillId="0" borderId="0" xfId="0" applyNumberFormat="1" applyFont="1" applyFill="1" applyBorder="1" applyAlignment="1">
      <alignment vertical="top"/>
    </xf>
    <xf numFmtId="165" fontId="1" fillId="0" borderId="0" xfId="0" applyNumberFormat="1" applyFont="1" applyFill="1" applyAlignment="1">
      <alignment vertical="top"/>
    </xf>
    <xf numFmtId="165" fontId="1" fillId="0" borderId="0" xfId="0" applyNumberFormat="1" applyFont="1" applyFill="1" applyBorder="1"/>
    <xf numFmtId="165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2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/>
    <xf numFmtId="164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/>
    <xf numFmtId="164" fontId="1" fillId="0" borderId="0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/>
    <xf numFmtId="164" fontId="2" fillId="0" borderId="0" xfId="0" applyNumberFormat="1" applyFont="1" applyFill="1" applyAlignment="1">
      <alignment horizontal="right" vertical="top"/>
    </xf>
    <xf numFmtId="166" fontId="1" fillId="0" borderId="0" xfId="0" applyNumberFormat="1" applyFont="1" applyFill="1"/>
    <xf numFmtId="167" fontId="1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1" fontId="1" fillId="0" borderId="0" xfId="0" applyNumberFormat="1" applyFont="1" applyFill="1"/>
    <xf numFmtId="1" fontId="1" fillId="0" borderId="0" xfId="0" applyNumberFormat="1" applyFont="1" applyFill="1"/>
    <xf numFmtId="1" fontId="2" fillId="0" borderId="0" xfId="0" applyNumberFormat="1" applyFont="1" applyFill="1" applyAlignment="1">
      <alignment vertical="top"/>
    </xf>
    <xf numFmtId="1" fontId="2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>
      <alignment horizontal="right" vertical="top"/>
    </xf>
    <xf numFmtId="1" fontId="2" fillId="0" borderId="0" xfId="0" applyNumberFormat="1" applyFont="1" applyFill="1" applyAlignment="1">
      <alignment horizontal="right" vertical="top"/>
    </xf>
    <xf numFmtId="0" fontId="1" fillId="0" borderId="20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Border="1" applyAlignment="1" applyProtection="1">
      <alignment horizontal="right" vertical="top"/>
      <protection locked="0"/>
    </xf>
    <xf numFmtId="3" fontId="3" fillId="0" borderId="0" xfId="0" applyNumberFormat="1" applyFont="1" applyFill="1" applyBorder="1" applyAlignment="1" applyProtection="1">
      <alignment vertical="top"/>
      <protection locked="0"/>
    </xf>
    <xf numFmtId="165" fontId="1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/>
    <xf numFmtId="0" fontId="1" fillId="0" borderId="13" xfId="0" applyFont="1" applyFill="1" applyBorder="1" applyAlignment="1"/>
    <xf numFmtId="0" fontId="1" fillId="0" borderId="20" xfId="0" applyFont="1" applyFill="1" applyBorder="1" applyAlignment="1">
      <alignment horizontal="center" vertical="center"/>
    </xf>
    <xf numFmtId="0" fontId="1" fillId="0" borderId="0" xfId="0" applyFont="1" applyFill="1"/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indent="1"/>
    </xf>
    <xf numFmtId="3" fontId="1" fillId="0" borderId="0" xfId="0" applyNumberFormat="1" applyFont="1" applyFill="1"/>
    <xf numFmtId="0" fontId="1" fillId="0" borderId="0" xfId="0" applyFont="1" applyFill="1" applyAlignment="1">
      <alignment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3" fontId="4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0" fontId="4" fillId="0" borderId="0" xfId="0" applyFont="1" applyFill="1" applyAlignment="1">
      <alignment horizontal="left" indent="1"/>
    </xf>
    <xf numFmtId="3" fontId="4" fillId="0" borderId="0" xfId="0" applyNumberFormat="1" applyFont="1" applyFill="1"/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 wrapText="1" indent="1"/>
    </xf>
    <xf numFmtId="0" fontId="3" fillId="0" borderId="0" xfId="0" applyFont="1" applyFill="1" applyAlignment="1">
      <alignment horizontal="left" vertical="top" wrapText="1" indent="2"/>
    </xf>
    <xf numFmtId="3" fontId="4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 vertical="top"/>
    </xf>
    <xf numFmtId="3" fontId="4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3" fillId="0" borderId="12" xfId="0" applyFont="1" applyFill="1" applyBorder="1"/>
    <xf numFmtId="1" fontId="1" fillId="0" borderId="0" xfId="0" applyNumberFormat="1" applyFont="1" applyFill="1" applyAlignment="1">
      <alignment horizontal="right" vertical="top"/>
    </xf>
    <xf numFmtId="165" fontId="1" fillId="0" borderId="0" xfId="0" applyNumberFormat="1" applyFont="1" applyFill="1" applyAlignment="1">
      <alignment horizontal="right" vertical="top"/>
    </xf>
    <xf numFmtId="1" fontId="2" fillId="0" borderId="0" xfId="0" applyNumberFormat="1" applyFont="1" applyFill="1" applyAlignment="1">
      <alignment horizontal="right" vertical="top"/>
    </xf>
    <xf numFmtId="1" fontId="1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>
      <alignment horizontal="right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indent="3"/>
    </xf>
    <xf numFmtId="1" fontId="1" fillId="0" borderId="12" xfId="0" applyNumberFormat="1" applyFont="1" applyFill="1" applyBorder="1" applyAlignment="1">
      <alignment horizontal="left" indent="3"/>
    </xf>
    <xf numFmtId="0" fontId="1" fillId="0" borderId="0" xfId="0" applyFont="1" applyFill="1"/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3" fontId="2" fillId="0" borderId="0" xfId="0" applyNumberFormat="1" applyFont="1" applyFill="1" applyBorder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 wrapText="1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 wrapText="1"/>
    </xf>
    <xf numFmtId="3" fontId="1" fillId="0" borderId="0" xfId="0" applyNumberFormat="1" applyFont="1" applyFill="1" applyAlignment="1" applyProtection="1">
      <alignment horizontal="right" vertical="top" wrapText="1"/>
      <protection locked="0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/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right" wrapText="1"/>
    </xf>
    <xf numFmtId="3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/>
    <xf numFmtId="3" fontId="2" fillId="0" borderId="0" xfId="1" applyNumberFormat="1" applyFont="1" applyFill="1" applyBorder="1" applyAlignment="1">
      <alignment vertical="top"/>
    </xf>
    <xf numFmtId="3" fontId="2" fillId="0" borderId="0" xfId="0" applyNumberFormat="1" applyFont="1" applyFill="1" applyAlignment="1">
      <alignment horizontal="right" vertical="top"/>
    </xf>
    <xf numFmtId="3" fontId="1" fillId="0" borderId="0" xfId="1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top"/>
    </xf>
    <xf numFmtId="0" fontId="2" fillId="0" borderId="12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 indent="3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3" fontId="1" fillId="0" borderId="0" xfId="0" applyNumberFormat="1" applyFont="1" applyFill="1" applyAlignment="1"/>
    <xf numFmtId="3" fontId="1" fillId="0" borderId="0" xfId="0" applyNumberFormat="1" applyFont="1" applyFill="1"/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 applyAlignment="1">
      <alignment horizontal="left" vertical="top"/>
    </xf>
    <xf numFmtId="0" fontId="1" fillId="0" borderId="0" xfId="0" applyFont="1" applyFill="1" applyAlignment="1">
      <alignment vertical="top"/>
    </xf>
    <xf numFmtId="3" fontId="3" fillId="0" borderId="0" xfId="0" applyNumberFormat="1" applyFont="1" applyFill="1" applyAlignment="1">
      <alignment horizontal="right" vertical="top" wrapText="1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0" fontId="2" fillId="0" borderId="0" xfId="0" applyFont="1" applyFill="1" applyAlignment="1">
      <alignment horizontal="left" vertical="top" wrapText="1" indent="2"/>
    </xf>
    <xf numFmtId="0" fontId="1" fillId="0" borderId="0" xfId="0" applyFont="1" applyFill="1" applyAlignment="1"/>
    <xf numFmtId="0" fontId="1" fillId="0" borderId="0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top" wrapText="1" indent="1"/>
    </xf>
    <xf numFmtId="3" fontId="1" fillId="0" borderId="0" xfId="0" applyNumberFormat="1" applyFont="1" applyFill="1"/>
    <xf numFmtId="3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/>
    <xf numFmtId="164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horizontal="right" vertical="top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1"/>
    </xf>
    <xf numFmtId="3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 wrapText="1" indent="2"/>
    </xf>
    <xf numFmtId="3" fontId="1" fillId="0" borderId="0" xfId="0" applyNumberFormat="1" applyFont="1" applyFill="1"/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Alignment="1"/>
    <xf numFmtId="3" fontId="1" fillId="0" borderId="0" xfId="0" applyNumberFormat="1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3" fontId="1" fillId="0" borderId="0" xfId="0" applyNumberFormat="1" applyFont="1" applyFill="1"/>
    <xf numFmtId="3" fontId="2" fillId="0" borderId="0" xfId="0" applyNumberFormat="1" applyFont="1" applyFill="1" applyAlignment="1">
      <alignment vertical="top"/>
    </xf>
    <xf numFmtId="0" fontId="1" fillId="0" borderId="0" xfId="0" applyFont="1" applyFill="1"/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/>
    <xf numFmtId="0" fontId="1" fillId="0" borderId="5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0" xfId="0" applyFont="1" applyFill="1" applyAlignment="1">
      <alignment vertical="top"/>
    </xf>
    <xf numFmtId="1" fontId="1" fillId="0" borderId="0" xfId="0" applyNumberFormat="1" applyFont="1" applyFill="1" applyAlignment="1">
      <alignment vertical="top"/>
    </xf>
    <xf numFmtId="1" fontId="1" fillId="0" borderId="0" xfId="0" applyNumberFormat="1" applyFont="1" applyFill="1"/>
    <xf numFmtId="0" fontId="1" fillId="0" borderId="0" xfId="0" applyFont="1" applyFill="1" applyAlignment="1">
      <alignment horizontal="right" vertical="top" wrapText="1"/>
    </xf>
    <xf numFmtId="1" fontId="2" fillId="0" borderId="0" xfId="0" applyNumberFormat="1" applyFont="1" applyFill="1" applyAlignment="1">
      <alignment vertical="top"/>
    </xf>
    <xf numFmtId="1" fontId="2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 wrapText="1"/>
    </xf>
    <xf numFmtId="1" fontId="1" fillId="0" borderId="0" xfId="0" applyNumberFormat="1" applyFont="1" applyFill="1"/>
    <xf numFmtId="3" fontId="1" fillId="0" borderId="0" xfId="0" applyNumberFormat="1" applyFont="1" applyFill="1"/>
    <xf numFmtId="1" fontId="1" fillId="0" borderId="0" xfId="0" applyNumberFormat="1" applyFont="1" applyFill="1"/>
    <xf numFmtId="3" fontId="2" fillId="0" borderId="0" xfId="0" applyNumberFormat="1" applyFont="1" applyFill="1"/>
    <xf numFmtId="1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vertical="top"/>
    </xf>
    <xf numFmtId="0" fontId="1" fillId="0" borderId="20" xfId="0" applyFont="1" applyFill="1" applyBorder="1" applyAlignment="1">
      <alignment horizontal="center"/>
    </xf>
    <xf numFmtId="3" fontId="8" fillId="0" borderId="0" xfId="0" applyNumberFormat="1" applyFont="1" applyFill="1" applyAlignment="1">
      <alignment horizontal="right" vertical="top"/>
    </xf>
    <xf numFmtId="1" fontId="10" fillId="0" borderId="0" xfId="0" applyNumberFormat="1" applyFont="1" applyFill="1" applyAlignment="1">
      <alignment vertical="top"/>
    </xf>
    <xf numFmtId="3" fontId="10" fillId="0" borderId="0" xfId="0" applyNumberFormat="1" applyFont="1" applyFill="1" applyAlignment="1">
      <alignment vertical="top"/>
    </xf>
    <xf numFmtId="1" fontId="8" fillId="0" borderId="0" xfId="0" applyNumberFormat="1" applyFont="1" applyFill="1" applyAlignment="1">
      <alignment vertical="top"/>
    </xf>
    <xf numFmtId="3" fontId="8" fillId="0" borderId="0" xfId="0" applyNumberFormat="1" applyFont="1" applyFill="1" applyAlignment="1">
      <alignment vertical="top"/>
    </xf>
    <xf numFmtId="1" fontId="8" fillId="0" borderId="0" xfId="0" applyNumberFormat="1" applyFont="1" applyFill="1"/>
    <xf numFmtId="3" fontId="8" fillId="0" borderId="0" xfId="0" applyNumberFormat="1" applyFont="1" applyFill="1"/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2" applyFont="1"/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/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</cellXfs>
  <cellStyles count="3">
    <cellStyle name="Hivatkozás" xfId="2" builtinId="8"/>
    <cellStyle name="Normál" xfId="0" builtinId="0"/>
    <cellStyle name="Normál_6.4.1.18. " xfId="1" xr:uid="{7E08B5C1-D338-4151-BD6F-C181A546D2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22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3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6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6E35-5E12-41D0-B82E-58C64EA37F37}">
  <dimension ref="A1:A37"/>
  <sheetViews>
    <sheetView tabSelected="1" workbookViewId="0"/>
  </sheetViews>
  <sheetFormatPr defaultRowHeight="12.75" x14ac:dyDescent="0.2"/>
  <cols>
    <col min="1" max="1" width="92.42578125" style="403" bestFit="1" customWidth="1"/>
    <col min="2" max="16384" width="9.140625" style="403"/>
  </cols>
  <sheetData>
    <row r="1" spans="1:1" x14ac:dyDescent="0.2">
      <c r="A1" s="402" t="s">
        <v>179</v>
      </c>
    </row>
    <row r="2" spans="1:1" x14ac:dyDescent="0.2">
      <c r="A2" s="404" t="s">
        <v>40</v>
      </c>
    </row>
    <row r="3" spans="1:1" x14ac:dyDescent="0.2">
      <c r="A3" s="404" t="s">
        <v>41</v>
      </c>
    </row>
    <row r="4" spans="1:1" x14ac:dyDescent="0.2">
      <c r="A4" s="404" t="s">
        <v>46</v>
      </c>
    </row>
    <row r="5" spans="1:1" x14ac:dyDescent="0.2">
      <c r="A5" s="404" t="s">
        <v>52</v>
      </c>
    </row>
    <row r="6" spans="1:1" x14ac:dyDescent="0.2">
      <c r="A6" s="404" t="s">
        <v>55</v>
      </c>
    </row>
    <row r="7" spans="1:1" x14ac:dyDescent="0.2">
      <c r="A7" s="404" t="s">
        <v>58</v>
      </c>
    </row>
    <row r="8" spans="1:1" x14ac:dyDescent="0.2">
      <c r="A8" s="404" t="s">
        <v>62</v>
      </c>
    </row>
    <row r="9" spans="1:1" x14ac:dyDescent="0.2">
      <c r="A9" s="404" t="s">
        <v>176</v>
      </c>
    </row>
    <row r="10" spans="1:1" x14ac:dyDescent="0.2">
      <c r="A10" s="404" t="s">
        <v>71</v>
      </c>
    </row>
    <row r="11" spans="1:1" x14ac:dyDescent="0.2">
      <c r="A11" s="404" t="s">
        <v>76</v>
      </c>
    </row>
    <row r="12" spans="1:1" x14ac:dyDescent="0.2">
      <c r="A12" s="404" t="s">
        <v>79</v>
      </c>
    </row>
    <row r="13" spans="1:1" x14ac:dyDescent="0.2">
      <c r="A13" s="404" t="s">
        <v>82</v>
      </c>
    </row>
    <row r="14" spans="1:1" x14ac:dyDescent="0.2">
      <c r="A14" s="404" t="s">
        <v>85</v>
      </c>
    </row>
    <row r="15" spans="1:1" x14ac:dyDescent="0.2">
      <c r="A15" s="404" t="s">
        <v>88</v>
      </c>
    </row>
    <row r="16" spans="1:1" x14ac:dyDescent="0.2">
      <c r="A16" s="404" t="s">
        <v>91</v>
      </c>
    </row>
    <row r="17" spans="1:1" x14ac:dyDescent="0.2">
      <c r="A17" s="404" t="s">
        <v>94</v>
      </c>
    </row>
    <row r="18" spans="1:1" x14ac:dyDescent="0.2">
      <c r="A18" s="404" t="s">
        <v>97</v>
      </c>
    </row>
    <row r="19" spans="1:1" x14ac:dyDescent="0.2">
      <c r="A19" s="404" t="s">
        <v>100</v>
      </c>
    </row>
    <row r="20" spans="1:1" x14ac:dyDescent="0.2">
      <c r="A20" s="404" t="s">
        <v>103</v>
      </c>
    </row>
    <row r="21" spans="1:1" x14ac:dyDescent="0.2">
      <c r="A21" s="404" t="s">
        <v>106</v>
      </c>
    </row>
    <row r="22" spans="1:1" x14ac:dyDescent="0.2">
      <c r="A22" s="404" t="s">
        <v>107</v>
      </c>
    </row>
    <row r="23" spans="1:1" x14ac:dyDescent="0.2">
      <c r="A23" s="404" t="s">
        <v>108</v>
      </c>
    </row>
    <row r="24" spans="1:1" x14ac:dyDescent="0.2">
      <c r="A24" s="404" t="s">
        <v>111</v>
      </c>
    </row>
    <row r="25" spans="1:1" x14ac:dyDescent="0.2">
      <c r="A25" s="404" t="s">
        <v>114</v>
      </c>
    </row>
    <row r="26" spans="1:1" x14ac:dyDescent="0.2">
      <c r="A26" s="404" t="s">
        <v>118</v>
      </c>
    </row>
    <row r="27" spans="1:1" x14ac:dyDescent="0.2">
      <c r="A27" s="404" t="s">
        <v>177</v>
      </c>
    </row>
    <row r="28" spans="1:1" x14ac:dyDescent="0.2">
      <c r="A28" s="404" t="s">
        <v>136</v>
      </c>
    </row>
    <row r="29" spans="1:1" x14ac:dyDescent="0.2">
      <c r="A29" s="404" t="s">
        <v>143</v>
      </c>
    </row>
    <row r="30" spans="1:1" x14ac:dyDescent="0.2">
      <c r="A30" s="404" t="s">
        <v>147</v>
      </c>
    </row>
    <row r="31" spans="1:1" x14ac:dyDescent="0.2">
      <c r="A31" s="404" t="s">
        <v>152</v>
      </c>
    </row>
    <row r="32" spans="1:1" x14ac:dyDescent="0.2">
      <c r="A32" s="404" t="s">
        <v>178</v>
      </c>
    </row>
    <row r="33" spans="1:1" x14ac:dyDescent="0.2">
      <c r="A33" s="404" t="s">
        <v>162</v>
      </c>
    </row>
    <row r="34" spans="1:1" x14ac:dyDescent="0.2">
      <c r="A34" s="404" t="s">
        <v>165</v>
      </c>
    </row>
    <row r="35" spans="1:1" x14ac:dyDescent="0.2">
      <c r="A35" s="404" t="s">
        <v>169</v>
      </c>
    </row>
    <row r="36" spans="1:1" x14ac:dyDescent="0.2">
      <c r="A36" s="404" t="s">
        <v>172</v>
      </c>
    </row>
    <row r="37" spans="1:1" x14ac:dyDescent="0.2">
      <c r="A37" s="404" t="s">
        <v>175</v>
      </c>
    </row>
  </sheetData>
  <hyperlinks>
    <hyperlink ref="A2" location="1.1.!A1" display="1.1. A települések száma, népességének változása jogállásuk szerint [január 1.]" xr:uid="{480807D8-B1FB-4AE3-AA4E-C29AB739BC2A}"/>
    <hyperlink ref="A3" location="1.2.!A1" display="1.2. Népesség, január 1." xr:uid="{6CBD88B0-9550-4993-8CA8-0ECBB93F7826}"/>
    <hyperlink ref="A4" location="1.3.!A1" display="1.3. Eltartottsági ráta, öregedési index, január 1." xr:uid="{67BFB0AE-8E8E-42C4-B847-32248B263DF9}"/>
    <hyperlink ref="A5" location="1.4.!A1" display="1.4. Születéskor várható átlagos élettartam, átlagos életkor" xr:uid="{893B5113-41AD-4664-898A-AF2684678B71}"/>
    <hyperlink ref="A6" location="1.5.!A1" display="1.5. Élveszületés" xr:uid="{ED9C08DE-501B-48F0-A43E-84EF433AE174}"/>
    <hyperlink ref="A7" location="1.6.!A1" display="1.6. Halálozás" xr:uid="{0236ECED-4AEC-4F7B-A1AE-E921EEB519EA}"/>
    <hyperlink ref="A8" location="1.7.!A1" display="1.7. Belföldi vándorlási különbözet" xr:uid="{41610A58-C9E1-4231-B548-6B765A04A0EB}"/>
    <hyperlink ref="A9" location="1.8.!A1" display="1.8. Az alkalmazásban állók létszáma" xr:uid="{08BF9895-4CC7-43E0-9C49-5C66F849B344}"/>
    <hyperlink ref="A10" location="1.9.!A1" display="1.9. Az alkalmazásban állók keresete [forint]" xr:uid="{392C98E5-1007-4F3D-B182-2F2AB5B5EE96}"/>
    <hyperlink ref="A11" location="1.10.!A1" display="1.10. A 15–74 éves népesség gazdasági aktivitása" xr:uid="{EE4B3683-B8BF-4CFA-8994-402A5C734C71}"/>
    <hyperlink ref="A12" location="1.11.!A1" display="1.11. A 15–74 éves népesség munkanélkülisége" xr:uid="{9DF6C936-C534-4E93-8025-0CD1D721849B}"/>
    <hyperlink ref="A13" location="1.12.!A1" display="1.12.  Lakásállomány (december 31.)" xr:uid="{B2D46532-EA9D-4F1E-A971-86653F2565EC}"/>
    <hyperlink ref="A14" location="1.13.!A1" display="1.13. Lakásépítés" xr:uid="{BE68D190-6044-4715-9622-18408767FA32}"/>
    <hyperlink ref="A15" location="1.14.!A1" display="1.14. Közüzemi víz- és csatornahálózat (december 31.)" xr:uid="{F7DA1C65-540D-4023-B7A8-9D7020FDF1B6}"/>
    <hyperlink ref="A16" location="1.15.!A1" display="1.15. Orvosi alapellátás" xr:uid="{33A7893F-1FA4-47A9-8DDD-0ADC00B977B6}"/>
    <hyperlink ref="A17" location="1.16.!A1" display="1.16. Kórházak" xr:uid="{515094CF-E2FE-4944-9FEB-E786D5CE33D1}"/>
    <hyperlink ref="A18" location="1.17.!A1" display="1.17. A személysérüléses közúti közlekedési balesetek" xr:uid="{D7AF91FA-7446-4330-A92E-137B14905ACF}"/>
    <hyperlink ref="A19" location="1.18.!A1" display="1.18. A nyugdíjban, nyugdíjszerű ellátásban részesülők és a bölcsődébe beíratott gyermekek [ezer lakosra]" xr:uid="{12D9B141-1E4D-4499-AAC1-8C42DF87F789}"/>
    <hyperlink ref="A20" location="1.19.!A1" display="1.19. Óvodák" xr:uid="{208C807D-A510-466F-8F6F-A78D4B0DB4DC}"/>
    <hyperlink ref="A21" location="1.20.!A1" display="1.20. Általános iskolák" xr:uid="{7038AEB5-60C6-402D-9470-3F301AD202A9}"/>
    <hyperlink ref="A22" location="1.21.!A1" display="1.21. Szakiskolák" xr:uid="{BF7BE738-2BB5-4C57-A5D0-1F01CA448154}"/>
    <hyperlink ref="A23" location="1.22.!A1" display="1.22. Középiskolák" xr:uid="{6D9EDB45-D312-4967-AEA4-908B1EA6D457}"/>
    <hyperlink ref="A24" location="1.23.!A1" display="1.23. Felsőoktatás" xr:uid="{E0FB10C2-48EC-408B-A563-B68C06493AAF}"/>
    <hyperlink ref="A25" location="1.24.!A1" display="1.24. Ismertté vált közvádas bűncselekmények" xr:uid="{11753158-61D7-4C88-BE7C-DF2D760E2A47}"/>
    <hyperlink ref="A26" location="1.25.!A1" display="1.25. A regisztrált vállalkozások száma" xr:uid="{2E97A692-0227-48C9-889E-C35CC13B6288}"/>
    <hyperlink ref="A27" location="1.26.!A1" display="1.26. Külföldi érdekeltségű vállalkozások" xr:uid="{CD761449-20D9-4997-B98F-0CC9D73A68F0}"/>
    <hyperlink ref="A28" location="1.27.!A1" display="1.27. Az egy főre jutó bruttó hazai termék" xr:uid="{6BAD056B-CB2B-4643-9772-2E66E3A64734}"/>
    <hyperlink ref="A29" location="1.28.!A1" display="1.28. Néhány fontosabb növény termésátlaga [kg/hektár]" xr:uid="{254CD8AE-64E0-4FA2-84FF-13135355C0E6}"/>
    <hyperlink ref="A30" location="1.29.!A1" display="1.29. Állatállomány (december) [ezer db]" xr:uid="{C41DD339-6006-4710-9B0A-2F214D911C41}"/>
    <hyperlink ref="A31" location="1.30.!A1" display="1.30. Az ipari termelés" xr:uid="{27CCD0AB-1916-4716-A086-ADAFB840D592}"/>
    <hyperlink ref="A32" location="1.31.!A1" display="1.31. Kiskereskedelmi üzletek" xr:uid="{BACFA6A8-179E-4884-87AA-1D5A81A6DA4A}"/>
    <hyperlink ref="A33" location="1.32.!A1" display="1.32. Vendéglátóhelyek" xr:uid="{32B83922-D452-4736-9ACD-C3CE38E6BF21}"/>
    <hyperlink ref="A34" location="1.33.!A1" display="1.33. A kereskedelmi szállások férőhelyei" xr:uid="{F0D99990-EAF5-4015-B8D6-E695BAF811C1}"/>
    <hyperlink ref="A35" location="1.34.!A1" display="1.34. Személygépkocsi-állomány" xr:uid="{BABD9745-0DA4-4FF1-81E1-59DEE31DFF19}"/>
    <hyperlink ref="A36" location="1.35.!A1" display="1.35. Teherszállító és különleges célú gépjárművek" xr:uid="{F388D0E8-9F7F-44B0-A50E-151DEEF00983}"/>
    <hyperlink ref="A37" location="1.36.!A1" display="1.36. Telefonhálózat" xr:uid="{D688B1EB-984A-4396-9064-5F29B218A0A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42C94-75EB-4D64-A144-60D2C4C1FEBC}">
  <dimension ref="A1:I35"/>
  <sheetViews>
    <sheetView workbookViewId="0"/>
  </sheetViews>
  <sheetFormatPr defaultRowHeight="11.25" x14ac:dyDescent="0.2"/>
  <cols>
    <col min="1" max="1" width="23.7109375" style="82" customWidth="1"/>
    <col min="2" max="9" width="8" style="82" customWidth="1"/>
    <col min="10" max="16384" width="9.140625" style="82"/>
  </cols>
  <sheetData>
    <row r="1" spans="1:9" s="90" customFormat="1" ht="12" thickBot="1" x14ac:dyDescent="0.25">
      <c r="A1" s="103" t="s">
        <v>71</v>
      </c>
      <c r="F1" s="102"/>
      <c r="G1" s="102"/>
      <c r="H1" s="102"/>
      <c r="I1" s="102"/>
    </row>
    <row r="2" spans="1:9" ht="13.5" customHeight="1" x14ac:dyDescent="0.2">
      <c r="A2" s="405" t="s">
        <v>39</v>
      </c>
      <c r="B2" s="410" t="s">
        <v>70</v>
      </c>
      <c r="C2" s="411"/>
      <c r="D2" s="411"/>
      <c r="E2" s="424"/>
      <c r="F2" s="410" t="s">
        <v>69</v>
      </c>
      <c r="G2" s="411"/>
      <c r="H2" s="411"/>
      <c r="I2" s="411"/>
    </row>
    <row r="3" spans="1:9" ht="13.5" customHeight="1" x14ac:dyDescent="0.2">
      <c r="A3" s="427"/>
      <c r="B3" s="101">
        <v>2005</v>
      </c>
      <c r="C3" s="97">
        <v>2006</v>
      </c>
      <c r="D3" s="100">
        <v>2007</v>
      </c>
      <c r="E3" s="97">
        <v>2008</v>
      </c>
      <c r="F3" s="99">
        <v>2005</v>
      </c>
      <c r="G3" s="98">
        <v>2006</v>
      </c>
      <c r="H3" s="98">
        <v>2007</v>
      </c>
      <c r="I3" s="97">
        <v>2008</v>
      </c>
    </row>
    <row r="4" spans="1:9" x14ac:dyDescent="0.2">
      <c r="A4" s="82" t="s">
        <v>32</v>
      </c>
      <c r="B4" s="96">
        <v>211767</v>
      </c>
      <c r="C4" s="96">
        <v>219670.5228529562</v>
      </c>
      <c r="D4" s="96">
        <v>234168</v>
      </c>
      <c r="E4" s="96">
        <v>250045</v>
      </c>
      <c r="F4" s="96">
        <v>129047</v>
      </c>
      <c r="G4" s="96">
        <v>131467.73529480095</v>
      </c>
      <c r="H4" s="96">
        <v>133491</v>
      </c>
      <c r="I4" s="96">
        <v>144561</v>
      </c>
    </row>
    <row r="5" spans="1:9" x14ac:dyDescent="0.2">
      <c r="A5" s="89" t="s">
        <v>31</v>
      </c>
      <c r="B5" s="94">
        <v>149915</v>
      </c>
      <c r="C5" s="94">
        <v>156694.89537735889</v>
      </c>
      <c r="D5" s="94">
        <v>173243</v>
      </c>
      <c r="E5" s="94">
        <v>181028</v>
      </c>
      <c r="F5" s="94">
        <v>99033</v>
      </c>
      <c r="G5" s="94">
        <v>101062.57526486789</v>
      </c>
      <c r="H5" s="94">
        <v>105768</v>
      </c>
      <c r="I5" s="94">
        <v>112548</v>
      </c>
    </row>
    <row r="6" spans="1:9" s="90" customFormat="1" x14ac:dyDescent="0.2">
      <c r="A6" s="93" t="s">
        <v>29</v>
      </c>
      <c r="B6" s="86">
        <v>197456</v>
      </c>
      <c r="C6" s="86">
        <v>205120.81990598625</v>
      </c>
      <c r="D6" s="86">
        <v>219853</v>
      </c>
      <c r="E6" s="86">
        <v>233662</v>
      </c>
      <c r="F6" s="86">
        <v>122103</v>
      </c>
      <c r="G6" s="86">
        <v>124443.01693590834</v>
      </c>
      <c r="H6" s="86">
        <v>126978</v>
      </c>
      <c r="I6" s="86">
        <v>136962</v>
      </c>
    </row>
    <row r="7" spans="1:9" x14ac:dyDescent="0.2">
      <c r="A7" s="89" t="s">
        <v>28</v>
      </c>
      <c r="B7" s="94">
        <v>153507</v>
      </c>
      <c r="C7" s="94">
        <v>164079.53382676467</v>
      </c>
      <c r="D7" s="94">
        <v>175340</v>
      </c>
      <c r="E7" s="94">
        <v>189012</v>
      </c>
      <c r="F7" s="94">
        <v>101189</v>
      </c>
      <c r="G7" s="94">
        <v>105204.26309326876</v>
      </c>
      <c r="H7" s="94">
        <v>106885</v>
      </c>
      <c r="I7" s="94">
        <v>117276</v>
      </c>
    </row>
    <row r="8" spans="1:9" x14ac:dyDescent="0.2">
      <c r="A8" s="89" t="s">
        <v>27</v>
      </c>
      <c r="B8" s="94">
        <v>147058</v>
      </c>
      <c r="C8" s="94">
        <v>159148.91918515018</v>
      </c>
      <c r="D8" s="94">
        <v>169491</v>
      </c>
      <c r="E8" s="94">
        <v>182961</v>
      </c>
      <c r="F8" s="94">
        <v>98014</v>
      </c>
      <c r="G8" s="94">
        <v>102960.29566319151</v>
      </c>
      <c r="H8" s="94">
        <v>103958</v>
      </c>
      <c r="I8" s="94">
        <v>113903</v>
      </c>
    </row>
    <row r="9" spans="1:9" x14ac:dyDescent="0.2">
      <c r="A9" s="89" t="s">
        <v>26</v>
      </c>
      <c r="B9" s="94">
        <v>134572</v>
      </c>
      <c r="C9" s="94">
        <v>142924.42459931032</v>
      </c>
      <c r="D9" s="94">
        <v>150952</v>
      </c>
      <c r="E9" s="94">
        <v>160810</v>
      </c>
      <c r="F9" s="94">
        <v>91895</v>
      </c>
      <c r="G9" s="94">
        <v>95089.708853170203</v>
      </c>
      <c r="H9" s="94">
        <v>96020</v>
      </c>
      <c r="I9" s="94">
        <v>104608</v>
      </c>
    </row>
    <row r="10" spans="1:9" s="90" customFormat="1" x14ac:dyDescent="0.2">
      <c r="A10" s="91" t="s">
        <v>25</v>
      </c>
      <c r="B10" s="86">
        <v>145809</v>
      </c>
      <c r="C10" s="86">
        <v>156314.04578895849</v>
      </c>
      <c r="D10" s="86">
        <v>166452</v>
      </c>
      <c r="E10" s="86">
        <v>179130</v>
      </c>
      <c r="F10" s="86">
        <v>97407</v>
      </c>
      <c r="G10" s="86">
        <v>101526.40499614328</v>
      </c>
      <c r="H10" s="86">
        <v>102823</v>
      </c>
      <c r="I10" s="86">
        <v>112626</v>
      </c>
    </row>
    <row r="11" spans="1:9" x14ac:dyDescent="0.2">
      <c r="A11" s="89" t="s">
        <v>24</v>
      </c>
      <c r="B11" s="94">
        <v>152322</v>
      </c>
      <c r="C11" s="94">
        <v>160688.20745727408</v>
      </c>
      <c r="D11" s="94">
        <v>174387</v>
      </c>
      <c r="E11" s="94">
        <v>188716</v>
      </c>
      <c r="F11" s="94">
        <v>100520</v>
      </c>
      <c r="G11" s="94">
        <v>103311.87977957261</v>
      </c>
      <c r="H11" s="94">
        <v>106341</v>
      </c>
      <c r="I11" s="94">
        <v>117151</v>
      </c>
    </row>
    <row r="12" spans="1:9" x14ac:dyDescent="0.2">
      <c r="A12" s="89" t="s">
        <v>23</v>
      </c>
      <c r="B12" s="94">
        <v>138711</v>
      </c>
      <c r="C12" s="94">
        <v>148002.18929955433</v>
      </c>
      <c r="D12" s="94">
        <v>158728</v>
      </c>
      <c r="E12" s="94">
        <v>166864</v>
      </c>
      <c r="F12" s="94">
        <v>94156</v>
      </c>
      <c r="G12" s="94">
        <v>97835.556264347615</v>
      </c>
      <c r="H12" s="94">
        <v>99580</v>
      </c>
      <c r="I12" s="94">
        <v>107574</v>
      </c>
    </row>
    <row r="13" spans="1:9" x14ac:dyDescent="0.2">
      <c r="A13" s="89" t="s">
        <v>22</v>
      </c>
      <c r="B13" s="94">
        <v>132161</v>
      </c>
      <c r="C13" s="94">
        <v>139901.14195188668</v>
      </c>
      <c r="D13" s="94">
        <v>149111</v>
      </c>
      <c r="E13" s="94">
        <v>160057</v>
      </c>
      <c r="F13" s="94">
        <v>90928</v>
      </c>
      <c r="G13" s="94">
        <v>93746.06522866906</v>
      </c>
      <c r="H13" s="94">
        <v>95469</v>
      </c>
      <c r="I13" s="94">
        <v>104160</v>
      </c>
    </row>
    <row r="14" spans="1:9" s="90" customFormat="1" x14ac:dyDescent="0.2">
      <c r="A14" s="91" t="s">
        <v>21</v>
      </c>
      <c r="B14" s="86">
        <v>142928</v>
      </c>
      <c r="C14" s="86">
        <v>151394.40243043471</v>
      </c>
      <c r="D14" s="86">
        <v>163205</v>
      </c>
      <c r="E14" s="86">
        <v>174929</v>
      </c>
      <c r="F14" s="86">
        <v>96081</v>
      </c>
      <c r="G14" s="86">
        <v>99134.676326699977</v>
      </c>
      <c r="H14" s="86">
        <v>101524</v>
      </c>
      <c r="I14" s="86">
        <v>110990</v>
      </c>
    </row>
    <row r="15" spans="1:9" x14ac:dyDescent="0.2">
      <c r="A15" s="89" t="s">
        <v>20</v>
      </c>
      <c r="B15" s="94">
        <v>143028</v>
      </c>
      <c r="C15" s="94">
        <v>148713.82158020089</v>
      </c>
      <c r="D15" s="94">
        <v>161215</v>
      </c>
      <c r="E15" s="94">
        <v>173604</v>
      </c>
      <c r="F15" s="94">
        <v>95737</v>
      </c>
      <c r="G15" s="94">
        <v>97416.516886344471</v>
      </c>
      <c r="H15" s="94">
        <v>100211</v>
      </c>
      <c r="I15" s="94">
        <v>109887</v>
      </c>
    </row>
    <row r="16" spans="1:9" x14ac:dyDescent="0.2">
      <c r="A16" s="89" t="s">
        <v>19</v>
      </c>
      <c r="B16" s="94">
        <v>127005</v>
      </c>
      <c r="C16" s="94">
        <v>133494.53116017018</v>
      </c>
      <c r="D16" s="94">
        <v>143904</v>
      </c>
      <c r="E16" s="94">
        <v>150812</v>
      </c>
      <c r="F16" s="94">
        <v>87990</v>
      </c>
      <c r="G16" s="94">
        <v>90144.687104748766</v>
      </c>
      <c r="H16" s="94">
        <v>92724</v>
      </c>
      <c r="I16" s="94">
        <v>100071</v>
      </c>
    </row>
    <row r="17" spans="1:9" x14ac:dyDescent="0.2">
      <c r="A17" s="89" t="s">
        <v>18</v>
      </c>
      <c r="B17" s="94">
        <v>142370</v>
      </c>
      <c r="C17" s="94">
        <v>142101.16356466481</v>
      </c>
      <c r="D17" s="94">
        <v>159471</v>
      </c>
      <c r="E17" s="94">
        <v>172120</v>
      </c>
      <c r="F17" s="94">
        <v>95280</v>
      </c>
      <c r="G17" s="94">
        <v>93179.575452741556</v>
      </c>
      <c r="H17" s="94">
        <v>99664</v>
      </c>
      <c r="I17" s="94">
        <v>109756</v>
      </c>
    </row>
    <row r="18" spans="1:9" s="90" customFormat="1" x14ac:dyDescent="0.2">
      <c r="A18" s="91" t="s">
        <v>17</v>
      </c>
      <c r="B18" s="86">
        <v>137450</v>
      </c>
      <c r="C18" s="86">
        <v>142087.99124653809</v>
      </c>
      <c r="D18" s="86">
        <v>155119</v>
      </c>
      <c r="E18" s="86">
        <v>165541</v>
      </c>
      <c r="F18" s="86">
        <v>93007</v>
      </c>
      <c r="G18" s="86">
        <v>93981.901731894672</v>
      </c>
      <c r="H18" s="86">
        <v>97623</v>
      </c>
      <c r="I18" s="86">
        <v>106534</v>
      </c>
    </row>
    <row r="19" spans="1:9" s="95" customFormat="1" x14ac:dyDescent="0.2">
      <c r="A19" s="93" t="s">
        <v>16</v>
      </c>
      <c r="B19" s="92" t="s">
        <v>47</v>
      </c>
      <c r="C19" s="92">
        <v>150725.96521339953</v>
      </c>
      <c r="D19" s="92">
        <v>162319</v>
      </c>
      <c r="E19" s="92">
        <v>174081</v>
      </c>
      <c r="F19" s="92" t="s">
        <v>47</v>
      </c>
      <c r="G19" s="92">
        <v>98639.832550524719</v>
      </c>
      <c r="H19" s="92">
        <v>100994</v>
      </c>
      <c r="I19" s="86">
        <v>110450</v>
      </c>
    </row>
    <row r="20" spans="1:9" x14ac:dyDescent="0.2">
      <c r="A20" s="89" t="s">
        <v>15</v>
      </c>
      <c r="B20" s="94">
        <v>137462</v>
      </c>
      <c r="C20" s="94">
        <v>146083.24476314764</v>
      </c>
      <c r="D20" s="94">
        <v>156085</v>
      </c>
      <c r="E20" s="94">
        <v>167247</v>
      </c>
      <c r="F20" s="94">
        <v>93105</v>
      </c>
      <c r="G20" s="94">
        <v>96348.7647261948</v>
      </c>
      <c r="H20" s="94">
        <v>97840</v>
      </c>
      <c r="I20" s="94">
        <v>107171</v>
      </c>
    </row>
    <row r="21" spans="1:9" x14ac:dyDescent="0.2">
      <c r="A21" s="89" t="s">
        <v>14</v>
      </c>
      <c r="B21" s="94">
        <v>141323</v>
      </c>
      <c r="C21" s="94">
        <v>148945.26830124919</v>
      </c>
      <c r="D21" s="94">
        <v>159806</v>
      </c>
      <c r="E21" s="94">
        <v>170317</v>
      </c>
      <c r="F21" s="94">
        <v>94758</v>
      </c>
      <c r="G21" s="94">
        <v>97488.109646125231</v>
      </c>
      <c r="H21" s="94">
        <v>99430</v>
      </c>
      <c r="I21" s="94">
        <v>108482</v>
      </c>
    </row>
    <row r="22" spans="1:9" x14ac:dyDescent="0.2">
      <c r="A22" s="89" t="s">
        <v>13</v>
      </c>
      <c r="B22" s="94">
        <v>131409</v>
      </c>
      <c r="C22" s="94">
        <v>141336.65159567437</v>
      </c>
      <c r="D22" s="94">
        <v>146806</v>
      </c>
      <c r="E22" s="94">
        <v>156481</v>
      </c>
      <c r="F22" s="94">
        <v>90041</v>
      </c>
      <c r="G22" s="94">
        <v>94168.51308356029</v>
      </c>
      <c r="H22" s="94">
        <v>93735</v>
      </c>
      <c r="I22" s="94">
        <v>102383</v>
      </c>
    </row>
    <row r="23" spans="1:9" s="90" customFormat="1" x14ac:dyDescent="0.2">
      <c r="A23" s="91" t="s">
        <v>12</v>
      </c>
      <c r="B23" s="86">
        <v>137587</v>
      </c>
      <c r="C23" s="86">
        <v>146166.93707450532</v>
      </c>
      <c r="D23" s="86">
        <v>155822</v>
      </c>
      <c r="E23" s="86">
        <v>166599</v>
      </c>
      <c r="F23" s="86">
        <v>93088</v>
      </c>
      <c r="G23" s="86">
        <v>96339.256660862477</v>
      </c>
      <c r="H23" s="86">
        <v>97708</v>
      </c>
      <c r="I23" s="86">
        <v>106867</v>
      </c>
    </row>
    <row r="24" spans="1:9" x14ac:dyDescent="0.2">
      <c r="A24" s="89" t="s">
        <v>65</v>
      </c>
      <c r="B24" s="94">
        <v>134777</v>
      </c>
      <c r="C24" s="94">
        <v>141729.69966249296</v>
      </c>
      <c r="D24" s="94">
        <v>152217</v>
      </c>
      <c r="E24" s="94">
        <v>163280</v>
      </c>
      <c r="F24" s="94">
        <v>91663</v>
      </c>
      <c r="G24" s="94">
        <v>93924.497158267273</v>
      </c>
      <c r="H24" s="94">
        <v>96105</v>
      </c>
      <c r="I24" s="94">
        <v>104974</v>
      </c>
    </row>
    <row r="25" spans="1:9" x14ac:dyDescent="0.2">
      <c r="A25" s="89" t="s">
        <v>10</v>
      </c>
      <c r="B25" s="94">
        <v>131131</v>
      </c>
      <c r="C25" s="94">
        <v>137796.13798253454</v>
      </c>
      <c r="D25" s="94">
        <v>145239</v>
      </c>
      <c r="E25" s="94">
        <v>155884</v>
      </c>
      <c r="F25" s="94">
        <v>90286</v>
      </c>
      <c r="G25" s="94">
        <v>92711.416582512102</v>
      </c>
      <c r="H25" s="94">
        <v>93636</v>
      </c>
      <c r="I25" s="94">
        <v>102469</v>
      </c>
    </row>
    <row r="26" spans="1:9" x14ac:dyDescent="0.2">
      <c r="A26" s="89" t="s">
        <v>9</v>
      </c>
      <c r="B26" s="94">
        <v>127466</v>
      </c>
      <c r="C26" s="94">
        <v>132356.37613854176</v>
      </c>
      <c r="D26" s="94">
        <v>141623</v>
      </c>
      <c r="E26" s="94">
        <v>151862</v>
      </c>
      <c r="F26" s="94">
        <v>88053</v>
      </c>
      <c r="G26" s="94">
        <v>89352.698065888399</v>
      </c>
      <c r="H26" s="94">
        <v>91131</v>
      </c>
      <c r="I26" s="94">
        <v>100146</v>
      </c>
    </row>
    <row r="27" spans="1:9" s="90" customFormat="1" x14ac:dyDescent="0.2">
      <c r="A27" s="91" t="s">
        <v>8</v>
      </c>
      <c r="B27" s="86">
        <v>131254</v>
      </c>
      <c r="C27" s="86">
        <v>137431.81548481679</v>
      </c>
      <c r="D27" s="86">
        <v>146706</v>
      </c>
      <c r="E27" s="86">
        <v>157411</v>
      </c>
      <c r="F27" s="86">
        <v>90040</v>
      </c>
      <c r="G27" s="86">
        <v>92019.706249291135</v>
      </c>
      <c r="H27" s="86">
        <v>93738</v>
      </c>
      <c r="I27" s="86">
        <v>102662</v>
      </c>
    </row>
    <row r="28" spans="1:9" x14ac:dyDescent="0.2">
      <c r="A28" s="89" t="s">
        <v>64</v>
      </c>
      <c r="B28" s="94">
        <v>129241</v>
      </c>
      <c r="C28" s="94">
        <v>134065.00677821838</v>
      </c>
      <c r="D28" s="94">
        <v>144342</v>
      </c>
      <c r="E28" s="94">
        <v>155471</v>
      </c>
      <c r="F28" s="94">
        <v>88995</v>
      </c>
      <c r="G28" s="94">
        <v>90359.655649595705</v>
      </c>
      <c r="H28" s="94">
        <v>92581</v>
      </c>
      <c r="I28" s="94">
        <v>101755</v>
      </c>
    </row>
    <row r="29" spans="1:9" x14ac:dyDescent="0.2">
      <c r="A29" s="89" t="s">
        <v>6</v>
      </c>
      <c r="B29" s="94">
        <v>127626</v>
      </c>
      <c r="C29" s="94">
        <v>134637.49021682102</v>
      </c>
      <c r="D29" s="94">
        <v>141972</v>
      </c>
      <c r="E29" s="94">
        <v>151104</v>
      </c>
      <c r="F29" s="94">
        <v>88271</v>
      </c>
      <c r="G29" s="94">
        <v>90736.274522451859</v>
      </c>
      <c r="H29" s="94">
        <v>91404</v>
      </c>
      <c r="I29" s="94">
        <v>99948</v>
      </c>
    </row>
    <row r="30" spans="1:9" x14ac:dyDescent="0.2">
      <c r="A30" s="89" t="s">
        <v>5</v>
      </c>
      <c r="B30" s="94">
        <v>138709</v>
      </c>
      <c r="C30" s="94">
        <v>147595.65787356973</v>
      </c>
      <c r="D30" s="94">
        <v>157360</v>
      </c>
      <c r="E30" s="94">
        <v>168438</v>
      </c>
      <c r="F30" s="94">
        <v>93631</v>
      </c>
      <c r="G30" s="94">
        <v>96909.682503824952</v>
      </c>
      <c r="H30" s="94">
        <v>98620</v>
      </c>
      <c r="I30" s="94">
        <v>107323</v>
      </c>
    </row>
    <row r="31" spans="1:9" s="90" customFormat="1" x14ac:dyDescent="0.2">
      <c r="A31" s="91" t="s">
        <v>4</v>
      </c>
      <c r="B31" s="86">
        <v>131969</v>
      </c>
      <c r="C31" s="86">
        <v>138711.03368216153</v>
      </c>
      <c r="D31" s="86">
        <v>148012</v>
      </c>
      <c r="E31" s="86">
        <v>158754</v>
      </c>
      <c r="F31" s="86">
        <v>90349</v>
      </c>
      <c r="G31" s="86">
        <v>92635.045866135464</v>
      </c>
      <c r="H31" s="86">
        <v>94263</v>
      </c>
      <c r="I31" s="86">
        <v>103182</v>
      </c>
    </row>
    <row r="32" spans="1:9" s="90" customFormat="1" x14ac:dyDescent="0.2">
      <c r="A32" s="93" t="s">
        <v>3</v>
      </c>
      <c r="B32" s="92" t="s">
        <v>47</v>
      </c>
      <c r="C32" s="86">
        <v>140449.74220613134</v>
      </c>
      <c r="D32" s="86">
        <v>149829</v>
      </c>
      <c r="E32" s="86">
        <v>160553</v>
      </c>
      <c r="F32" s="92" t="s">
        <v>47</v>
      </c>
      <c r="G32" s="86">
        <v>93506.255176535473</v>
      </c>
      <c r="H32" s="86">
        <v>95083</v>
      </c>
      <c r="I32" s="86">
        <v>104068</v>
      </c>
    </row>
    <row r="33" spans="1:9" s="90" customFormat="1" x14ac:dyDescent="0.2">
      <c r="A33" s="91" t="s">
        <v>2</v>
      </c>
      <c r="B33" s="86">
        <v>159461</v>
      </c>
      <c r="C33" s="86">
        <v>167962.47015678871</v>
      </c>
      <c r="D33" s="86">
        <v>180568</v>
      </c>
      <c r="E33" s="86">
        <v>193261</v>
      </c>
      <c r="F33" s="86">
        <v>103727</v>
      </c>
      <c r="G33" s="86">
        <v>106730.1494571284</v>
      </c>
      <c r="H33" s="86">
        <v>109088</v>
      </c>
      <c r="I33" s="86">
        <v>118826</v>
      </c>
    </row>
    <row r="34" spans="1:9" x14ac:dyDescent="0.2">
      <c r="A34" s="89" t="s">
        <v>1</v>
      </c>
      <c r="B34" s="88"/>
      <c r="C34" s="88"/>
      <c r="D34" s="88"/>
      <c r="E34" s="88"/>
      <c r="F34" s="88"/>
      <c r="G34" s="87"/>
      <c r="H34" s="87"/>
      <c r="I34" s="86"/>
    </row>
    <row r="35" spans="1:9" s="83" customFormat="1" x14ac:dyDescent="0.2">
      <c r="A35" s="85" t="s">
        <v>0</v>
      </c>
      <c r="B35" s="84" t="s">
        <v>47</v>
      </c>
      <c r="C35" s="84">
        <v>149225.96753496715</v>
      </c>
      <c r="D35" s="84">
        <v>158058</v>
      </c>
      <c r="E35" s="84">
        <v>168900.82341117828</v>
      </c>
      <c r="F35" s="84" t="s">
        <v>47</v>
      </c>
      <c r="G35" s="84">
        <v>97647.028149448975</v>
      </c>
      <c r="H35" s="84">
        <v>98926</v>
      </c>
      <c r="I35" s="84">
        <v>107848.49420461257</v>
      </c>
    </row>
  </sheetData>
  <mergeCells count="3">
    <mergeCell ref="A2:A3"/>
    <mergeCell ref="B2:E2"/>
    <mergeCell ref="F2:I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2D615-1251-4D9A-9979-A24DB7682C51}">
  <dimension ref="A1:Q35"/>
  <sheetViews>
    <sheetView workbookViewId="0"/>
  </sheetViews>
  <sheetFormatPr defaultRowHeight="11.25" x14ac:dyDescent="0.2"/>
  <cols>
    <col min="1" max="1" width="25.28515625" style="104" customWidth="1"/>
    <col min="2" max="5" width="8" style="104" customWidth="1"/>
    <col min="6" max="17" width="7.7109375" style="104" customWidth="1"/>
    <col min="18" max="16384" width="9.140625" style="104"/>
  </cols>
  <sheetData>
    <row r="1" spans="1:17" s="132" customFormat="1" ht="12" thickBot="1" x14ac:dyDescent="0.25">
      <c r="A1" s="135" t="s">
        <v>76</v>
      </c>
      <c r="B1" s="134"/>
      <c r="C1" s="134"/>
      <c r="D1" s="134"/>
      <c r="E1" s="134"/>
      <c r="F1" s="133"/>
      <c r="G1" s="133"/>
      <c r="H1" s="133"/>
      <c r="I1" s="133"/>
    </row>
    <row r="2" spans="1:17" ht="13.5" customHeight="1" x14ac:dyDescent="0.2">
      <c r="A2" s="430" t="s">
        <v>39</v>
      </c>
      <c r="B2" s="425" t="s">
        <v>75</v>
      </c>
      <c r="C2" s="426"/>
      <c r="D2" s="426"/>
      <c r="E2" s="432"/>
      <c r="F2" s="425" t="s">
        <v>74</v>
      </c>
      <c r="G2" s="426"/>
      <c r="H2" s="426"/>
      <c r="I2" s="426"/>
      <c r="J2" s="428" t="s">
        <v>73</v>
      </c>
      <c r="K2" s="429"/>
      <c r="L2" s="429"/>
      <c r="M2" s="433"/>
      <c r="N2" s="428" t="s">
        <v>72</v>
      </c>
      <c r="O2" s="429"/>
      <c r="P2" s="429"/>
      <c r="Q2" s="429"/>
    </row>
    <row r="3" spans="1:17" ht="13.5" customHeight="1" x14ac:dyDescent="0.2">
      <c r="A3" s="431"/>
      <c r="B3" s="131">
        <v>2000</v>
      </c>
      <c r="C3" s="130">
        <v>2006</v>
      </c>
      <c r="D3" s="128">
        <v>2007</v>
      </c>
      <c r="E3" s="128">
        <v>2008</v>
      </c>
      <c r="F3" s="131">
        <v>2000</v>
      </c>
      <c r="G3" s="130">
        <v>2006</v>
      </c>
      <c r="H3" s="124">
        <v>2007</v>
      </c>
      <c r="I3" s="124">
        <v>2008</v>
      </c>
      <c r="J3" s="129">
        <v>2000</v>
      </c>
      <c r="K3" s="126">
        <v>2006</v>
      </c>
      <c r="L3" s="129">
        <v>2007</v>
      </c>
      <c r="M3" s="128">
        <v>2008</v>
      </c>
      <c r="N3" s="127">
        <v>2000</v>
      </c>
      <c r="O3" s="126">
        <v>2006</v>
      </c>
      <c r="P3" s="125">
        <v>2007</v>
      </c>
      <c r="Q3" s="124">
        <v>2008</v>
      </c>
    </row>
    <row r="4" spans="1:17" x14ac:dyDescent="0.2">
      <c r="A4" s="123" t="s">
        <v>32</v>
      </c>
      <c r="B4" s="108">
        <v>746.1</v>
      </c>
      <c r="C4" s="108">
        <v>750</v>
      </c>
      <c r="D4" s="119">
        <v>752.5</v>
      </c>
      <c r="E4" s="120">
        <v>747.6</v>
      </c>
      <c r="F4" s="108">
        <v>53.85059545290509</v>
      </c>
      <c r="G4" s="108">
        <v>57.134150986516353</v>
      </c>
      <c r="H4" s="108">
        <v>56.977360490648913</v>
      </c>
      <c r="I4" s="120">
        <v>57.046928653185816</v>
      </c>
      <c r="J4" s="122">
        <v>787.4</v>
      </c>
      <c r="K4" s="121">
        <v>787.8</v>
      </c>
      <c r="L4" s="108">
        <v>790.9</v>
      </c>
      <c r="M4" s="120">
        <v>780.8</v>
      </c>
      <c r="N4" s="108">
        <v>56.831468783832548</v>
      </c>
      <c r="O4" s="108">
        <v>60.013712196236767</v>
      </c>
      <c r="P4" s="108">
        <v>59.884909517680029</v>
      </c>
      <c r="Q4" s="120">
        <v>59.580312857687915</v>
      </c>
    </row>
    <row r="5" spans="1:17" x14ac:dyDescent="0.2">
      <c r="A5" s="112" t="s">
        <v>31</v>
      </c>
      <c r="B5" s="106">
        <v>426.8</v>
      </c>
      <c r="C5" s="106">
        <v>491.1</v>
      </c>
      <c r="D5" s="119">
        <v>496.6</v>
      </c>
      <c r="E5" s="107">
        <v>499.3</v>
      </c>
      <c r="F5" s="108">
        <v>52.68485372176275</v>
      </c>
      <c r="G5" s="108">
        <v>54.840871021775548</v>
      </c>
      <c r="H5" s="108">
        <v>55.079858030168594</v>
      </c>
      <c r="I5" s="107">
        <v>54.236367586356728</v>
      </c>
      <c r="J5" s="118">
        <v>449.9</v>
      </c>
      <c r="K5" s="117">
        <v>520</v>
      </c>
      <c r="L5" s="106">
        <v>520.29999999999995</v>
      </c>
      <c r="M5" s="107">
        <v>526.29999999999995</v>
      </c>
      <c r="N5" s="106">
        <v>55.536353536600423</v>
      </c>
      <c r="O5" s="106">
        <v>58.068118369625907</v>
      </c>
      <c r="P5" s="106">
        <v>57.70851818988465</v>
      </c>
      <c r="Q5" s="107">
        <v>57.169237453834455</v>
      </c>
    </row>
    <row r="6" spans="1:17" x14ac:dyDescent="0.2">
      <c r="A6" s="115" t="s">
        <v>29</v>
      </c>
      <c r="B6" s="111">
        <v>1172.9000000000001</v>
      </c>
      <c r="C6" s="111">
        <v>1241.0999999999999</v>
      </c>
      <c r="D6" s="111">
        <v>1249.0999999999999</v>
      </c>
      <c r="E6" s="110">
        <v>1246.9000000000001</v>
      </c>
      <c r="F6" s="111">
        <v>53.420477318272916</v>
      </c>
      <c r="G6" s="111">
        <v>56.204148174984148</v>
      </c>
      <c r="H6" s="111">
        <v>56.207532736354217</v>
      </c>
      <c r="I6" s="110">
        <v>55.887230514096188</v>
      </c>
      <c r="J6" s="111">
        <v>1237.3</v>
      </c>
      <c r="K6" s="111">
        <v>1307.8</v>
      </c>
      <c r="L6" s="111">
        <v>1311.2</v>
      </c>
      <c r="M6" s="110">
        <v>1307.0999999999999</v>
      </c>
      <c r="N6" s="113">
        <v>56.353616323556196</v>
      </c>
      <c r="O6" s="113">
        <v>59.22470790689249</v>
      </c>
      <c r="P6" s="113">
        <v>59.001934932277365</v>
      </c>
      <c r="Q6" s="110">
        <v>58.585451122764553</v>
      </c>
    </row>
    <row r="7" spans="1:17" x14ac:dyDescent="0.2">
      <c r="A7" s="112" t="s">
        <v>28</v>
      </c>
      <c r="B7" s="106">
        <v>168.4</v>
      </c>
      <c r="C7" s="106">
        <v>180.7</v>
      </c>
      <c r="D7" s="119">
        <v>177.7</v>
      </c>
      <c r="E7" s="107">
        <v>174.7</v>
      </c>
      <c r="F7" s="108">
        <v>52.103960396039604</v>
      </c>
      <c r="G7" s="108">
        <v>55.108264714852083</v>
      </c>
      <c r="H7" s="108">
        <v>54.226426609703992</v>
      </c>
      <c r="I7" s="107">
        <v>53.084168945609235</v>
      </c>
      <c r="J7" s="118">
        <v>177.7</v>
      </c>
      <c r="K7" s="117">
        <v>190.1</v>
      </c>
      <c r="L7" s="106">
        <v>186.6</v>
      </c>
      <c r="M7" s="107">
        <v>184.8</v>
      </c>
      <c r="N7" s="106">
        <v>54.98143564356436</v>
      </c>
      <c r="O7" s="106">
        <v>57.974992375724312</v>
      </c>
      <c r="P7" s="106">
        <v>56.942325297528228</v>
      </c>
      <c r="Q7" s="107">
        <v>56.153144940747481</v>
      </c>
    </row>
    <row r="8" spans="1:17" x14ac:dyDescent="0.2">
      <c r="A8" s="112" t="s">
        <v>27</v>
      </c>
      <c r="B8" s="106">
        <v>124.8</v>
      </c>
      <c r="C8" s="106">
        <v>134.4</v>
      </c>
      <c r="D8" s="119">
        <v>135.80000000000001</v>
      </c>
      <c r="E8" s="107">
        <v>137.80000000000001</v>
      </c>
      <c r="F8" s="108">
        <v>51.315789473684212</v>
      </c>
      <c r="G8" s="108">
        <v>54.969325153374236</v>
      </c>
      <c r="H8" s="108">
        <v>55.655737704918039</v>
      </c>
      <c r="I8" s="107">
        <v>56.107491856677527</v>
      </c>
      <c r="J8" s="118">
        <v>131.9</v>
      </c>
      <c r="K8" s="117">
        <v>145.30000000000001</v>
      </c>
      <c r="L8" s="106">
        <v>144.4</v>
      </c>
      <c r="M8" s="107">
        <v>145.30000000000001</v>
      </c>
      <c r="N8" s="106">
        <v>54.235197368421062</v>
      </c>
      <c r="O8" s="106">
        <v>59.427402862985687</v>
      </c>
      <c r="P8" s="106">
        <v>59.180327868852459</v>
      </c>
      <c r="Q8" s="107">
        <v>59.161237785016283</v>
      </c>
    </row>
    <row r="9" spans="1:17" x14ac:dyDescent="0.2">
      <c r="A9" s="112" t="s">
        <v>26</v>
      </c>
      <c r="B9" s="106">
        <v>153.1</v>
      </c>
      <c r="C9" s="106">
        <v>151.30000000000001</v>
      </c>
      <c r="D9" s="119">
        <v>153.19999999999999</v>
      </c>
      <c r="E9" s="107">
        <v>146.9</v>
      </c>
      <c r="F9" s="108">
        <v>53.215154675008677</v>
      </c>
      <c r="G9" s="108">
        <v>53.652482269503551</v>
      </c>
      <c r="H9" s="108">
        <v>54.403409090909079</v>
      </c>
      <c r="I9" s="107">
        <v>52.352102637205988</v>
      </c>
      <c r="J9" s="118">
        <v>159.4</v>
      </c>
      <c r="K9" s="117">
        <v>161.1</v>
      </c>
      <c r="L9" s="106">
        <v>160.30000000000001</v>
      </c>
      <c r="M9" s="107">
        <v>157.69999999999999</v>
      </c>
      <c r="N9" s="106">
        <v>55.404935696906485</v>
      </c>
      <c r="O9" s="106">
        <v>57.127659574468083</v>
      </c>
      <c r="P9" s="106">
        <v>56.924715909090907</v>
      </c>
      <c r="Q9" s="107">
        <v>56.200997861724879</v>
      </c>
    </row>
    <row r="10" spans="1:17" x14ac:dyDescent="0.2">
      <c r="A10" s="114" t="s">
        <v>25</v>
      </c>
      <c r="B10" s="111">
        <v>446.3</v>
      </c>
      <c r="C10" s="111">
        <v>466.4</v>
      </c>
      <c r="D10" s="111">
        <v>466.7</v>
      </c>
      <c r="E10" s="110">
        <v>459.4</v>
      </c>
      <c r="F10" s="111">
        <v>52.253834445615269</v>
      </c>
      <c r="G10" s="111">
        <v>54.588014981273403</v>
      </c>
      <c r="H10" s="111">
        <v>54.693542716512368</v>
      </c>
      <c r="I10" s="110">
        <v>53.712147784403129</v>
      </c>
      <c r="J10" s="111">
        <v>469</v>
      </c>
      <c r="K10" s="111">
        <v>496.5</v>
      </c>
      <c r="L10" s="111">
        <v>491.3</v>
      </c>
      <c r="M10" s="110">
        <v>487.8</v>
      </c>
      <c r="N10" s="113">
        <v>54.911602856808337</v>
      </c>
      <c r="O10" s="113">
        <v>58.110955056179783</v>
      </c>
      <c r="P10" s="113">
        <v>57.576467830774646</v>
      </c>
      <c r="Q10" s="110">
        <v>57.032620133286571</v>
      </c>
    </row>
    <row r="11" spans="1:17" x14ac:dyDescent="0.2">
      <c r="A11" s="112" t="s">
        <v>24</v>
      </c>
      <c r="B11" s="106">
        <v>184</v>
      </c>
      <c r="C11" s="106">
        <v>186.7</v>
      </c>
      <c r="D11" s="119">
        <v>192.6</v>
      </c>
      <c r="E11" s="107">
        <v>190.9</v>
      </c>
      <c r="F11" s="108">
        <v>55.172413793103445</v>
      </c>
      <c r="G11" s="108">
        <v>54.831130690161523</v>
      </c>
      <c r="H11" s="108">
        <v>56.004652515266059</v>
      </c>
      <c r="I11" s="107">
        <v>55.688448074679108</v>
      </c>
      <c r="J11" s="118">
        <v>192.2</v>
      </c>
      <c r="K11" s="117">
        <v>195.1</v>
      </c>
      <c r="L11" s="106">
        <v>199.9</v>
      </c>
      <c r="M11" s="107">
        <v>197.9</v>
      </c>
      <c r="N11" s="106">
        <v>57.631184407796098</v>
      </c>
      <c r="O11" s="106">
        <v>57.298091042584431</v>
      </c>
      <c r="P11" s="106">
        <v>58.12736260540855</v>
      </c>
      <c r="Q11" s="107">
        <v>57.730455075845974</v>
      </c>
    </row>
    <row r="12" spans="1:17" x14ac:dyDescent="0.2">
      <c r="A12" s="112" t="s">
        <v>23</v>
      </c>
      <c r="B12" s="106">
        <v>120.1</v>
      </c>
      <c r="C12" s="106">
        <v>113.4</v>
      </c>
      <c r="D12" s="119">
        <v>113.8</v>
      </c>
      <c r="E12" s="107">
        <v>110.2</v>
      </c>
      <c r="F12" s="108">
        <v>58.159806295399505</v>
      </c>
      <c r="G12" s="108">
        <v>55.479452054794521</v>
      </c>
      <c r="H12" s="108">
        <v>55.675146771037184</v>
      </c>
      <c r="I12" s="107">
        <v>54.285714285714285</v>
      </c>
      <c r="J12" s="118">
        <v>125.9</v>
      </c>
      <c r="K12" s="117">
        <v>122.5</v>
      </c>
      <c r="L12" s="106">
        <v>122.1</v>
      </c>
      <c r="M12" s="107">
        <v>116.6</v>
      </c>
      <c r="N12" s="106">
        <v>60.968523002421314</v>
      </c>
      <c r="O12" s="106">
        <v>59.931506849315063</v>
      </c>
      <c r="P12" s="106">
        <v>59.735812133072407</v>
      </c>
      <c r="Q12" s="107">
        <v>57.438423645320199</v>
      </c>
    </row>
    <row r="13" spans="1:17" x14ac:dyDescent="0.2">
      <c r="A13" s="112" t="s">
        <v>22</v>
      </c>
      <c r="B13" s="106">
        <v>127.2</v>
      </c>
      <c r="C13" s="106">
        <v>127.9</v>
      </c>
      <c r="D13" s="119">
        <v>127.4</v>
      </c>
      <c r="E13" s="107">
        <v>123.6</v>
      </c>
      <c r="F13" s="108">
        <v>54.827586206896548</v>
      </c>
      <c r="G13" s="108">
        <v>55.973741794310726</v>
      </c>
      <c r="H13" s="108">
        <v>55.730533683289593</v>
      </c>
      <c r="I13" s="107">
        <v>54.258121158911329</v>
      </c>
      <c r="J13" s="118">
        <v>132.19999999999999</v>
      </c>
      <c r="K13" s="117">
        <v>136.5</v>
      </c>
      <c r="L13" s="106">
        <v>134.6</v>
      </c>
      <c r="M13" s="107">
        <v>132.30000000000001</v>
      </c>
      <c r="N13" s="106">
        <v>56.982758620689658</v>
      </c>
      <c r="O13" s="106">
        <v>59.737417943107218</v>
      </c>
      <c r="P13" s="106">
        <v>58.880139982502186</v>
      </c>
      <c r="Q13" s="107">
        <v>58.077260755048286</v>
      </c>
    </row>
    <row r="14" spans="1:17" x14ac:dyDescent="0.2">
      <c r="A14" s="114" t="s">
        <v>21</v>
      </c>
      <c r="B14" s="111">
        <v>431.3</v>
      </c>
      <c r="C14" s="111">
        <v>428</v>
      </c>
      <c r="D14" s="111">
        <v>433.8</v>
      </c>
      <c r="E14" s="110">
        <v>424.7</v>
      </c>
      <c r="F14" s="111">
        <v>55.867875647668399</v>
      </c>
      <c r="G14" s="111">
        <v>55.340056891647258</v>
      </c>
      <c r="H14" s="111">
        <v>55.83730209808212</v>
      </c>
      <c r="I14" s="110">
        <v>54.89917269906929</v>
      </c>
      <c r="J14" s="111">
        <v>450.3</v>
      </c>
      <c r="K14" s="111">
        <v>454.1</v>
      </c>
      <c r="L14" s="111">
        <v>456.6</v>
      </c>
      <c r="M14" s="110">
        <v>446.8</v>
      </c>
      <c r="N14" s="113">
        <v>58.329015544041454</v>
      </c>
      <c r="O14" s="113">
        <v>58.71476596845099</v>
      </c>
      <c r="P14" s="113">
        <v>58.772042733942584</v>
      </c>
      <c r="Q14" s="110">
        <v>57.755946225439502</v>
      </c>
    </row>
    <row r="15" spans="1:17" x14ac:dyDescent="0.2">
      <c r="A15" s="112" t="s">
        <v>20</v>
      </c>
      <c r="B15" s="106">
        <v>145.6</v>
      </c>
      <c r="C15" s="106">
        <v>146.9</v>
      </c>
      <c r="D15" s="119">
        <v>138.69999999999999</v>
      </c>
      <c r="E15" s="107">
        <v>135.6</v>
      </c>
      <c r="F15" s="108">
        <v>46.222222222222221</v>
      </c>
      <c r="G15" s="108">
        <v>47.865754317367227</v>
      </c>
      <c r="H15" s="108">
        <v>45.032467532467528</v>
      </c>
      <c r="I15" s="107">
        <v>43.997404282933161</v>
      </c>
      <c r="J15" s="118">
        <v>156.69999999999999</v>
      </c>
      <c r="K15" s="117">
        <v>159</v>
      </c>
      <c r="L15" s="106">
        <v>150</v>
      </c>
      <c r="M15" s="107">
        <v>151.30000000000001</v>
      </c>
      <c r="N15" s="106">
        <v>49.746031746031747</v>
      </c>
      <c r="O15" s="106">
        <v>51.808406647116321</v>
      </c>
      <c r="P15" s="106">
        <v>48.701298701298704</v>
      </c>
      <c r="Q15" s="107">
        <v>49.091499026606094</v>
      </c>
    </row>
    <row r="16" spans="1:17" x14ac:dyDescent="0.2">
      <c r="A16" s="112" t="s">
        <v>19</v>
      </c>
      <c r="B16" s="106">
        <v>120.7</v>
      </c>
      <c r="C16" s="106">
        <v>112.9</v>
      </c>
      <c r="D16" s="119">
        <v>109.6</v>
      </c>
      <c r="E16" s="107">
        <v>113.2</v>
      </c>
      <c r="F16" s="108">
        <v>46.837407838571984</v>
      </c>
      <c r="G16" s="108">
        <v>44.837172359015092</v>
      </c>
      <c r="H16" s="108">
        <v>43.769968051118212</v>
      </c>
      <c r="I16" s="107">
        <v>45.045762037405488</v>
      </c>
      <c r="J16" s="118">
        <v>131.69999999999999</v>
      </c>
      <c r="K16" s="117">
        <v>125.8</v>
      </c>
      <c r="L16" s="106">
        <v>124.1</v>
      </c>
      <c r="M16" s="107">
        <v>126.3</v>
      </c>
      <c r="N16" s="106">
        <v>51.105937136204879</v>
      </c>
      <c r="O16" s="106">
        <v>49.960285941223184</v>
      </c>
      <c r="P16" s="106">
        <v>49.560702875399365</v>
      </c>
      <c r="Q16" s="107">
        <v>50.258654994031041</v>
      </c>
    </row>
    <row r="17" spans="1:17" x14ac:dyDescent="0.2">
      <c r="A17" s="112" t="s">
        <v>18</v>
      </c>
      <c r="B17" s="106">
        <v>92.1</v>
      </c>
      <c r="C17" s="106">
        <v>91.6</v>
      </c>
      <c r="D17" s="119">
        <v>86.9</v>
      </c>
      <c r="E17" s="107">
        <v>86.7</v>
      </c>
      <c r="F17" s="108">
        <v>47.993746743095357</v>
      </c>
      <c r="G17" s="108">
        <v>49.062667380824855</v>
      </c>
      <c r="H17" s="108">
        <v>46.998377501352088</v>
      </c>
      <c r="I17" s="107">
        <v>47.093970668115162</v>
      </c>
      <c r="J17" s="118">
        <v>100.4</v>
      </c>
      <c r="K17" s="117">
        <v>101.3</v>
      </c>
      <c r="L17" s="106">
        <v>98.3</v>
      </c>
      <c r="M17" s="107">
        <v>96.5</v>
      </c>
      <c r="N17" s="106">
        <v>52.318916102136527</v>
      </c>
      <c r="O17" s="106">
        <v>54.25816818425281</v>
      </c>
      <c r="P17" s="106">
        <v>53.163872363439701</v>
      </c>
      <c r="Q17" s="107">
        <v>52.41716458446497</v>
      </c>
    </row>
    <row r="18" spans="1:17" x14ac:dyDescent="0.2">
      <c r="A18" s="114" t="s">
        <v>17</v>
      </c>
      <c r="B18" s="111">
        <v>358.4</v>
      </c>
      <c r="C18" s="111">
        <v>351.4</v>
      </c>
      <c r="D18" s="111">
        <v>335.2</v>
      </c>
      <c r="E18" s="110">
        <v>335.5</v>
      </c>
      <c r="F18" s="111">
        <v>46.874182579126341</v>
      </c>
      <c r="G18" s="111">
        <v>47.142473839549226</v>
      </c>
      <c r="H18" s="111">
        <v>45.096192654379117</v>
      </c>
      <c r="I18" s="110">
        <v>45.118343195266277</v>
      </c>
      <c r="J18" s="111">
        <v>388.8</v>
      </c>
      <c r="K18" s="111">
        <v>386.1</v>
      </c>
      <c r="L18" s="111">
        <v>372.4</v>
      </c>
      <c r="M18" s="110">
        <v>374.1</v>
      </c>
      <c r="N18" s="113">
        <v>50.850117708605801</v>
      </c>
      <c r="O18" s="113">
        <v>51.797692514086393</v>
      </c>
      <c r="P18" s="113">
        <v>50.100901385712362</v>
      </c>
      <c r="Q18" s="110">
        <v>50.309306078536849</v>
      </c>
    </row>
    <row r="19" spans="1:17" x14ac:dyDescent="0.2">
      <c r="A19" s="115" t="s">
        <v>16</v>
      </c>
      <c r="B19" s="111">
        <v>1236</v>
      </c>
      <c r="C19" s="111">
        <v>1245.8</v>
      </c>
      <c r="D19" s="111">
        <v>1235.7</v>
      </c>
      <c r="E19" s="110">
        <v>1219.5999999999999</v>
      </c>
      <c r="F19" s="111">
        <v>51.700338812899993</v>
      </c>
      <c r="G19" s="111">
        <v>52.494522164166526</v>
      </c>
      <c r="H19" s="111">
        <v>52.062355171687379</v>
      </c>
      <c r="I19" s="110">
        <v>51.405690200210742</v>
      </c>
      <c r="J19" s="113">
        <v>1308.0999999999999</v>
      </c>
      <c r="K19" s="113">
        <v>1336.7</v>
      </c>
      <c r="L19" s="113">
        <v>1320.3</v>
      </c>
      <c r="M19" s="110">
        <v>1308.7</v>
      </c>
      <c r="N19" s="113">
        <v>54.716191910319154</v>
      </c>
      <c r="O19" s="113">
        <v>56.324793527726278</v>
      </c>
      <c r="P19" s="113">
        <v>55.626711607330961</v>
      </c>
      <c r="Q19" s="110">
        <v>55.16122233930453</v>
      </c>
    </row>
    <row r="20" spans="1:17" x14ac:dyDescent="0.2">
      <c r="A20" s="112" t="s">
        <v>15</v>
      </c>
      <c r="B20" s="106">
        <v>232.7</v>
      </c>
      <c r="C20" s="106">
        <v>235.6</v>
      </c>
      <c r="D20" s="119">
        <v>235.1</v>
      </c>
      <c r="E20" s="107">
        <v>225.9</v>
      </c>
      <c r="F20" s="106">
        <v>41.361535726981877</v>
      </c>
      <c r="G20" s="106">
        <v>43.245227606461093</v>
      </c>
      <c r="H20" s="106">
        <v>43.360383622279599</v>
      </c>
      <c r="I20" s="107">
        <v>42.255892255892263</v>
      </c>
      <c r="J20" s="118">
        <v>263.2</v>
      </c>
      <c r="K20" s="117">
        <v>267.7</v>
      </c>
      <c r="L20" s="106">
        <v>272.60000000000002</v>
      </c>
      <c r="M20" s="107">
        <v>264.89999999999998</v>
      </c>
      <c r="N20" s="106">
        <v>46.782794169925353</v>
      </c>
      <c r="O20" s="106">
        <v>49.137298091042588</v>
      </c>
      <c r="P20" s="106">
        <v>50.27665068240502</v>
      </c>
      <c r="Q20" s="107">
        <v>49.551066217732888</v>
      </c>
    </row>
    <row r="21" spans="1:17" x14ac:dyDescent="0.2">
      <c r="A21" s="112" t="s">
        <v>14</v>
      </c>
      <c r="B21" s="106">
        <v>119.2</v>
      </c>
      <c r="C21" s="106">
        <v>112.3</v>
      </c>
      <c r="D21" s="119">
        <v>113.6</v>
      </c>
      <c r="E21" s="107">
        <v>113.7</v>
      </c>
      <c r="F21" s="106">
        <v>47.527910685805416</v>
      </c>
      <c r="G21" s="106">
        <v>45.668971126474176</v>
      </c>
      <c r="H21" s="106">
        <v>46.595570139458573</v>
      </c>
      <c r="I21" s="107">
        <v>46.77087618264089</v>
      </c>
      <c r="J21" s="118">
        <v>128.9</v>
      </c>
      <c r="K21" s="117">
        <v>123.6</v>
      </c>
      <c r="L21" s="106">
        <v>127.6</v>
      </c>
      <c r="M21" s="107">
        <v>127.8</v>
      </c>
      <c r="N21" s="106">
        <v>51.395534290271129</v>
      </c>
      <c r="O21" s="106">
        <v>50.264335095567304</v>
      </c>
      <c r="P21" s="106">
        <v>52.337981952420009</v>
      </c>
      <c r="Q21" s="107">
        <v>52.570958453311391</v>
      </c>
    </row>
    <row r="22" spans="1:17" x14ac:dyDescent="0.2">
      <c r="A22" s="112" t="s">
        <v>13</v>
      </c>
      <c r="B22" s="106">
        <v>77.7</v>
      </c>
      <c r="C22" s="106">
        <v>74.900000000000006</v>
      </c>
      <c r="D22" s="119">
        <v>75.599999999999994</v>
      </c>
      <c r="E22" s="107">
        <v>70.599999999999994</v>
      </c>
      <c r="F22" s="106">
        <v>45.9491425192194</v>
      </c>
      <c r="G22" s="106">
        <v>45.670731707317074</v>
      </c>
      <c r="H22" s="106">
        <v>46.351931330472098</v>
      </c>
      <c r="I22" s="107">
        <v>43.850931677018629</v>
      </c>
      <c r="J22" s="118">
        <v>85.5</v>
      </c>
      <c r="K22" s="117">
        <v>83.8</v>
      </c>
      <c r="L22" s="106">
        <v>83.5</v>
      </c>
      <c r="M22" s="107">
        <v>80.8</v>
      </c>
      <c r="N22" s="106">
        <v>50.561797752808992</v>
      </c>
      <c r="O22" s="106">
        <v>51.09756097560976</v>
      </c>
      <c r="P22" s="106">
        <v>51.195585530349483</v>
      </c>
      <c r="Q22" s="107">
        <v>50.186335403726709</v>
      </c>
    </row>
    <row r="23" spans="1:17" x14ac:dyDescent="0.2">
      <c r="A23" s="114" t="s">
        <v>12</v>
      </c>
      <c r="B23" s="111">
        <v>429.6</v>
      </c>
      <c r="C23" s="111">
        <v>422.8</v>
      </c>
      <c r="D23" s="111">
        <v>424.3</v>
      </c>
      <c r="E23" s="110">
        <v>410.2</v>
      </c>
      <c r="F23" s="111">
        <v>43.725190839694662</v>
      </c>
      <c r="G23" s="111">
        <v>44.286163192625956</v>
      </c>
      <c r="H23" s="111">
        <v>44.70551048361606</v>
      </c>
      <c r="I23" s="110">
        <v>43.698732289336313</v>
      </c>
      <c r="J23" s="111">
        <v>477.6</v>
      </c>
      <c r="K23" s="111">
        <v>475.1</v>
      </c>
      <c r="L23" s="111">
        <v>483.7</v>
      </c>
      <c r="M23" s="110">
        <v>473.5</v>
      </c>
      <c r="N23" s="113">
        <v>48.61068702290077</v>
      </c>
      <c r="O23" s="113">
        <v>49.764323871373207</v>
      </c>
      <c r="P23" s="113">
        <v>50.964071225371413</v>
      </c>
      <c r="Q23" s="110">
        <v>50.44210077767125</v>
      </c>
    </row>
    <row r="24" spans="1:17" x14ac:dyDescent="0.2">
      <c r="A24" s="112" t="s">
        <v>65</v>
      </c>
      <c r="B24" s="106">
        <v>188.7</v>
      </c>
      <c r="C24" s="106">
        <v>196.4</v>
      </c>
      <c r="D24" s="119">
        <v>190.4</v>
      </c>
      <c r="E24" s="107">
        <v>187.9</v>
      </c>
      <c r="F24" s="108">
        <v>45.690072639225178</v>
      </c>
      <c r="G24" s="108">
        <v>47.416706904876868</v>
      </c>
      <c r="H24" s="108">
        <v>46.124031007751945</v>
      </c>
      <c r="I24" s="107">
        <v>45.573611447974777</v>
      </c>
      <c r="J24" s="118">
        <v>203.2</v>
      </c>
      <c r="K24" s="117">
        <v>216.4</v>
      </c>
      <c r="L24" s="106">
        <v>206.7</v>
      </c>
      <c r="M24" s="107">
        <v>206.3</v>
      </c>
      <c r="N24" s="106">
        <v>49.200968523002416</v>
      </c>
      <c r="O24" s="106">
        <v>52.245292129406081</v>
      </c>
      <c r="P24" s="106">
        <v>50.072674418604656</v>
      </c>
      <c r="Q24" s="107">
        <v>50.036381275770069</v>
      </c>
    </row>
    <row r="25" spans="1:17" x14ac:dyDescent="0.2">
      <c r="A25" s="112" t="s">
        <v>10</v>
      </c>
      <c r="B25" s="106">
        <v>147.30000000000001</v>
      </c>
      <c r="C25" s="106">
        <v>147</v>
      </c>
      <c r="D25" s="119">
        <v>148.6</v>
      </c>
      <c r="E25" s="107">
        <v>149.30000000000001</v>
      </c>
      <c r="F25" s="108">
        <v>46.364494806421156</v>
      </c>
      <c r="G25" s="108">
        <v>47.449967721110404</v>
      </c>
      <c r="H25" s="108">
        <v>48.403908794788272</v>
      </c>
      <c r="I25" s="107">
        <v>49.16035561409285</v>
      </c>
      <c r="J25" s="118">
        <v>162.6</v>
      </c>
      <c r="K25" s="117">
        <v>162.69999999999999</v>
      </c>
      <c r="L25" s="106">
        <v>164</v>
      </c>
      <c r="M25" s="107">
        <v>163.19999999999999</v>
      </c>
      <c r="N25" s="106">
        <v>51.180358829084035</v>
      </c>
      <c r="O25" s="106">
        <v>52.517753389283413</v>
      </c>
      <c r="P25" s="106">
        <v>53.420195439739416</v>
      </c>
      <c r="Q25" s="107">
        <v>53.737240698057285</v>
      </c>
    </row>
    <row r="26" spans="1:17" x14ac:dyDescent="0.2">
      <c r="A26" s="112" t="s">
        <v>9</v>
      </c>
      <c r="B26" s="106">
        <v>172.9</v>
      </c>
      <c r="C26" s="106">
        <v>186.1</v>
      </c>
      <c r="D26" s="119">
        <v>182.7</v>
      </c>
      <c r="E26" s="107">
        <v>175.9</v>
      </c>
      <c r="F26" s="108">
        <v>39.683268303878819</v>
      </c>
      <c r="G26" s="108">
        <v>42.949457650588499</v>
      </c>
      <c r="H26" s="108">
        <v>42.350486787204453</v>
      </c>
      <c r="I26" s="107">
        <v>40.887959088795903</v>
      </c>
      <c r="J26" s="118">
        <v>194.6</v>
      </c>
      <c r="K26" s="117">
        <v>215.5</v>
      </c>
      <c r="L26" s="106">
        <v>214.2</v>
      </c>
      <c r="M26" s="107">
        <v>213.3</v>
      </c>
      <c r="N26" s="106">
        <v>44.663759467523519</v>
      </c>
      <c r="O26" s="106">
        <v>49.734594968843751</v>
      </c>
      <c r="P26" s="106">
        <v>49.652294853963838</v>
      </c>
      <c r="Q26" s="107">
        <v>49.581589958158993</v>
      </c>
    </row>
    <row r="27" spans="1:17" x14ac:dyDescent="0.2">
      <c r="A27" s="114" t="s">
        <v>8</v>
      </c>
      <c r="B27" s="111">
        <v>508.9</v>
      </c>
      <c r="C27" s="111">
        <v>529.5</v>
      </c>
      <c r="D27" s="111">
        <v>521.70000000000005</v>
      </c>
      <c r="E27" s="110">
        <v>513.1</v>
      </c>
      <c r="F27" s="111">
        <v>43.629972565157743</v>
      </c>
      <c r="G27" s="111">
        <v>45.753045882657908</v>
      </c>
      <c r="H27" s="111">
        <v>45.317929117442681</v>
      </c>
      <c r="I27" s="110">
        <v>44.765311463967905</v>
      </c>
      <c r="J27" s="111">
        <v>560.4</v>
      </c>
      <c r="K27" s="111">
        <v>594.6</v>
      </c>
      <c r="L27" s="111">
        <v>584.9</v>
      </c>
      <c r="M27" s="110">
        <v>582.79999999999995</v>
      </c>
      <c r="N27" s="113">
        <v>48.045267489711932</v>
      </c>
      <c r="O27" s="113">
        <v>51.378207897692896</v>
      </c>
      <c r="P27" s="113">
        <v>50.807852675469078</v>
      </c>
      <c r="Q27" s="110">
        <v>50.846274646658529</v>
      </c>
    </row>
    <row r="28" spans="1:17" s="116" customFormat="1" x14ac:dyDescent="0.2">
      <c r="A28" s="112" t="s">
        <v>64</v>
      </c>
      <c r="B28" s="106">
        <v>206.6</v>
      </c>
      <c r="C28" s="106">
        <v>196.2</v>
      </c>
      <c r="D28" s="119">
        <v>196.8</v>
      </c>
      <c r="E28" s="107">
        <v>198.4</v>
      </c>
      <c r="F28" s="108">
        <v>50.02421307506053</v>
      </c>
      <c r="G28" s="108">
        <v>47.818669266390451</v>
      </c>
      <c r="H28" s="108">
        <v>48.211660950514457</v>
      </c>
      <c r="I28" s="107">
        <v>48.651299656694462</v>
      </c>
      <c r="J28" s="118">
        <v>219</v>
      </c>
      <c r="K28" s="117">
        <v>216.6</v>
      </c>
      <c r="L28" s="106">
        <v>217</v>
      </c>
      <c r="M28" s="107">
        <v>217.1</v>
      </c>
      <c r="N28" s="106">
        <v>53.026634382566584</v>
      </c>
      <c r="O28" s="106">
        <v>52.790640994394359</v>
      </c>
      <c r="P28" s="106">
        <v>53.16021558059775</v>
      </c>
      <c r="Q28" s="107">
        <v>53.236880823933305</v>
      </c>
    </row>
    <row r="29" spans="1:17" s="116" customFormat="1" x14ac:dyDescent="0.2">
      <c r="A29" s="112" t="s">
        <v>6</v>
      </c>
      <c r="B29" s="106">
        <v>135.80000000000001</v>
      </c>
      <c r="C29" s="106">
        <v>130.9</v>
      </c>
      <c r="D29" s="119">
        <v>134.9</v>
      </c>
      <c r="E29" s="107">
        <v>130.4</v>
      </c>
      <c r="F29" s="108">
        <v>44.656363038474183</v>
      </c>
      <c r="G29" s="108">
        <v>44.599659284497442</v>
      </c>
      <c r="H29" s="108">
        <v>46.3733241663802</v>
      </c>
      <c r="I29" s="107">
        <v>45.214979195561725</v>
      </c>
      <c r="J29" s="118">
        <v>144.1</v>
      </c>
      <c r="K29" s="117">
        <v>142</v>
      </c>
      <c r="L29" s="106">
        <v>146.80000000000001</v>
      </c>
      <c r="M29" s="107">
        <v>145.19999999999999</v>
      </c>
      <c r="N29" s="106">
        <v>47.385728378822748</v>
      </c>
      <c r="O29" s="106">
        <v>48.381601362862007</v>
      </c>
      <c r="P29" s="106">
        <v>50.464077002406341</v>
      </c>
      <c r="Q29" s="107">
        <v>50.346740638002785</v>
      </c>
    </row>
    <row r="30" spans="1:17" s="116" customFormat="1" x14ac:dyDescent="0.2">
      <c r="A30" s="112" t="s">
        <v>5</v>
      </c>
      <c r="B30" s="106">
        <v>166.4</v>
      </c>
      <c r="C30" s="106">
        <v>163.80000000000001</v>
      </c>
      <c r="D30" s="119">
        <v>163.69999999999999</v>
      </c>
      <c r="E30" s="107">
        <v>160.80000000000001</v>
      </c>
      <c r="F30" s="108">
        <v>50.855745721271383</v>
      </c>
      <c r="G30" s="108">
        <v>50.462107208872453</v>
      </c>
      <c r="H30" s="108">
        <v>50.493522516964838</v>
      </c>
      <c r="I30" s="107">
        <v>49.400921658986178</v>
      </c>
      <c r="J30" s="118">
        <v>173.4</v>
      </c>
      <c r="K30" s="117">
        <v>174.1</v>
      </c>
      <c r="L30" s="106">
        <v>174.2</v>
      </c>
      <c r="M30" s="107">
        <v>174.2</v>
      </c>
      <c r="N30" s="106">
        <v>52.995110024449879</v>
      </c>
      <c r="O30" s="106">
        <v>53.635243376463336</v>
      </c>
      <c r="P30" s="106">
        <v>53.732264034546574</v>
      </c>
      <c r="Q30" s="107">
        <v>53.517665130568361</v>
      </c>
    </row>
    <row r="31" spans="1:17" x14ac:dyDescent="0.2">
      <c r="A31" s="114" t="s">
        <v>4</v>
      </c>
      <c r="B31" s="111">
        <v>508.8</v>
      </c>
      <c r="C31" s="111">
        <v>490.9</v>
      </c>
      <c r="D31" s="111">
        <v>495.4</v>
      </c>
      <c r="E31" s="110">
        <v>489.6</v>
      </c>
      <c r="F31" s="111">
        <v>48.721631715024422</v>
      </c>
      <c r="G31" s="111">
        <v>47.734344612991045</v>
      </c>
      <c r="H31" s="111">
        <v>48.41200039089221</v>
      </c>
      <c r="I31" s="110">
        <v>47.920133111480865</v>
      </c>
      <c r="J31" s="111">
        <v>536.5</v>
      </c>
      <c r="K31" s="111">
        <v>532.70000000000005</v>
      </c>
      <c r="L31" s="111">
        <v>538</v>
      </c>
      <c r="M31" s="110">
        <v>536.5</v>
      </c>
      <c r="N31" s="113">
        <v>51.374126208943792</v>
      </c>
      <c r="O31" s="113">
        <v>51.798910929599373</v>
      </c>
      <c r="P31" s="113">
        <v>52.575002443076322</v>
      </c>
      <c r="Q31" s="110">
        <v>52.510521679553676</v>
      </c>
    </row>
    <row r="32" spans="1:17" x14ac:dyDescent="0.2">
      <c r="A32" s="115" t="s">
        <v>3</v>
      </c>
      <c r="B32" s="111">
        <v>1447.3</v>
      </c>
      <c r="C32" s="111">
        <v>1443.2</v>
      </c>
      <c r="D32" s="111">
        <v>1441.4</v>
      </c>
      <c r="E32" s="110">
        <v>1412.9</v>
      </c>
      <c r="F32" s="111">
        <v>45.324439433796826</v>
      </c>
      <c r="G32" s="111">
        <v>45.955929180996044</v>
      </c>
      <c r="H32" s="111">
        <v>46.14547317198106</v>
      </c>
      <c r="I32" s="110">
        <v>45.480589712225587</v>
      </c>
      <c r="J32" s="113">
        <v>1574.5</v>
      </c>
      <c r="K32" s="113">
        <v>1602.4</v>
      </c>
      <c r="L32" s="113">
        <v>1606.6</v>
      </c>
      <c r="M32" s="110">
        <v>1592.8</v>
      </c>
      <c r="N32" s="113">
        <v>49.307904296630348</v>
      </c>
      <c r="O32" s="113">
        <v>51.025347089542727</v>
      </c>
      <c r="P32" s="113">
        <v>51.434242540658225</v>
      </c>
      <c r="Q32" s="110">
        <v>51.271486512586108</v>
      </c>
    </row>
    <row r="33" spans="1:17" x14ac:dyDescent="0.2">
      <c r="A33" s="114" t="s">
        <v>2</v>
      </c>
      <c r="B33" s="111">
        <v>3856.2</v>
      </c>
      <c r="C33" s="111">
        <v>3930.1</v>
      </c>
      <c r="D33" s="111">
        <v>3926.2</v>
      </c>
      <c r="E33" s="110">
        <v>3879.4</v>
      </c>
      <c r="F33" s="111">
        <v>49.568738350793758</v>
      </c>
      <c r="G33" s="111">
        <v>50.896164106814467</v>
      </c>
      <c r="H33" s="111">
        <v>50.861465917040192</v>
      </c>
      <c r="I33" s="110">
        <v>50.315166921740037</v>
      </c>
      <c r="J33" s="113">
        <v>4119.8999999999996</v>
      </c>
      <c r="K33" s="113">
        <v>4246.8999999999996</v>
      </c>
      <c r="L33" s="113">
        <v>4238.1000000000004</v>
      </c>
      <c r="M33" s="110">
        <v>4208.6000000000004</v>
      </c>
      <c r="N33" s="113">
        <v>52.958416350665203</v>
      </c>
      <c r="O33" s="113">
        <v>54.998834468647196</v>
      </c>
      <c r="P33" s="113">
        <v>54.901935383579037</v>
      </c>
      <c r="Q33" s="110">
        <v>54.584835672226404</v>
      </c>
    </row>
    <row r="34" spans="1:17" x14ac:dyDescent="0.2">
      <c r="A34" s="112" t="s">
        <v>1</v>
      </c>
      <c r="B34" s="111"/>
      <c r="C34" s="110"/>
      <c r="D34" s="107"/>
      <c r="E34" s="105"/>
      <c r="F34" s="108"/>
      <c r="G34" s="108"/>
      <c r="H34" s="108"/>
      <c r="I34" s="105"/>
      <c r="J34" s="107"/>
      <c r="K34" s="110"/>
      <c r="L34" s="110"/>
      <c r="M34" s="105"/>
      <c r="N34" s="106"/>
      <c r="O34" s="106"/>
      <c r="P34" s="106"/>
      <c r="Q34" s="105"/>
    </row>
    <row r="35" spans="1:17" x14ac:dyDescent="0.2">
      <c r="A35" s="109" t="s">
        <v>0</v>
      </c>
      <c r="B35" s="106">
        <v>3110.1</v>
      </c>
      <c r="C35" s="106">
        <v>3180.1</v>
      </c>
      <c r="D35" s="106">
        <v>3173.7</v>
      </c>
      <c r="E35" s="106">
        <v>3131.8</v>
      </c>
      <c r="F35" s="108">
        <v>48.640913356271511</v>
      </c>
      <c r="G35" s="108">
        <v>49.618511179416764</v>
      </c>
      <c r="H35" s="108">
        <v>49.599137324769103</v>
      </c>
      <c r="I35" s="105">
        <v>48.9</v>
      </c>
      <c r="J35" s="107">
        <v>3332.5</v>
      </c>
      <c r="K35" s="107">
        <v>3459.1</v>
      </c>
      <c r="L35" s="107">
        <v>3447.2</v>
      </c>
      <c r="M35" s="105">
        <v>3427.8</v>
      </c>
      <c r="N35" s="106">
        <v>52.119174225836716</v>
      </c>
      <c r="O35" s="106">
        <v>53.971696494047514</v>
      </c>
      <c r="P35" s="106">
        <v>53.873443043118151</v>
      </c>
      <c r="Q35" s="105">
        <v>53.6</v>
      </c>
    </row>
  </sheetData>
  <mergeCells count="5">
    <mergeCell ref="N2:Q2"/>
    <mergeCell ref="A2:A3"/>
    <mergeCell ref="B2:E2"/>
    <mergeCell ref="F2:I2"/>
    <mergeCell ref="J2:M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9A833-CF10-4BF6-8803-A90E2E69E5FD}">
  <dimension ref="A1:I35"/>
  <sheetViews>
    <sheetView workbookViewId="0"/>
  </sheetViews>
  <sheetFormatPr defaultRowHeight="11.25" x14ac:dyDescent="0.2"/>
  <cols>
    <col min="1" max="1" width="24.5703125" style="123" customWidth="1"/>
    <col min="2" max="5" width="8" style="123" customWidth="1"/>
    <col min="6" max="9" width="7.7109375" style="123" customWidth="1"/>
    <col min="10" max="16384" width="9.140625" style="123"/>
  </cols>
  <sheetData>
    <row r="1" spans="1:9" ht="12" thickBot="1" x14ac:dyDescent="0.25">
      <c r="A1" s="149" t="s">
        <v>79</v>
      </c>
    </row>
    <row r="2" spans="1:9" ht="12.75" customHeight="1" x14ac:dyDescent="0.2">
      <c r="A2" s="405" t="s">
        <v>39</v>
      </c>
      <c r="B2" s="410" t="s">
        <v>78</v>
      </c>
      <c r="C2" s="411"/>
      <c r="D2" s="411"/>
      <c r="E2" s="424"/>
      <c r="F2" s="410" t="s">
        <v>77</v>
      </c>
      <c r="G2" s="411"/>
      <c r="H2" s="411"/>
      <c r="I2" s="411"/>
    </row>
    <row r="3" spans="1:9" ht="12.75" customHeight="1" x14ac:dyDescent="0.2">
      <c r="A3" s="427"/>
      <c r="B3" s="145">
        <v>2000</v>
      </c>
      <c r="C3" s="148">
        <v>2006</v>
      </c>
      <c r="D3" s="147">
        <v>2007</v>
      </c>
      <c r="E3" s="146">
        <v>2008</v>
      </c>
      <c r="F3" s="145">
        <v>2000</v>
      </c>
      <c r="G3" s="144">
        <v>2006</v>
      </c>
      <c r="H3" s="143">
        <v>2007</v>
      </c>
      <c r="I3" s="143">
        <v>2008</v>
      </c>
    </row>
    <row r="4" spans="1:9" x14ac:dyDescent="0.2">
      <c r="A4" s="123" t="s">
        <v>32</v>
      </c>
      <c r="B4" s="142">
        <v>41.3</v>
      </c>
      <c r="C4" s="141">
        <v>37.799999999999997</v>
      </c>
      <c r="D4" s="119">
        <v>38.4</v>
      </c>
      <c r="E4" s="121">
        <v>33.200000000000003</v>
      </c>
      <c r="F4" s="142">
        <v>5.2</v>
      </c>
      <c r="G4" s="141">
        <v>4.7981721249047986</v>
      </c>
      <c r="H4" s="119">
        <v>4.8552282210140341</v>
      </c>
      <c r="I4" s="119">
        <v>4.2520491803278686</v>
      </c>
    </row>
    <row r="5" spans="1:9" x14ac:dyDescent="0.2">
      <c r="A5" s="112" t="s">
        <v>31</v>
      </c>
      <c r="B5" s="136">
        <v>23.1</v>
      </c>
      <c r="C5" s="140">
        <v>28.9</v>
      </c>
      <c r="D5" s="119">
        <v>23.7</v>
      </c>
      <c r="E5" s="117">
        <v>27</v>
      </c>
      <c r="F5" s="136">
        <v>5.0999999999999996</v>
      </c>
      <c r="G5" s="140">
        <v>5.5576923076923084</v>
      </c>
      <c r="H5" s="119">
        <v>4.5550643859311926</v>
      </c>
      <c r="I5" s="117">
        <v>5.1301539046171385</v>
      </c>
    </row>
    <row r="6" spans="1:9" x14ac:dyDescent="0.2">
      <c r="A6" s="115" t="s">
        <v>29</v>
      </c>
      <c r="B6" s="139">
        <v>64.400000000000006</v>
      </c>
      <c r="C6" s="139">
        <v>66.7</v>
      </c>
      <c r="D6" s="139">
        <v>62.1</v>
      </c>
      <c r="E6" s="137">
        <v>60.2</v>
      </c>
      <c r="F6" s="138">
        <v>5.2</v>
      </c>
      <c r="G6" s="138">
        <v>5.1001682214405877</v>
      </c>
      <c r="H6" s="138">
        <v>4.7361195851128741</v>
      </c>
      <c r="I6" s="137">
        <v>4.6056154846606994</v>
      </c>
    </row>
    <row r="7" spans="1:9" x14ac:dyDescent="0.2">
      <c r="A7" s="112" t="s">
        <v>28</v>
      </c>
      <c r="B7" s="136">
        <v>9.3000000000000007</v>
      </c>
      <c r="C7" s="140">
        <v>9.4</v>
      </c>
      <c r="D7" s="119">
        <v>8.9</v>
      </c>
      <c r="E7" s="117">
        <v>10.1</v>
      </c>
      <c r="F7" s="136">
        <v>5.2</v>
      </c>
      <c r="G7" s="140">
        <v>4.9447659126775383</v>
      </c>
      <c r="H7" s="119">
        <v>4.769560557341908</v>
      </c>
      <c r="I7" s="117">
        <v>5.4653679653679657</v>
      </c>
    </row>
    <row r="8" spans="1:9" x14ac:dyDescent="0.2">
      <c r="A8" s="112" t="s">
        <v>27</v>
      </c>
      <c r="B8" s="136">
        <v>7.1</v>
      </c>
      <c r="C8" s="140">
        <v>10.9</v>
      </c>
      <c r="D8" s="119">
        <v>8.6</v>
      </c>
      <c r="E8" s="117">
        <v>7.5</v>
      </c>
      <c r="F8" s="136">
        <v>5.4</v>
      </c>
      <c r="G8" s="140">
        <v>7.501720578114246</v>
      </c>
      <c r="H8" s="119">
        <v>5.9556786703601103</v>
      </c>
      <c r="I8" s="117">
        <v>5.1617343427391598</v>
      </c>
    </row>
    <row r="9" spans="1:9" x14ac:dyDescent="0.2">
      <c r="A9" s="112" t="s">
        <v>26</v>
      </c>
      <c r="B9" s="136">
        <v>6.3</v>
      </c>
      <c r="C9" s="140">
        <v>9.8000000000000007</v>
      </c>
      <c r="D9" s="119">
        <v>7.1</v>
      </c>
      <c r="E9" s="117">
        <v>10.8</v>
      </c>
      <c r="F9" s="136">
        <v>4</v>
      </c>
      <c r="G9" s="140">
        <v>6.0831781502172566</v>
      </c>
      <c r="H9" s="119">
        <v>4.4291952588895827</v>
      </c>
      <c r="I9" s="117">
        <v>6.8484464172479385</v>
      </c>
    </row>
    <row r="10" spans="1:9" x14ac:dyDescent="0.2">
      <c r="A10" s="114" t="s">
        <v>25</v>
      </c>
      <c r="B10" s="139">
        <v>22.7</v>
      </c>
      <c r="C10" s="139">
        <v>30.1</v>
      </c>
      <c r="D10" s="139">
        <v>24.6</v>
      </c>
      <c r="E10" s="137">
        <v>28.4</v>
      </c>
      <c r="F10" s="138">
        <v>4.8</v>
      </c>
      <c r="G10" s="138">
        <v>6.0624370594159114</v>
      </c>
      <c r="H10" s="138">
        <v>5.0071239568491759</v>
      </c>
      <c r="I10" s="137">
        <v>5.8220582205822051</v>
      </c>
    </row>
    <row r="11" spans="1:9" x14ac:dyDescent="0.2">
      <c r="A11" s="112" t="s">
        <v>24</v>
      </c>
      <c r="B11" s="136">
        <v>8.1999999999999993</v>
      </c>
      <c r="C11" s="140">
        <v>8.4</v>
      </c>
      <c r="D11" s="119">
        <v>7.3</v>
      </c>
      <c r="E11" s="117">
        <v>7</v>
      </c>
      <c r="F11" s="136">
        <v>4.3</v>
      </c>
      <c r="G11" s="140">
        <v>4.305484366991287</v>
      </c>
      <c r="H11" s="119">
        <v>3.6518259129564781</v>
      </c>
      <c r="I11" s="117">
        <v>3.5371399696816574</v>
      </c>
    </row>
    <row r="12" spans="1:9" x14ac:dyDescent="0.2">
      <c r="A12" s="112" t="s">
        <v>23</v>
      </c>
      <c r="B12" s="136">
        <v>5.8</v>
      </c>
      <c r="C12" s="140">
        <v>9.1</v>
      </c>
      <c r="D12" s="119">
        <v>8.3000000000000007</v>
      </c>
      <c r="E12" s="117">
        <v>6.4</v>
      </c>
      <c r="F12" s="136">
        <v>4.5999999999999996</v>
      </c>
      <c r="G12" s="140">
        <v>7.4285714285714288</v>
      </c>
      <c r="H12" s="119">
        <v>6.7977067977067982</v>
      </c>
      <c r="I12" s="117">
        <v>5.4888507718696395</v>
      </c>
    </row>
    <row r="13" spans="1:9" x14ac:dyDescent="0.2">
      <c r="A13" s="112" t="s">
        <v>22</v>
      </c>
      <c r="B13" s="136">
        <v>5</v>
      </c>
      <c r="C13" s="140">
        <v>8.6</v>
      </c>
      <c r="D13" s="119">
        <v>7.2</v>
      </c>
      <c r="E13" s="117">
        <v>8.6999999999999993</v>
      </c>
      <c r="F13" s="136">
        <v>3.8</v>
      </c>
      <c r="G13" s="140">
        <v>6.3003663003663029</v>
      </c>
      <c r="H13" s="119">
        <v>5.3491827637444285</v>
      </c>
      <c r="I13" s="117">
        <v>6.5759637188208622</v>
      </c>
    </row>
    <row r="14" spans="1:9" x14ac:dyDescent="0.2">
      <c r="A14" s="114" t="s">
        <v>21</v>
      </c>
      <c r="B14" s="139">
        <v>19</v>
      </c>
      <c r="C14" s="139">
        <v>26.1</v>
      </c>
      <c r="D14" s="139">
        <v>22.8</v>
      </c>
      <c r="E14" s="137">
        <v>22.1</v>
      </c>
      <c r="F14" s="139">
        <v>4.2</v>
      </c>
      <c r="G14" s="138">
        <v>5.7476326800264257</v>
      </c>
      <c r="H14" s="138">
        <v>4.9934296977660972</v>
      </c>
      <c r="I14" s="137">
        <v>4.9462846911369747</v>
      </c>
    </row>
    <row r="15" spans="1:9" x14ac:dyDescent="0.2">
      <c r="A15" s="112" t="s">
        <v>20</v>
      </c>
      <c r="B15" s="136">
        <v>11.1</v>
      </c>
      <c r="C15" s="140">
        <v>12.1</v>
      </c>
      <c r="D15" s="119">
        <v>11.3</v>
      </c>
      <c r="E15" s="117">
        <v>15.7</v>
      </c>
      <c r="F15" s="136">
        <v>7.1</v>
      </c>
      <c r="G15" s="140">
        <v>7.6100628930817606</v>
      </c>
      <c r="H15" s="119">
        <v>7.5333333333333332</v>
      </c>
      <c r="I15" s="117">
        <v>10.376734963648381</v>
      </c>
    </row>
    <row r="16" spans="1:9" x14ac:dyDescent="0.2">
      <c r="A16" s="112" t="s">
        <v>19</v>
      </c>
      <c r="B16" s="136">
        <v>11</v>
      </c>
      <c r="C16" s="140">
        <v>12.9</v>
      </c>
      <c r="D16" s="119">
        <v>14.5</v>
      </c>
      <c r="E16" s="117">
        <v>13.1</v>
      </c>
      <c r="F16" s="136">
        <v>8.4</v>
      </c>
      <c r="G16" s="140">
        <v>10.2543720190779</v>
      </c>
      <c r="H16" s="119">
        <v>11.684125705076552</v>
      </c>
      <c r="I16" s="117">
        <v>10.37212984956453</v>
      </c>
    </row>
    <row r="17" spans="1:9" x14ac:dyDescent="0.2">
      <c r="A17" s="112" t="s">
        <v>18</v>
      </c>
      <c r="B17" s="136">
        <v>8.3000000000000007</v>
      </c>
      <c r="C17" s="140">
        <v>9.6999999999999993</v>
      </c>
      <c r="D17" s="119">
        <v>11.4</v>
      </c>
      <c r="E17" s="117">
        <v>9.8000000000000007</v>
      </c>
      <c r="F17" s="136">
        <v>8.3000000000000007</v>
      </c>
      <c r="G17" s="140">
        <v>9.5755182625863782</v>
      </c>
      <c r="H17" s="119">
        <v>11.597151576805697</v>
      </c>
      <c r="I17" s="117">
        <v>10.155440414507773</v>
      </c>
    </row>
    <row r="18" spans="1:9" x14ac:dyDescent="0.2">
      <c r="A18" s="114" t="s">
        <v>17</v>
      </c>
      <c r="B18" s="139">
        <v>30.4</v>
      </c>
      <c r="C18" s="139">
        <v>34.700000000000003</v>
      </c>
      <c r="D18" s="139">
        <v>37.200000000000003</v>
      </c>
      <c r="E18" s="137">
        <v>38.6</v>
      </c>
      <c r="F18" s="138">
        <v>7.8</v>
      </c>
      <c r="G18" s="138">
        <v>8.9873089873089889</v>
      </c>
      <c r="H18" s="138">
        <v>9.9892588614393141</v>
      </c>
      <c r="I18" s="137">
        <v>10.318096765570703</v>
      </c>
    </row>
    <row r="19" spans="1:9" x14ac:dyDescent="0.2">
      <c r="A19" s="115" t="s">
        <v>16</v>
      </c>
      <c r="B19" s="139">
        <v>72.099999999999994</v>
      </c>
      <c r="C19" s="139">
        <v>90.9</v>
      </c>
      <c r="D19" s="139">
        <v>84.6</v>
      </c>
      <c r="E19" s="137">
        <v>89.1</v>
      </c>
      <c r="F19" s="138">
        <v>5.5118110236220472</v>
      </c>
      <c r="G19" s="138">
        <v>6.8003291688486565</v>
      </c>
      <c r="H19" s="138">
        <v>6.4076346284935246</v>
      </c>
      <c r="I19" s="137">
        <v>6.8082830289600356</v>
      </c>
    </row>
    <row r="20" spans="1:9" x14ac:dyDescent="0.2">
      <c r="A20" s="112" t="s">
        <v>15</v>
      </c>
      <c r="B20" s="136">
        <v>30.5</v>
      </c>
      <c r="C20" s="140">
        <v>32.1</v>
      </c>
      <c r="D20" s="119">
        <v>37.5</v>
      </c>
      <c r="E20" s="117">
        <v>39</v>
      </c>
      <c r="F20" s="136">
        <v>11.6</v>
      </c>
      <c r="G20" s="140">
        <v>11.991034740381025</v>
      </c>
      <c r="H20" s="119">
        <v>13.75641966250917</v>
      </c>
      <c r="I20" s="117">
        <v>14.722536806342019</v>
      </c>
    </row>
    <row r="21" spans="1:9" x14ac:dyDescent="0.2">
      <c r="A21" s="112" t="s">
        <v>14</v>
      </c>
      <c r="B21" s="136">
        <v>9.6999999999999993</v>
      </c>
      <c r="C21" s="140">
        <v>11.3</v>
      </c>
      <c r="D21" s="119">
        <v>14</v>
      </c>
      <c r="E21" s="117">
        <v>14.1</v>
      </c>
      <c r="F21" s="136">
        <v>7.5</v>
      </c>
      <c r="G21" s="140">
        <v>9.142394822006473</v>
      </c>
      <c r="H21" s="119">
        <v>10.9717868338558</v>
      </c>
      <c r="I21" s="117">
        <v>11.032863849765258</v>
      </c>
    </row>
    <row r="22" spans="1:9" x14ac:dyDescent="0.2">
      <c r="A22" s="112" t="s">
        <v>13</v>
      </c>
      <c r="B22" s="136">
        <v>7.8</v>
      </c>
      <c r="C22" s="140">
        <v>8.9</v>
      </c>
      <c r="D22" s="119">
        <v>7.9</v>
      </c>
      <c r="E22" s="117">
        <v>10.199999999999999</v>
      </c>
      <c r="F22" s="136">
        <v>9.1</v>
      </c>
      <c r="G22" s="140">
        <v>10.620525059665866</v>
      </c>
      <c r="H22" s="119">
        <v>9.4610778443113777</v>
      </c>
      <c r="I22" s="117">
        <v>12.623762376237623</v>
      </c>
    </row>
    <row r="23" spans="1:9" x14ac:dyDescent="0.2">
      <c r="A23" s="114" t="s">
        <v>12</v>
      </c>
      <c r="B23" s="139">
        <v>48</v>
      </c>
      <c r="C23" s="139">
        <v>52.3</v>
      </c>
      <c r="D23" s="139">
        <v>59.4</v>
      </c>
      <c r="E23" s="137">
        <v>63.3</v>
      </c>
      <c r="F23" s="139">
        <v>10.1</v>
      </c>
      <c r="G23" s="138">
        <v>11.008208798147757</v>
      </c>
      <c r="H23" s="138">
        <v>12.280339053132106</v>
      </c>
      <c r="I23" s="137">
        <v>13.368532206969377</v>
      </c>
    </row>
    <row r="24" spans="1:9" x14ac:dyDescent="0.2">
      <c r="A24" s="112" t="s">
        <v>65</v>
      </c>
      <c r="B24" s="136">
        <v>14.5</v>
      </c>
      <c r="C24" s="140">
        <v>20</v>
      </c>
      <c r="D24" s="119">
        <v>16.3</v>
      </c>
      <c r="E24" s="117">
        <v>18.399999999999999</v>
      </c>
      <c r="F24" s="136">
        <v>7.1</v>
      </c>
      <c r="G24" s="140">
        <v>9.2421441774491679</v>
      </c>
      <c r="H24" s="119">
        <v>7.8858248669569422</v>
      </c>
      <c r="I24" s="117">
        <v>8.9190499272903523</v>
      </c>
    </row>
    <row r="25" spans="1:9" x14ac:dyDescent="0.2">
      <c r="A25" s="112" t="s">
        <v>10</v>
      </c>
      <c r="B25" s="136">
        <v>15.3</v>
      </c>
      <c r="C25" s="140">
        <v>15.7</v>
      </c>
      <c r="D25" s="119">
        <v>15.4</v>
      </c>
      <c r="E25" s="117">
        <v>13.9</v>
      </c>
      <c r="F25" s="136">
        <v>9.4</v>
      </c>
      <c r="G25" s="140">
        <v>9.6496619545175175</v>
      </c>
      <c r="H25" s="119">
        <v>9.3902439024390247</v>
      </c>
      <c r="I25" s="117">
        <v>8.5171568627450966</v>
      </c>
    </row>
    <row r="26" spans="1:9" x14ac:dyDescent="0.2">
      <c r="A26" s="112" t="s">
        <v>9</v>
      </c>
      <c r="B26" s="136">
        <v>21.7</v>
      </c>
      <c r="C26" s="140">
        <v>29.4</v>
      </c>
      <c r="D26" s="119">
        <v>31.5</v>
      </c>
      <c r="E26" s="117">
        <v>37.4</v>
      </c>
      <c r="F26" s="136">
        <v>11.2</v>
      </c>
      <c r="G26" s="140">
        <v>13.642691415313223</v>
      </c>
      <c r="H26" s="119">
        <v>14.705882352941178</v>
      </c>
      <c r="I26" s="117">
        <v>17.533989685888418</v>
      </c>
    </row>
    <row r="27" spans="1:9" x14ac:dyDescent="0.2">
      <c r="A27" s="114" t="s">
        <v>8</v>
      </c>
      <c r="B27" s="139">
        <v>51.5</v>
      </c>
      <c r="C27" s="139">
        <v>65.099999999999994</v>
      </c>
      <c r="D27" s="139">
        <v>63.2</v>
      </c>
      <c r="E27" s="137">
        <v>69.7</v>
      </c>
      <c r="F27" s="138">
        <v>9.1999999999999993</v>
      </c>
      <c r="G27" s="138">
        <v>10.948536831483349</v>
      </c>
      <c r="H27" s="138">
        <v>10.805265857411522</v>
      </c>
      <c r="I27" s="137">
        <v>11.959505833905283</v>
      </c>
    </row>
    <row r="28" spans="1:9" x14ac:dyDescent="0.2">
      <c r="A28" s="112" t="s">
        <v>64</v>
      </c>
      <c r="B28" s="136">
        <v>12.4</v>
      </c>
      <c r="C28" s="140">
        <v>20.399999999999999</v>
      </c>
      <c r="D28" s="119">
        <v>20.2</v>
      </c>
      <c r="E28" s="117">
        <v>18.7</v>
      </c>
      <c r="F28" s="136">
        <v>5.7</v>
      </c>
      <c r="G28" s="140">
        <v>9.418282548476455</v>
      </c>
      <c r="H28" s="119">
        <v>9.3087557603686637</v>
      </c>
      <c r="I28" s="117">
        <v>8.6135421464762789</v>
      </c>
    </row>
    <row r="29" spans="1:9" x14ac:dyDescent="0.2">
      <c r="A29" s="112" t="s">
        <v>6</v>
      </c>
      <c r="B29" s="136">
        <v>8.3000000000000007</v>
      </c>
      <c r="C29" s="140">
        <v>11.1</v>
      </c>
      <c r="D29" s="119">
        <v>11.9</v>
      </c>
      <c r="E29" s="117">
        <v>14.8</v>
      </c>
      <c r="F29" s="136">
        <v>5.8</v>
      </c>
      <c r="G29" s="140">
        <v>7.8169014084507031</v>
      </c>
      <c r="H29" s="119">
        <v>8.1062670299727504</v>
      </c>
      <c r="I29" s="117">
        <v>10.192837465564738</v>
      </c>
    </row>
    <row r="30" spans="1:9" x14ac:dyDescent="0.2">
      <c r="A30" s="112" t="s">
        <v>5</v>
      </c>
      <c r="B30" s="136">
        <v>7</v>
      </c>
      <c r="C30" s="140">
        <v>10.3</v>
      </c>
      <c r="D30" s="119">
        <v>10.5</v>
      </c>
      <c r="E30" s="117">
        <v>13.4</v>
      </c>
      <c r="F30" s="136">
        <v>4</v>
      </c>
      <c r="G30" s="140">
        <v>5.9161401493394585</v>
      </c>
      <c r="H30" s="119">
        <v>6.0275545350172219</v>
      </c>
      <c r="I30" s="117">
        <v>7.6923076923076916</v>
      </c>
    </row>
    <row r="31" spans="1:9" x14ac:dyDescent="0.2">
      <c r="A31" s="114" t="s">
        <v>4</v>
      </c>
      <c r="B31" s="139">
        <v>27.7</v>
      </c>
      <c r="C31" s="139">
        <v>41.8</v>
      </c>
      <c r="D31" s="139">
        <v>42.6</v>
      </c>
      <c r="E31" s="137">
        <v>46.9</v>
      </c>
      <c r="F31" s="138">
        <v>5.2</v>
      </c>
      <c r="G31" s="138">
        <v>7.8468180964895815</v>
      </c>
      <c r="H31" s="138">
        <v>7.9182156133828991</v>
      </c>
      <c r="I31" s="137">
        <v>8.7418452935694315</v>
      </c>
    </row>
    <row r="32" spans="1:9" x14ac:dyDescent="0.2">
      <c r="A32" s="115" t="s">
        <v>3</v>
      </c>
      <c r="B32" s="139">
        <v>127.2</v>
      </c>
      <c r="C32" s="139">
        <v>159.19999999999999</v>
      </c>
      <c r="D32" s="139">
        <v>165.2</v>
      </c>
      <c r="E32" s="137">
        <v>179.9</v>
      </c>
      <c r="F32" s="138">
        <v>8.078755160368372</v>
      </c>
      <c r="G32" s="138">
        <v>9.935097353969045</v>
      </c>
      <c r="H32" s="138">
        <v>10.282584339599152</v>
      </c>
      <c r="I32" s="137">
        <v>11.294575590155702</v>
      </c>
    </row>
    <row r="33" spans="1:9" x14ac:dyDescent="0.2">
      <c r="A33" s="114" t="s">
        <v>2</v>
      </c>
      <c r="B33" s="138">
        <v>263.7</v>
      </c>
      <c r="C33" s="138">
        <v>316.8</v>
      </c>
      <c r="D33" s="138">
        <v>311.89999999999998</v>
      </c>
      <c r="E33" s="137">
        <v>329.2</v>
      </c>
      <c r="F33" s="138">
        <v>6.4</v>
      </c>
      <c r="G33" s="138">
        <v>7.4595587369610774</v>
      </c>
      <c r="H33" s="138">
        <v>7.3594299332247939</v>
      </c>
      <c r="I33" s="137">
        <v>7.8220786009599408</v>
      </c>
    </row>
    <row r="34" spans="1:9" x14ac:dyDescent="0.2">
      <c r="A34" s="112" t="s">
        <v>1</v>
      </c>
      <c r="B34" s="136"/>
      <c r="C34" s="136"/>
      <c r="D34" s="107"/>
      <c r="E34" s="119"/>
      <c r="F34" s="136"/>
      <c r="G34" s="136"/>
      <c r="H34" s="119"/>
      <c r="I34" s="117"/>
    </row>
    <row r="35" spans="1:9" s="104" customFormat="1" x14ac:dyDescent="0.2">
      <c r="A35" s="109" t="s">
        <v>0</v>
      </c>
      <c r="B35" s="106">
        <v>222.4</v>
      </c>
      <c r="C35" s="106">
        <v>279</v>
      </c>
      <c r="D35" s="106">
        <v>273.5</v>
      </c>
      <c r="E35" s="106">
        <v>296</v>
      </c>
      <c r="F35" s="106">
        <v>6.6736684171042739</v>
      </c>
      <c r="G35" s="106">
        <v>8.0656818247521045</v>
      </c>
      <c r="H35" s="106">
        <v>7.9339754003249023</v>
      </c>
      <c r="I35" s="106">
        <v>8.6</v>
      </c>
    </row>
  </sheetData>
  <mergeCells count="3">
    <mergeCell ref="A2:A3"/>
    <mergeCell ref="B2:E2"/>
    <mergeCell ref="F2:I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B74D-043A-4B77-A2AC-137FC1D23927}">
  <dimension ref="A1:I35"/>
  <sheetViews>
    <sheetView workbookViewId="0"/>
  </sheetViews>
  <sheetFormatPr defaultRowHeight="11.25" x14ac:dyDescent="0.2"/>
  <cols>
    <col min="1" max="1" width="22.7109375" style="150" customWidth="1"/>
    <col min="2" max="5" width="8" style="150" customWidth="1"/>
    <col min="6" max="9" width="7.7109375" style="150" customWidth="1"/>
    <col min="10" max="16384" width="9.140625" style="150"/>
  </cols>
  <sheetData>
    <row r="1" spans="1:9" s="168" customFormat="1" ht="12" thickBot="1" x14ac:dyDescent="0.25">
      <c r="A1" s="169" t="s">
        <v>82</v>
      </c>
    </row>
    <row r="2" spans="1:9" s="165" customFormat="1" ht="13.5" customHeight="1" x14ac:dyDescent="0.2">
      <c r="A2" s="405" t="s">
        <v>39</v>
      </c>
      <c r="B2" s="410" t="s">
        <v>81</v>
      </c>
      <c r="C2" s="411"/>
      <c r="D2" s="411"/>
      <c r="E2" s="424"/>
      <c r="F2" s="410" t="s">
        <v>80</v>
      </c>
      <c r="G2" s="411"/>
      <c r="H2" s="411"/>
      <c r="I2" s="411"/>
    </row>
    <row r="3" spans="1:9" s="165" customFormat="1" ht="13.5" customHeight="1" x14ac:dyDescent="0.2">
      <c r="A3" s="427"/>
      <c r="B3" s="167">
        <v>1990</v>
      </c>
      <c r="C3" s="167">
        <v>1995</v>
      </c>
      <c r="D3" s="167">
        <v>2001</v>
      </c>
      <c r="E3" s="167">
        <v>2008</v>
      </c>
      <c r="F3" s="167">
        <v>1990</v>
      </c>
      <c r="G3" s="167">
        <v>1995</v>
      </c>
      <c r="H3" s="167">
        <v>2001</v>
      </c>
      <c r="I3" s="166">
        <v>2008</v>
      </c>
    </row>
    <row r="4" spans="1:9" x14ac:dyDescent="0.2">
      <c r="A4" s="150" t="s">
        <v>32</v>
      </c>
      <c r="B4" s="161">
        <v>799871</v>
      </c>
      <c r="C4" s="161">
        <v>814596</v>
      </c>
      <c r="D4" s="161">
        <v>823304</v>
      </c>
      <c r="E4" s="163">
        <v>881000</v>
      </c>
      <c r="F4" s="164">
        <v>252.1</v>
      </c>
      <c r="G4" s="164">
        <v>232.8</v>
      </c>
      <c r="H4" s="164">
        <v>211.3</v>
      </c>
      <c r="I4" s="161">
        <v>193.98410896708285</v>
      </c>
    </row>
    <row r="5" spans="1:9" s="151" customFormat="1" x14ac:dyDescent="0.2">
      <c r="A5" s="151" t="s">
        <v>31</v>
      </c>
      <c r="B5" s="152">
        <v>343517</v>
      </c>
      <c r="C5" s="152">
        <v>360603</v>
      </c>
      <c r="D5" s="152">
        <v>396675</v>
      </c>
      <c r="E5" s="163">
        <v>443387</v>
      </c>
      <c r="F5" s="162">
        <v>277.5</v>
      </c>
      <c r="G5" s="162">
        <v>276.7</v>
      </c>
      <c r="H5" s="162">
        <v>274.7</v>
      </c>
      <c r="I5" s="161">
        <v>274.0269786890459</v>
      </c>
    </row>
    <row r="6" spans="1:9" s="151" customFormat="1" x14ac:dyDescent="0.25">
      <c r="A6" s="160" t="s">
        <v>29</v>
      </c>
      <c r="B6" s="157">
        <v>1143388</v>
      </c>
      <c r="C6" s="157">
        <v>1175199</v>
      </c>
      <c r="D6" s="157">
        <v>1219979</v>
      </c>
      <c r="E6" s="157">
        <v>1324387</v>
      </c>
      <c r="F6" s="158">
        <v>259.7</v>
      </c>
      <c r="G6" s="158">
        <v>246.3</v>
      </c>
      <c r="H6" s="158">
        <v>231.9</v>
      </c>
      <c r="I6" s="157">
        <v>220.78138791757999</v>
      </c>
    </row>
    <row r="7" spans="1:9" s="151" customFormat="1" x14ac:dyDescent="0.2">
      <c r="A7" s="151" t="s">
        <v>28</v>
      </c>
      <c r="B7" s="152">
        <v>151270</v>
      </c>
      <c r="C7" s="152">
        <v>155713</v>
      </c>
      <c r="D7" s="152">
        <v>160819</v>
      </c>
      <c r="E7" s="163">
        <v>168358</v>
      </c>
      <c r="F7" s="162">
        <v>279.2</v>
      </c>
      <c r="G7" s="162">
        <v>274.5</v>
      </c>
      <c r="H7" s="162">
        <v>266.7</v>
      </c>
      <c r="I7" s="161">
        <v>254.22017367752053</v>
      </c>
    </row>
    <row r="8" spans="1:9" s="151" customFormat="1" x14ac:dyDescent="0.2">
      <c r="A8" s="151" t="s">
        <v>27</v>
      </c>
      <c r="B8" s="152">
        <v>116562</v>
      </c>
      <c r="C8" s="152">
        <v>118689</v>
      </c>
      <c r="D8" s="152">
        <v>120347</v>
      </c>
      <c r="E8" s="163">
        <v>124468</v>
      </c>
      <c r="F8" s="162">
        <v>269.8</v>
      </c>
      <c r="G8" s="162">
        <v>265.3</v>
      </c>
      <c r="H8" s="162">
        <v>263.5</v>
      </c>
      <c r="I8" s="161">
        <v>253.07709612109136</v>
      </c>
    </row>
    <row r="9" spans="1:9" s="151" customFormat="1" x14ac:dyDescent="0.2">
      <c r="A9" s="151" t="s">
        <v>26</v>
      </c>
      <c r="B9" s="152">
        <v>135310</v>
      </c>
      <c r="C9" s="152">
        <v>139925</v>
      </c>
      <c r="D9" s="152">
        <v>140368</v>
      </c>
      <c r="E9" s="163">
        <v>148437</v>
      </c>
      <c r="F9" s="162">
        <v>282.39999999999998</v>
      </c>
      <c r="G9" s="162">
        <v>272.39999999999998</v>
      </c>
      <c r="H9" s="162">
        <v>264</v>
      </c>
      <c r="I9" s="161">
        <v>242.52713272297339</v>
      </c>
    </row>
    <row r="10" spans="1:9" s="151" customFormat="1" x14ac:dyDescent="0.25">
      <c r="A10" s="159" t="s">
        <v>25</v>
      </c>
      <c r="B10" s="157">
        <v>403142</v>
      </c>
      <c r="C10" s="157">
        <v>414327</v>
      </c>
      <c r="D10" s="157">
        <v>421534</v>
      </c>
      <c r="E10" s="157">
        <v>441263</v>
      </c>
      <c r="F10" s="158">
        <v>277.60000000000002</v>
      </c>
      <c r="G10" s="158">
        <v>271.2</v>
      </c>
      <c r="H10" s="158">
        <v>264.89999999999998</v>
      </c>
      <c r="I10" s="157">
        <v>249.96430700058696</v>
      </c>
    </row>
    <row r="11" spans="1:9" s="151" customFormat="1" x14ac:dyDescent="0.2">
      <c r="A11" s="151" t="s">
        <v>24</v>
      </c>
      <c r="B11" s="152">
        <v>154734</v>
      </c>
      <c r="C11" s="152">
        <v>159407</v>
      </c>
      <c r="D11" s="152">
        <v>166751</v>
      </c>
      <c r="E11" s="163">
        <v>180802</v>
      </c>
      <c r="F11" s="162">
        <v>274.60000000000002</v>
      </c>
      <c r="G11" s="162">
        <v>270.60000000000002</v>
      </c>
      <c r="H11" s="162">
        <v>263.39999999999998</v>
      </c>
      <c r="I11" s="161">
        <v>247.23177840953088</v>
      </c>
    </row>
    <row r="12" spans="1:9" s="151" customFormat="1" x14ac:dyDescent="0.2">
      <c r="A12" s="151" t="s">
        <v>23</v>
      </c>
      <c r="B12" s="152">
        <v>98335</v>
      </c>
      <c r="C12" s="152">
        <v>100948</v>
      </c>
      <c r="D12" s="152">
        <v>102845</v>
      </c>
      <c r="E12" s="163">
        <v>109386</v>
      </c>
      <c r="F12" s="162">
        <v>280.5</v>
      </c>
      <c r="G12" s="162">
        <v>271.2</v>
      </c>
      <c r="H12" s="162">
        <v>261.2</v>
      </c>
      <c r="I12" s="161">
        <v>238.60457462563764</v>
      </c>
    </row>
    <row r="13" spans="1:9" s="151" customFormat="1" x14ac:dyDescent="0.2">
      <c r="A13" s="151" t="s">
        <v>22</v>
      </c>
      <c r="B13" s="152">
        <v>111042</v>
      </c>
      <c r="C13" s="152">
        <v>114510</v>
      </c>
      <c r="D13" s="152">
        <v>117974</v>
      </c>
      <c r="E13" s="163">
        <v>125531</v>
      </c>
      <c r="F13" s="162">
        <v>275.39999999999998</v>
      </c>
      <c r="G13" s="162">
        <v>267</v>
      </c>
      <c r="H13" s="162">
        <v>253.5</v>
      </c>
      <c r="I13" s="161">
        <v>231.01863284766313</v>
      </c>
    </row>
    <row r="14" spans="1:9" s="151" customFormat="1" x14ac:dyDescent="0.25">
      <c r="A14" s="159" t="s">
        <v>21</v>
      </c>
      <c r="B14" s="157">
        <v>364111</v>
      </c>
      <c r="C14" s="157">
        <v>374865</v>
      </c>
      <c r="D14" s="157">
        <v>387570</v>
      </c>
      <c r="E14" s="157">
        <v>415719</v>
      </c>
      <c r="F14" s="158">
        <v>276.5</v>
      </c>
      <c r="G14" s="158">
        <v>269.7</v>
      </c>
      <c r="H14" s="158">
        <v>259.8</v>
      </c>
      <c r="I14" s="157">
        <v>240.06600612432916</v>
      </c>
    </row>
    <row r="15" spans="1:9" s="151" customFormat="1" x14ac:dyDescent="0.2">
      <c r="A15" s="151" t="s">
        <v>20</v>
      </c>
      <c r="B15" s="152">
        <v>150934</v>
      </c>
      <c r="C15" s="152">
        <v>154323</v>
      </c>
      <c r="D15" s="152">
        <v>156662</v>
      </c>
      <c r="E15" s="163">
        <v>164554</v>
      </c>
      <c r="F15" s="162">
        <v>277.5</v>
      </c>
      <c r="G15" s="162">
        <v>268.39999999999998</v>
      </c>
      <c r="H15" s="162">
        <v>259.39999999999998</v>
      </c>
      <c r="I15" s="161">
        <v>240.04278230854308</v>
      </c>
    </row>
    <row r="16" spans="1:9" s="151" customFormat="1" x14ac:dyDescent="0.2">
      <c r="A16" s="151" t="s">
        <v>19</v>
      </c>
      <c r="B16" s="152">
        <v>126523</v>
      </c>
      <c r="C16" s="152">
        <v>130025</v>
      </c>
      <c r="D16" s="152">
        <v>130831</v>
      </c>
      <c r="E16" s="163">
        <v>137598</v>
      </c>
      <c r="F16" s="162">
        <v>272</v>
      </c>
      <c r="G16" s="162">
        <v>263.3</v>
      </c>
      <c r="H16" s="162">
        <v>257.39999999999998</v>
      </c>
      <c r="I16" s="161">
        <v>234.0150292882164</v>
      </c>
    </row>
    <row r="17" spans="1:9" s="151" customFormat="1" x14ac:dyDescent="0.2">
      <c r="A17" s="151" t="s">
        <v>18</v>
      </c>
      <c r="B17" s="152">
        <v>94326</v>
      </c>
      <c r="C17" s="152">
        <v>96006</v>
      </c>
      <c r="D17" s="152">
        <v>96325</v>
      </c>
      <c r="E17" s="163">
        <v>98575</v>
      </c>
      <c r="F17" s="162">
        <v>269</v>
      </c>
      <c r="G17" s="162">
        <v>264.60000000000002</v>
      </c>
      <c r="H17" s="162">
        <v>259.89999999999998</v>
      </c>
      <c r="I17" s="161">
        <v>239.41161552117677</v>
      </c>
    </row>
    <row r="18" spans="1:9" s="151" customFormat="1" x14ac:dyDescent="0.25">
      <c r="A18" s="159" t="s">
        <v>17</v>
      </c>
      <c r="B18" s="157">
        <v>371783</v>
      </c>
      <c r="C18" s="157">
        <v>380354</v>
      </c>
      <c r="D18" s="157">
        <v>383818</v>
      </c>
      <c r="E18" s="157">
        <v>400727</v>
      </c>
      <c r="F18" s="158">
        <v>273.5</v>
      </c>
      <c r="G18" s="158">
        <v>265.7</v>
      </c>
      <c r="H18" s="158">
        <v>258.8</v>
      </c>
      <c r="I18" s="157">
        <v>237.81776620991349</v>
      </c>
    </row>
    <row r="19" spans="1:9" s="151" customFormat="1" x14ac:dyDescent="0.25">
      <c r="A19" s="160" t="s">
        <v>16</v>
      </c>
      <c r="B19" s="157">
        <v>1139036</v>
      </c>
      <c r="C19" s="157">
        <v>1169546</v>
      </c>
      <c r="D19" s="157">
        <v>1192922</v>
      </c>
      <c r="E19" s="157">
        <v>1257709</v>
      </c>
      <c r="F19" s="158">
        <v>275.89999999999998</v>
      </c>
      <c r="G19" s="158">
        <v>268.89999999999998</v>
      </c>
      <c r="H19" s="158">
        <v>261.3</v>
      </c>
      <c r="I19" s="157">
        <v>243</v>
      </c>
    </row>
    <row r="20" spans="1:9" s="151" customFormat="1" x14ac:dyDescent="0.2">
      <c r="A20" s="151" t="s">
        <v>15</v>
      </c>
      <c r="B20" s="152">
        <v>272203</v>
      </c>
      <c r="C20" s="152">
        <v>278460</v>
      </c>
      <c r="D20" s="152">
        <v>279776</v>
      </c>
      <c r="E20" s="163">
        <v>286428</v>
      </c>
      <c r="F20" s="162">
        <v>279</v>
      </c>
      <c r="G20" s="162">
        <v>273.3</v>
      </c>
      <c r="H20" s="162">
        <v>267.8</v>
      </c>
      <c r="I20" s="161">
        <v>244.73864287011045</v>
      </c>
    </row>
    <row r="21" spans="1:9" s="151" customFormat="1" x14ac:dyDescent="0.2">
      <c r="A21" s="151" t="s">
        <v>14</v>
      </c>
      <c r="B21" s="152">
        <v>127866</v>
      </c>
      <c r="C21" s="152">
        <v>130566</v>
      </c>
      <c r="D21" s="152">
        <v>129859</v>
      </c>
      <c r="E21" s="163">
        <v>134170</v>
      </c>
      <c r="F21" s="162">
        <v>261.10000000000002</v>
      </c>
      <c r="G21" s="162">
        <v>254</v>
      </c>
      <c r="H21" s="162">
        <v>251.7</v>
      </c>
      <c r="I21" s="161">
        <v>234.03145263471714</v>
      </c>
    </row>
    <row r="22" spans="1:9" s="151" customFormat="1" x14ac:dyDescent="0.2">
      <c r="A22" s="151" t="s">
        <v>13</v>
      </c>
      <c r="B22" s="152">
        <v>86499</v>
      </c>
      <c r="C22" s="152">
        <v>88043</v>
      </c>
      <c r="D22" s="152">
        <v>88205</v>
      </c>
      <c r="E22" s="163">
        <v>89964</v>
      </c>
      <c r="F22" s="162">
        <v>261.60000000000002</v>
      </c>
      <c r="G22" s="162">
        <v>256.39999999999998</v>
      </c>
      <c r="H22" s="162">
        <v>250.1</v>
      </c>
      <c r="I22" s="161">
        <v>231.20359254813036</v>
      </c>
    </row>
    <row r="23" spans="1:9" s="151" customFormat="1" x14ac:dyDescent="0.25">
      <c r="A23" s="159" t="s">
        <v>12</v>
      </c>
      <c r="B23" s="157">
        <v>486568</v>
      </c>
      <c r="C23" s="157">
        <v>497069</v>
      </c>
      <c r="D23" s="157">
        <v>497840</v>
      </c>
      <c r="E23" s="157">
        <v>510562</v>
      </c>
      <c r="F23" s="158">
        <v>271.2</v>
      </c>
      <c r="G23" s="158">
        <v>265.2</v>
      </c>
      <c r="H23" s="158">
        <v>260.39999999999998</v>
      </c>
      <c r="I23" s="157">
        <v>239.53995792871385</v>
      </c>
    </row>
    <row r="24" spans="1:9" s="151" customFormat="1" x14ac:dyDescent="0.2">
      <c r="A24" s="151" t="s">
        <v>11</v>
      </c>
      <c r="B24" s="152">
        <v>201590</v>
      </c>
      <c r="C24" s="152">
        <v>207272</v>
      </c>
      <c r="D24" s="152">
        <v>212605</v>
      </c>
      <c r="E24" s="163">
        <v>224150</v>
      </c>
      <c r="F24" s="162">
        <v>273</v>
      </c>
      <c r="G24" s="162">
        <v>268.60000000000002</v>
      </c>
      <c r="H24" s="162">
        <v>259.89999999999998</v>
      </c>
      <c r="I24" s="161">
        <v>241.80236448806602</v>
      </c>
    </row>
    <row r="25" spans="1:9" s="151" customFormat="1" x14ac:dyDescent="0.2">
      <c r="A25" s="151" t="s">
        <v>10</v>
      </c>
      <c r="B25" s="152">
        <v>164869</v>
      </c>
      <c r="C25" s="152">
        <v>167324</v>
      </c>
      <c r="D25" s="152">
        <v>167977</v>
      </c>
      <c r="E25" s="163">
        <v>172241</v>
      </c>
      <c r="F25" s="162">
        <v>258.10000000000002</v>
      </c>
      <c r="G25" s="162">
        <v>255.3</v>
      </c>
      <c r="H25" s="162">
        <v>249.2</v>
      </c>
      <c r="I25" s="161">
        <v>229.3298343599956</v>
      </c>
    </row>
    <row r="26" spans="1:9" s="151" customFormat="1" x14ac:dyDescent="0.2">
      <c r="A26" s="151" t="s">
        <v>9</v>
      </c>
      <c r="B26" s="152">
        <v>195250</v>
      </c>
      <c r="C26" s="152">
        <v>201278</v>
      </c>
      <c r="D26" s="152">
        <v>208223</v>
      </c>
      <c r="E26" s="163">
        <v>219326</v>
      </c>
      <c r="F26" s="162">
        <v>292.39999999999998</v>
      </c>
      <c r="G26" s="162">
        <v>290.3</v>
      </c>
      <c r="H26" s="162">
        <v>282.39999999999998</v>
      </c>
      <c r="I26" s="161">
        <v>258.06333950375239</v>
      </c>
    </row>
    <row r="27" spans="1:9" s="151" customFormat="1" x14ac:dyDescent="0.25">
      <c r="A27" s="159" t="s">
        <v>8</v>
      </c>
      <c r="B27" s="157">
        <v>561709</v>
      </c>
      <c r="C27" s="157">
        <v>575874</v>
      </c>
      <c r="D27" s="157">
        <v>588805</v>
      </c>
      <c r="E27" s="157">
        <v>615717</v>
      </c>
      <c r="F27" s="158">
        <v>275.39999999999998</v>
      </c>
      <c r="G27" s="158">
        <v>272.3</v>
      </c>
      <c r="H27" s="158">
        <v>264.8</v>
      </c>
      <c r="I27" s="157">
        <v>244.10565243447883</v>
      </c>
    </row>
    <row r="28" spans="1:9" s="151" customFormat="1" x14ac:dyDescent="0.2">
      <c r="A28" s="151" t="s">
        <v>7</v>
      </c>
      <c r="B28" s="152">
        <v>219728</v>
      </c>
      <c r="C28" s="152">
        <v>225079</v>
      </c>
      <c r="D28" s="152">
        <v>230724</v>
      </c>
      <c r="E28" s="163">
        <v>237717</v>
      </c>
      <c r="F28" s="162">
        <v>247.9</v>
      </c>
      <c r="G28" s="162">
        <v>244.4</v>
      </c>
      <c r="H28" s="162">
        <v>236.6</v>
      </c>
      <c r="I28" s="161">
        <v>223.37485329193959</v>
      </c>
    </row>
    <row r="29" spans="1:9" s="151" customFormat="1" x14ac:dyDescent="0.2">
      <c r="A29" s="151" t="s">
        <v>6</v>
      </c>
      <c r="B29" s="152">
        <v>163064</v>
      </c>
      <c r="C29" s="152">
        <v>165682</v>
      </c>
      <c r="D29" s="152">
        <v>164999</v>
      </c>
      <c r="E29" s="163">
        <v>167622</v>
      </c>
      <c r="F29" s="162">
        <v>251.7</v>
      </c>
      <c r="G29" s="162">
        <v>247.3</v>
      </c>
      <c r="H29" s="162">
        <v>241.9</v>
      </c>
      <c r="I29" s="161">
        <v>221.92790922432616</v>
      </c>
    </row>
    <row r="30" spans="1:9" s="151" customFormat="1" x14ac:dyDescent="0.2">
      <c r="A30" s="151" t="s">
        <v>5</v>
      </c>
      <c r="B30" s="152">
        <v>176131</v>
      </c>
      <c r="C30" s="152">
        <v>180659</v>
      </c>
      <c r="D30" s="152">
        <v>182141</v>
      </c>
      <c r="E30" s="163">
        <v>189113</v>
      </c>
      <c r="F30" s="162">
        <v>249.7</v>
      </c>
      <c r="G30" s="162">
        <v>241.1</v>
      </c>
      <c r="H30" s="162">
        <v>235.1</v>
      </c>
      <c r="I30" s="161">
        <v>224.20457610000369</v>
      </c>
    </row>
    <row r="31" spans="1:9" s="151" customFormat="1" x14ac:dyDescent="0.25">
      <c r="A31" s="159" t="s">
        <v>4</v>
      </c>
      <c r="B31" s="157">
        <v>558923</v>
      </c>
      <c r="C31" s="157">
        <v>571420</v>
      </c>
      <c r="D31" s="157">
        <v>577864</v>
      </c>
      <c r="E31" s="157">
        <v>594452</v>
      </c>
      <c r="F31" s="158">
        <v>249.6</v>
      </c>
      <c r="G31" s="158">
        <v>244.2</v>
      </c>
      <c r="H31" s="158">
        <v>237.6</v>
      </c>
      <c r="I31" s="157">
        <v>223.23080753366125</v>
      </c>
    </row>
    <row r="32" spans="1:9" s="151" customFormat="1" x14ac:dyDescent="0.25">
      <c r="A32" s="160" t="s">
        <v>3</v>
      </c>
      <c r="B32" s="157">
        <v>1607200</v>
      </c>
      <c r="C32" s="157">
        <v>1644363</v>
      </c>
      <c r="D32" s="157">
        <v>1664509</v>
      </c>
      <c r="E32" s="157">
        <v>1720731</v>
      </c>
      <c r="F32" s="158">
        <v>265.10000000000002</v>
      </c>
      <c r="G32" s="158">
        <v>260.39999999999998</v>
      </c>
      <c r="H32" s="158">
        <v>254.1</v>
      </c>
      <c r="I32" s="157">
        <v>235</v>
      </c>
    </row>
    <row r="33" spans="1:9" s="151" customFormat="1" x14ac:dyDescent="0.25">
      <c r="A33" s="159" t="s">
        <v>2</v>
      </c>
      <c r="B33" s="157">
        <v>3889624</v>
      </c>
      <c r="C33" s="157">
        <v>3989108</v>
      </c>
      <c r="D33" s="157">
        <v>4077410</v>
      </c>
      <c r="E33" s="157">
        <v>4302827</v>
      </c>
      <c r="F33" s="158">
        <v>266.7</v>
      </c>
      <c r="G33" s="158">
        <v>258.7</v>
      </c>
      <c r="H33" s="158">
        <v>249.5</v>
      </c>
      <c r="I33" s="157">
        <v>233.12580310572559</v>
      </c>
    </row>
    <row r="34" spans="1:9" s="151" customFormat="1" x14ac:dyDescent="0.25">
      <c r="A34" s="151" t="s">
        <v>1</v>
      </c>
      <c r="F34" s="156"/>
      <c r="G34" s="156"/>
      <c r="H34" s="156"/>
    </row>
    <row r="35" spans="1:9" s="151" customFormat="1" x14ac:dyDescent="0.2">
      <c r="A35" s="155" t="s">
        <v>0</v>
      </c>
      <c r="B35" s="152">
        <v>3089753</v>
      </c>
      <c r="C35" s="152">
        <v>3174512</v>
      </c>
      <c r="D35" s="152">
        <v>3254106</v>
      </c>
      <c r="E35" s="154">
        <f>+E33-E4</f>
        <v>3421827</v>
      </c>
      <c r="F35" s="153">
        <v>270.46480090803374</v>
      </c>
      <c r="G35" s="153">
        <v>265.38964729067021</v>
      </c>
      <c r="H35" s="153">
        <v>259.21970581167301</v>
      </c>
      <c r="I35" s="152">
        <v>243</v>
      </c>
    </row>
  </sheetData>
  <mergeCells count="3">
    <mergeCell ref="A2:A3"/>
    <mergeCell ref="B2:E2"/>
    <mergeCell ref="F2:I2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40160-D0E6-4523-BA01-A21F367664C1}">
  <dimension ref="A1:I35"/>
  <sheetViews>
    <sheetView workbookViewId="0"/>
  </sheetViews>
  <sheetFormatPr defaultRowHeight="11.25" x14ac:dyDescent="0.2"/>
  <cols>
    <col min="1" max="1" width="22.7109375" style="150" customWidth="1"/>
    <col min="2" max="5" width="8" style="150" customWidth="1"/>
    <col min="6" max="9" width="7.7109375" style="150" customWidth="1"/>
    <col min="10" max="16384" width="9.140625" style="150"/>
  </cols>
  <sheetData>
    <row r="1" spans="1:9" ht="12" thickBot="1" x14ac:dyDescent="0.25">
      <c r="A1" s="169" t="s">
        <v>85</v>
      </c>
    </row>
    <row r="2" spans="1:9" ht="13.5" customHeight="1" x14ac:dyDescent="0.2">
      <c r="A2" s="405" t="s">
        <v>39</v>
      </c>
      <c r="B2" s="410" t="s">
        <v>84</v>
      </c>
      <c r="C2" s="411"/>
      <c r="D2" s="411"/>
      <c r="E2" s="424"/>
      <c r="F2" s="410" t="s">
        <v>83</v>
      </c>
      <c r="G2" s="411"/>
      <c r="H2" s="411"/>
      <c r="I2" s="411"/>
    </row>
    <row r="3" spans="1:9" ht="13.5" customHeight="1" x14ac:dyDescent="0.2">
      <c r="A3" s="427"/>
      <c r="B3" s="167">
        <v>1990</v>
      </c>
      <c r="C3" s="167">
        <v>1995</v>
      </c>
      <c r="D3" s="167">
        <v>2001</v>
      </c>
      <c r="E3" s="167">
        <v>2008</v>
      </c>
      <c r="F3" s="167">
        <v>1990</v>
      </c>
      <c r="G3" s="167">
        <v>1995</v>
      </c>
      <c r="H3" s="167">
        <v>2001</v>
      </c>
      <c r="I3" s="166">
        <v>2008</v>
      </c>
    </row>
    <row r="4" spans="1:9" x14ac:dyDescent="0.2">
      <c r="A4" s="150" t="s">
        <v>32</v>
      </c>
      <c r="B4" s="161">
        <v>6985</v>
      </c>
      <c r="C4" s="161">
        <v>3354</v>
      </c>
      <c r="D4" s="161">
        <v>4434</v>
      </c>
      <c r="E4" s="161">
        <v>9477</v>
      </c>
      <c r="F4" s="173">
        <v>34.6</v>
      </c>
      <c r="G4" s="173">
        <v>17.600000000000001</v>
      </c>
      <c r="H4" s="173">
        <v>25.3</v>
      </c>
      <c r="I4" s="173">
        <v>55.5</v>
      </c>
    </row>
    <row r="5" spans="1:9" s="151" customFormat="1" x14ac:dyDescent="0.2">
      <c r="A5" s="151" t="s">
        <v>31</v>
      </c>
      <c r="B5" s="152">
        <v>4194</v>
      </c>
      <c r="C5" s="152">
        <v>4093</v>
      </c>
      <c r="D5" s="152">
        <v>5602</v>
      </c>
      <c r="E5" s="161">
        <v>8396</v>
      </c>
      <c r="F5" s="170">
        <v>44.1</v>
      </c>
      <c r="G5" s="170">
        <v>41.3</v>
      </c>
      <c r="H5" s="170">
        <v>51.8</v>
      </c>
      <c r="I5" s="173">
        <v>69.7</v>
      </c>
    </row>
    <row r="6" spans="1:9" s="151" customFormat="1" x14ac:dyDescent="0.25">
      <c r="A6" s="160" t="s">
        <v>29</v>
      </c>
      <c r="B6" s="157">
        <v>11179</v>
      </c>
      <c r="C6" s="157">
        <v>7447</v>
      </c>
      <c r="D6" s="157">
        <v>10036</v>
      </c>
      <c r="E6" s="157">
        <v>17873</v>
      </c>
      <c r="F6" s="171">
        <v>37.700000000000003</v>
      </c>
      <c r="G6" s="171">
        <v>25.7</v>
      </c>
      <c r="H6" s="171">
        <v>35.5</v>
      </c>
      <c r="I6" s="171">
        <v>61.4</v>
      </c>
    </row>
    <row r="7" spans="1:9" s="151" customFormat="1" x14ac:dyDescent="0.2">
      <c r="A7" s="151" t="s">
        <v>28</v>
      </c>
      <c r="B7" s="152">
        <v>1779</v>
      </c>
      <c r="C7" s="152">
        <v>933</v>
      </c>
      <c r="D7" s="152">
        <v>1080</v>
      </c>
      <c r="E7" s="161">
        <v>1142</v>
      </c>
      <c r="F7" s="170">
        <v>42.2</v>
      </c>
      <c r="G7" s="170">
        <v>21.8</v>
      </c>
      <c r="H7" s="170">
        <v>25.2</v>
      </c>
      <c r="I7" s="173">
        <v>26.7</v>
      </c>
    </row>
    <row r="8" spans="1:9" s="151" customFormat="1" x14ac:dyDescent="0.2">
      <c r="A8" s="151" t="s">
        <v>27</v>
      </c>
      <c r="B8" s="152">
        <v>975</v>
      </c>
      <c r="C8" s="152">
        <v>447</v>
      </c>
      <c r="D8" s="152">
        <v>696</v>
      </c>
      <c r="E8" s="161">
        <v>701</v>
      </c>
      <c r="F8" s="170">
        <v>31</v>
      </c>
      <c r="G8" s="170">
        <v>14.2</v>
      </c>
      <c r="H8" s="170">
        <v>22</v>
      </c>
      <c r="I8" s="173">
        <v>22.3</v>
      </c>
    </row>
    <row r="9" spans="1:9" s="151" customFormat="1" x14ac:dyDescent="0.2">
      <c r="A9" s="151" t="s">
        <v>26</v>
      </c>
      <c r="B9" s="152">
        <v>1947</v>
      </c>
      <c r="C9" s="152">
        <v>971</v>
      </c>
      <c r="D9" s="152">
        <v>870</v>
      </c>
      <c r="E9" s="161">
        <v>915</v>
      </c>
      <c r="F9" s="170">
        <v>50.9</v>
      </c>
      <c r="G9" s="170">
        <v>25.5</v>
      </c>
      <c r="H9" s="170">
        <v>23.2</v>
      </c>
      <c r="I9" s="173">
        <v>25.3</v>
      </c>
    </row>
    <row r="10" spans="1:9" s="151" customFormat="1" x14ac:dyDescent="0.25">
      <c r="A10" s="159" t="s">
        <v>25</v>
      </c>
      <c r="B10" s="157">
        <v>4701</v>
      </c>
      <c r="C10" s="157">
        <v>2351</v>
      </c>
      <c r="D10" s="157">
        <v>2646</v>
      </c>
      <c r="E10" s="157">
        <v>2758</v>
      </c>
      <c r="F10" s="171">
        <v>42</v>
      </c>
      <c r="G10" s="171">
        <v>20.9</v>
      </c>
      <c r="H10" s="171">
        <v>23.6</v>
      </c>
      <c r="I10" s="171">
        <v>25</v>
      </c>
    </row>
    <row r="11" spans="1:9" s="151" customFormat="1" x14ac:dyDescent="0.2">
      <c r="A11" s="151" t="s">
        <v>24</v>
      </c>
      <c r="B11" s="152">
        <v>1786</v>
      </c>
      <c r="C11" s="152">
        <v>1039</v>
      </c>
      <c r="D11" s="152">
        <v>1690</v>
      </c>
      <c r="E11" s="161">
        <v>1732</v>
      </c>
      <c r="F11" s="170">
        <v>42.1</v>
      </c>
      <c r="G11" s="170">
        <v>24.1</v>
      </c>
      <c r="H11" s="170">
        <v>38.9</v>
      </c>
      <c r="I11" s="173">
        <v>38.9</v>
      </c>
    </row>
    <row r="12" spans="1:9" s="151" customFormat="1" x14ac:dyDescent="0.2">
      <c r="A12" s="151" t="s">
        <v>23</v>
      </c>
      <c r="B12" s="152">
        <v>979</v>
      </c>
      <c r="C12" s="152">
        <v>726</v>
      </c>
      <c r="D12" s="152">
        <v>772</v>
      </c>
      <c r="E12" s="161">
        <v>887</v>
      </c>
      <c r="F12" s="170">
        <v>35.5</v>
      </c>
      <c r="G12" s="170">
        <v>26.5</v>
      </c>
      <c r="H12" s="170">
        <v>28.7</v>
      </c>
      <c r="I12" s="173">
        <v>33.9</v>
      </c>
    </row>
    <row r="13" spans="1:9" s="151" customFormat="1" x14ac:dyDescent="0.2">
      <c r="A13" s="151" t="s">
        <v>22</v>
      </c>
      <c r="B13" s="152">
        <v>1575</v>
      </c>
      <c r="C13" s="152">
        <v>830</v>
      </c>
      <c r="D13" s="152">
        <v>1306</v>
      </c>
      <c r="E13" s="161">
        <v>1267</v>
      </c>
      <c r="F13" s="170">
        <v>51.4</v>
      </c>
      <c r="G13" s="170">
        <v>27.1</v>
      </c>
      <c r="H13" s="170">
        <v>43.6</v>
      </c>
      <c r="I13" s="173">
        <v>43.5</v>
      </c>
    </row>
    <row r="14" spans="1:9" s="151" customFormat="1" x14ac:dyDescent="0.25">
      <c r="A14" s="159" t="s">
        <v>21</v>
      </c>
      <c r="B14" s="157">
        <v>4340</v>
      </c>
      <c r="C14" s="157">
        <v>2595</v>
      </c>
      <c r="D14" s="157">
        <v>3768</v>
      </c>
      <c r="E14" s="157">
        <v>3886</v>
      </c>
      <c r="F14" s="171">
        <v>43.1</v>
      </c>
      <c r="G14" s="171">
        <v>25.7</v>
      </c>
      <c r="H14" s="171">
        <v>37.6</v>
      </c>
      <c r="I14" s="171">
        <v>38.9</v>
      </c>
    </row>
    <row r="15" spans="1:9" s="151" customFormat="1" x14ac:dyDescent="0.2">
      <c r="A15" s="151" t="s">
        <v>20</v>
      </c>
      <c r="B15" s="152">
        <v>1626</v>
      </c>
      <c r="C15" s="152">
        <v>767</v>
      </c>
      <c r="D15" s="152">
        <v>842</v>
      </c>
      <c r="E15" s="161">
        <v>935</v>
      </c>
      <c r="F15" s="170">
        <v>38.799999999999997</v>
      </c>
      <c r="G15" s="170">
        <v>18.5</v>
      </c>
      <c r="H15" s="170">
        <v>20.7</v>
      </c>
      <c r="I15" s="173">
        <v>23.6</v>
      </c>
    </row>
    <row r="16" spans="1:9" s="151" customFormat="1" x14ac:dyDescent="0.2">
      <c r="A16" s="151" t="s">
        <v>19</v>
      </c>
      <c r="B16" s="152">
        <v>1306</v>
      </c>
      <c r="C16" s="152">
        <v>890</v>
      </c>
      <c r="D16" s="152">
        <v>945</v>
      </c>
      <c r="E16" s="161">
        <v>710</v>
      </c>
      <c r="F16" s="170">
        <v>37.9</v>
      </c>
      <c r="G16" s="170">
        <v>26</v>
      </c>
      <c r="H16" s="170">
        <v>28</v>
      </c>
      <c r="I16" s="173">
        <v>21.9</v>
      </c>
    </row>
    <row r="17" spans="1:9" s="151" customFormat="1" x14ac:dyDescent="0.2">
      <c r="A17" s="151" t="s">
        <v>18</v>
      </c>
      <c r="B17" s="152">
        <v>1029</v>
      </c>
      <c r="C17" s="152">
        <v>434</v>
      </c>
      <c r="D17" s="152">
        <v>419</v>
      </c>
      <c r="E17" s="161">
        <v>398</v>
      </c>
      <c r="F17" s="170">
        <v>40.6</v>
      </c>
      <c r="G17" s="170">
        <v>17.100000000000001</v>
      </c>
      <c r="H17" s="170">
        <v>16.7</v>
      </c>
      <c r="I17" s="173">
        <v>16.8</v>
      </c>
    </row>
    <row r="18" spans="1:9" s="151" customFormat="1" x14ac:dyDescent="0.25">
      <c r="A18" s="159" t="s">
        <v>17</v>
      </c>
      <c r="B18" s="157">
        <v>3961</v>
      </c>
      <c r="C18" s="157">
        <v>2091</v>
      </c>
      <c r="D18" s="157">
        <v>2206</v>
      </c>
      <c r="E18" s="157">
        <v>2043</v>
      </c>
      <c r="F18" s="171">
        <v>39</v>
      </c>
      <c r="G18" s="171">
        <v>20.7</v>
      </c>
      <c r="H18" s="171">
        <v>22.2</v>
      </c>
      <c r="I18" s="171">
        <v>21.4</v>
      </c>
    </row>
    <row r="19" spans="1:9" s="151" customFormat="1" x14ac:dyDescent="0.25">
      <c r="A19" s="160" t="s">
        <v>16</v>
      </c>
      <c r="B19" s="157">
        <v>13002</v>
      </c>
      <c r="C19" s="157">
        <v>7037</v>
      </c>
      <c r="D19" s="157">
        <v>8620</v>
      </c>
      <c r="E19" s="157">
        <v>8687</v>
      </c>
      <c r="F19" s="171">
        <v>41.4</v>
      </c>
      <c r="G19" s="171">
        <v>22.4</v>
      </c>
      <c r="H19" s="171">
        <v>27.6</v>
      </c>
      <c r="I19" s="171">
        <v>28.4</v>
      </c>
    </row>
    <row r="20" spans="1:9" s="151" customFormat="1" x14ac:dyDescent="0.2">
      <c r="A20" s="151" t="s">
        <v>15</v>
      </c>
      <c r="B20" s="152">
        <v>3133</v>
      </c>
      <c r="C20" s="152">
        <v>1364</v>
      </c>
      <c r="D20" s="152">
        <v>1056</v>
      </c>
      <c r="E20" s="161">
        <v>1045</v>
      </c>
      <c r="F20" s="170">
        <v>41.2</v>
      </c>
      <c r="G20" s="170">
        <v>17.899999999999999</v>
      </c>
      <c r="H20" s="170">
        <v>14.1</v>
      </c>
      <c r="I20" s="173">
        <v>14.8</v>
      </c>
    </row>
    <row r="21" spans="1:9" s="151" customFormat="1" x14ac:dyDescent="0.2">
      <c r="A21" s="151" t="s">
        <v>14</v>
      </c>
      <c r="B21" s="152">
        <v>1698</v>
      </c>
      <c r="C21" s="152">
        <v>622</v>
      </c>
      <c r="D21" s="152">
        <v>729</v>
      </c>
      <c r="E21" s="161">
        <v>584</v>
      </c>
      <c r="F21" s="170">
        <v>50.8</v>
      </c>
      <c r="G21" s="170">
        <v>18.7</v>
      </c>
      <c r="H21" s="170">
        <v>22.3</v>
      </c>
      <c r="I21" s="173">
        <v>18.5</v>
      </c>
    </row>
    <row r="22" spans="1:9" s="151" customFormat="1" x14ac:dyDescent="0.2">
      <c r="A22" s="151" t="s">
        <v>13</v>
      </c>
      <c r="B22" s="152">
        <v>925</v>
      </c>
      <c r="C22" s="152">
        <v>277</v>
      </c>
      <c r="D22" s="152">
        <v>290</v>
      </c>
      <c r="E22" s="161">
        <v>263</v>
      </c>
      <c r="F22" s="170">
        <v>40.799999999999997</v>
      </c>
      <c r="G22" s="170">
        <v>12.2</v>
      </c>
      <c r="H22" s="170">
        <v>13.1</v>
      </c>
      <c r="I22" s="173">
        <v>12.6</v>
      </c>
    </row>
    <row r="23" spans="1:9" s="151" customFormat="1" x14ac:dyDescent="0.25">
      <c r="A23" s="159" t="s">
        <v>12</v>
      </c>
      <c r="B23" s="157">
        <v>5756</v>
      </c>
      <c r="C23" s="157">
        <v>2263</v>
      </c>
      <c r="D23" s="157">
        <v>2075</v>
      </c>
      <c r="E23" s="157">
        <v>1892</v>
      </c>
      <c r="F23" s="171">
        <v>43.6</v>
      </c>
      <c r="G23" s="171">
        <v>17.100000000000001</v>
      </c>
      <c r="H23" s="171">
        <v>16</v>
      </c>
      <c r="I23" s="171">
        <v>15.4</v>
      </c>
    </row>
    <row r="24" spans="1:9" s="151" customFormat="1" x14ac:dyDescent="0.2">
      <c r="A24" s="151" t="s">
        <v>11</v>
      </c>
      <c r="B24" s="152">
        <v>3115</v>
      </c>
      <c r="C24" s="152">
        <v>1544</v>
      </c>
      <c r="D24" s="152">
        <v>1618</v>
      </c>
      <c r="E24" s="161">
        <v>2111</v>
      </c>
      <c r="F24" s="170">
        <v>56.7</v>
      </c>
      <c r="G24" s="170">
        <v>27.8</v>
      </c>
      <c r="H24" s="170">
        <v>29.3</v>
      </c>
      <c r="I24" s="173">
        <v>38.9</v>
      </c>
    </row>
    <row r="25" spans="1:9" s="151" customFormat="1" x14ac:dyDescent="0.2">
      <c r="A25" s="151" t="s">
        <v>10</v>
      </c>
      <c r="B25" s="152">
        <v>1985</v>
      </c>
      <c r="C25" s="152">
        <v>634</v>
      </c>
      <c r="D25" s="152">
        <v>855</v>
      </c>
      <c r="E25" s="161">
        <v>1089</v>
      </c>
      <c r="F25" s="170">
        <v>46.6</v>
      </c>
      <c r="G25" s="170">
        <v>14.8</v>
      </c>
      <c r="H25" s="170">
        <v>20.399999999999999</v>
      </c>
      <c r="I25" s="173">
        <v>27.4</v>
      </c>
    </row>
    <row r="26" spans="1:9" s="151" customFormat="1" x14ac:dyDescent="0.2">
      <c r="A26" s="151" t="s">
        <v>9</v>
      </c>
      <c r="B26" s="152">
        <v>3218</v>
      </c>
      <c r="C26" s="152">
        <v>2642</v>
      </c>
      <c r="D26" s="152">
        <v>2346</v>
      </c>
      <c r="E26" s="161">
        <v>1562</v>
      </c>
      <c r="F26" s="170">
        <v>56.3</v>
      </c>
      <c r="G26" s="170">
        <v>45.3</v>
      </c>
      <c r="H26" s="170">
        <v>39.799999999999997</v>
      </c>
      <c r="I26" s="173">
        <v>27.5</v>
      </c>
    </row>
    <row r="27" spans="1:9" s="151" customFormat="1" x14ac:dyDescent="0.25">
      <c r="A27" s="159" t="s">
        <v>8</v>
      </c>
      <c r="B27" s="157">
        <v>8318</v>
      </c>
      <c r="C27" s="157">
        <v>4820</v>
      </c>
      <c r="D27" s="157">
        <v>4819</v>
      </c>
      <c r="E27" s="157">
        <v>4762</v>
      </c>
      <c r="F27" s="171">
        <v>53.8</v>
      </c>
      <c r="G27" s="171">
        <v>30.7</v>
      </c>
      <c r="H27" s="171">
        <v>30.9</v>
      </c>
      <c r="I27" s="171">
        <v>31.6</v>
      </c>
    </row>
    <row r="28" spans="1:9" s="151" customFormat="1" x14ac:dyDescent="0.2">
      <c r="A28" s="151" t="s">
        <v>7</v>
      </c>
      <c r="B28" s="152">
        <v>2271</v>
      </c>
      <c r="C28" s="152">
        <v>1275</v>
      </c>
      <c r="D28" s="152">
        <v>1335</v>
      </c>
      <c r="E28" s="161">
        <v>950</v>
      </c>
      <c r="F28" s="170">
        <v>41.7</v>
      </c>
      <c r="G28" s="170">
        <v>23.2</v>
      </c>
      <c r="H28" s="170">
        <v>24.4</v>
      </c>
      <c r="I28" s="173">
        <v>17.899999999999999</v>
      </c>
    </row>
    <row r="29" spans="1:9" s="151" customFormat="1" x14ac:dyDescent="0.2">
      <c r="A29" s="151" t="s">
        <v>6</v>
      </c>
      <c r="B29" s="152">
        <v>1394</v>
      </c>
      <c r="C29" s="152">
        <v>775</v>
      </c>
      <c r="D29" s="152">
        <v>592</v>
      </c>
      <c r="E29" s="161">
        <v>649</v>
      </c>
      <c r="F29" s="170">
        <v>33.9</v>
      </c>
      <c r="G29" s="170">
        <v>18.899999999999999</v>
      </c>
      <c r="H29" s="170">
        <v>14.8</v>
      </c>
      <c r="I29" s="173">
        <v>17.399999999999999</v>
      </c>
    </row>
    <row r="30" spans="1:9" s="151" customFormat="1" x14ac:dyDescent="0.2">
      <c r="A30" s="151" t="s">
        <v>5</v>
      </c>
      <c r="B30" s="152">
        <v>1851</v>
      </c>
      <c r="C30" s="152">
        <v>1101</v>
      </c>
      <c r="D30" s="152">
        <v>577</v>
      </c>
      <c r="E30" s="161">
        <v>1262</v>
      </c>
      <c r="F30" s="170">
        <v>42.1</v>
      </c>
      <c r="G30" s="170">
        <v>25.3</v>
      </c>
      <c r="H30" s="170">
        <v>13.4</v>
      </c>
      <c r="I30" s="173">
        <v>29.8</v>
      </c>
    </row>
    <row r="31" spans="1:9" s="151" customFormat="1" x14ac:dyDescent="0.25">
      <c r="A31" s="159" t="s">
        <v>4</v>
      </c>
      <c r="B31" s="157">
        <v>5516</v>
      </c>
      <c r="C31" s="157">
        <v>3151</v>
      </c>
      <c r="D31" s="157">
        <v>2504</v>
      </c>
      <c r="E31" s="157">
        <v>2861</v>
      </c>
      <c r="F31" s="171">
        <v>39.5</v>
      </c>
      <c r="G31" s="171">
        <v>22.6</v>
      </c>
      <c r="H31" s="171">
        <v>18.2</v>
      </c>
      <c r="I31" s="171">
        <v>21.5</v>
      </c>
    </row>
    <row r="32" spans="1:9" s="151" customFormat="1" x14ac:dyDescent="0.25">
      <c r="A32" s="160" t="s">
        <v>3</v>
      </c>
      <c r="B32" s="157">
        <v>19590</v>
      </c>
      <c r="C32" s="157">
        <v>10234</v>
      </c>
      <c r="D32" s="157">
        <v>9398</v>
      </c>
      <c r="E32" s="157">
        <v>9515</v>
      </c>
      <c r="F32" s="172">
        <v>45.9</v>
      </c>
      <c r="G32" s="172">
        <v>23.9</v>
      </c>
      <c r="H32" s="171">
        <v>22.2</v>
      </c>
      <c r="I32" s="171">
        <v>23.4</v>
      </c>
    </row>
    <row r="33" spans="1:9" s="151" customFormat="1" x14ac:dyDescent="0.25">
      <c r="A33" s="159" t="s">
        <v>2</v>
      </c>
      <c r="B33" s="157">
        <v>43771</v>
      </c>
      <c r="C33" s="157">
        <v>24718</v>
      </c>
      <c r="D33" s="157">
        <v>28054</v>
      </c>
      <c r="E33" s="157">
        <v>36075</v>
      </c>
      <c r="F33" s="172">
        <v>42.2</v>
      </c>
      <c r="G33" s="172">
        <v>23.9</v>
      </c>
      <c r="H33" s="171">
        <v>27.5</v>
      </c>
      <c r="I33" s="171">
        <v>35.9</v>
      </c>
    </row>
    <row r="34" spans="1:9" s="151" customFormat="1" x14ac:dyDescent="0.25">
      <c r="A34" s="151" t="s">
        <v>1</v>
      </c>
      <c r="E34" s="152"/>
    </row>
    <row r="35" spans="1:9" s="151" customFormat="1" x14ac:dyDescent="0.25">
      <c r="A35" s="155" t="s">
        <v>0</v>
      </c>
      <c r="B35" s="152">
        <v>36786</v>
      </c>
      <c r="C35" s="152">
        <v>21364</v>
      </c>
      <c r="D35" s="152">
        <v>23620</v>
      </c>
      <c r="E35" s="152">
        <v>26598</v>
      </c>
      <c r="F35" s="170">
        <v>44.1</v>
      </c>
      <c r="G35" s="170">
        <v>25.7</v>
      </c>
      <c r="H35" s="170">
        <v>28</v>
      </c>
      <c r="I35" s="170">
        <v>31.9</v>
      </c>
    </row>
  </sheetData>
  <mergeCells count="3">
    <mergeCell ref="A2:A3"/>
    <mergeCell ref="B2:E2"/>
    <mergeCell ref="F2:I2"/>
  </mergeCells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3FCD2-7B4D-480F-99D3-978DE1CA83D1}">
  <dimension ref="A1:I35"/>
  <sheetViews>
    <sheetView workbookViewId="0"/>
  </sheetViews>
  <sheetFormatPr defaultRowHeight="11.25" x14ac:dyDescent="0.2"/>
  <cols>
    <col min="1" max="1" width="22.7109375" style="150" customWidth="1"/>
    <col min="2" max="5" width="8" style="150" customWidth="1"/>
    <col min="6" max="9" width="7.7109375" style="150" customWidth="1"/>
    <col min="10" max="16384" width="9.140625" style="150"/>
  </cols>
  <sheetData>
    <row r="1" spans="1:9" s="151" customFormat="1" ht="12" thickBot="1" x14ac:dyDescent="0.3">
      <c r="A1" s="169" t="s">
        <v>88</v>
      </c>
      <c r="B1" s="188"/>
      <c r="C1" s="188"/>
      <c r="D1" s="188"/>
      <c r="E1" s="188"/>
    </row>
    <row r="2" spans="1:9" ht="23.25" customHeight="1" x14ac:dyDescent="0.2">
      <c r="A2" s="405" t="s">
        <v>39</v>
      </c>
      <c r="B2" s="434" t="s">
        <v>87</v>
      </c>
      <c r="C2" s="435"/>
      <c r="D2" s="435"/>
      <c r="E2" s="435"/>
      <c r="F2" s="434" t="s">
        <v>86</v>
      </c>
      <c r="G2" s="434"/>
      <c r="H2" s="434"/>
      <c r="I2" s="418"/>
    </row>
    <row r="3" spans="1:9" ht="12.75" customHeight="1" x14ac:dyDescent="0.2">
      <c r="A3" s="427"/>
      <c r="B3" s="186">
        <v>1990</v>
      </c>
      <c r="C3" s="187">
        <v>1995</v>
      </c>
      <c r="D3" s="186">
        <v>2001</v>
      </c>
      <c r="E3" s="187">
        <v>2008</v>
      </c>
      <c r="F3" s="186">
        <v>1990</v>
      </c>
      <c r="G3" s="187">
        <v>1995</v>
      </c>
      <c r="H3" s="186">
        <v>2001</v>
      </c>
      <c r="I3" s="185">
        <v>2008</v>
      </c>
    </row>
    <row r="4" spans="1:9" x14ac:dyDescent="0.2">
      <c r="A4" s="150" t="s">
        <v>32</v>
      </c>
      <c r="B4" s="184">
        <v>98.309352383071769</v>
      </c>
      <c r="C4" s="184">
        <v>99</v>
      </c>
      <c r="D4" s="184">
        <v>98.381764208603386</v>
      </c>
      <c r="E4" s="173">
        <v>98.996821793416572</v>
      </c>
      <c r="F4" s="184">
        <v>86.468943117077629</v>
      </c>
      <c r="G4" s="184">
        <v>90</v>
      </c>
      <c r="H4" s="184">
        <v>92.588399910604096</v>
      </c>
      <c r="I4" s="173">
        <v>98.091259931895564</v>
      </c>
    </row>
    <row r="5" spans="1:9" s="151" customFormat="1" x14ac:dyDescent="0.2">
      <c r="A5" s="151" t="s">
        <v>31</v>
      </c>
      <c r="B5" s="182">
        <v>70.139177973724728</v>
      </c>
      <c r="C5" s="180">
        <v>79.2</v>
      </c>
      <c r="D5" s="182">
        <v>89.704165878868096</v>
      </c>
      <c r="E5" s="173">
        <v>93.640769801550334</v>
      </c>
      <c r="F5" s="179">
        <v>14.490403677256147</v>
      </c>
      <c r="G5" s="180">
        <v>18.600000000000001</v>
      </c>
      <c r="H5" s="179">
        <v>37.993067372534192</v>
      </c>
      <c r="I5" s="173">
        <v>65.029872323726224</v>
      </c>
    </row>
    <row r="6" spans="1:9" s="151" customFormat="1" x14ac:dyDescent="0.25">
      <c r="A6" s="160" t="s">
        <v>29</v>
      </c>
      <c r="B6" s="183">
        <v>89.8459665485382</v>
      </c>
      <c r="C6" s="176">
        <v>92.9</v>
      </c>
      <c r="D6" s="183">
        <v>95.560251446951142</v>
      </c>
      <c r="E6" s="171">
        <v>97.203687441812704</v>
      </c>
      <c r="F6" s="175">
        <v>64.843867523535309</v>
      </c>
      <c r="G6" s="176">
        <v>68.099999999999994</v>
      </c>
      <c r="H6" s="175">
        <v>74.836779977360266</v>
      </c>
      <c r="I6" s="171">
        <v>87.022750902870541</v>
      </c>
    </row>
    <row r="7" spans="1:9" s="151" customFormat="1" x14ac:dyDescent="0.2">
      <c r="A7" s="151" t="s">
        <v>28</v>
      </c>
      <c r="B7" s="182">
        <v>82.313377338747358</v>
      </c>
      <c r="C7" s="180">
        <v>91</v>
      </c>
      <c r="D7" s="182">
        <v>95.044739738463733</v>
      </c>
      <c r="E7" s="173">
        <v>96.54367478824885</v>
      </c>
      <c r="F7" s="179">
        <v>40.477522359181577</v>
      </c>
      <c r="G7" s="180">
        <v>40.799999999999997</v>
      </c>
      <c r="H7" s="179">
        <v>52.8687530702218</v>
      </c>
      <c r="I7" s="173">
        <v>68.530749949512355</v>
      </c>
    </row>
    <row r="8" spans="1:9" s="151" customFormat="1" x14ac:dyDescent="0.2">
      <c r="A8" s="151" t="s">
        <v>27</v>
      </c>
      <c r="B8" s="182">
        <v>87.998895418575955</v>
      </c>
      <c r="C8" s="180">
        <v>94.5</v>
      </c>
      <c r="D8" s="182">
        <v>94.569868796064711</v>
      </c>
      <c r="E8" s="173">
        <v>94.808304142430174</v>
      </c>
      <c r="F8" s="179">
        <v>46.071400833613794</v>
      </c>
      <c r="G8" s="180">
        <v>50.4</v>
      </c>
      <c r="H8" s="179">
        <v>68.25429798831712</v>
      </c>
      <c r="I8" s="173">
        <v>80.117781277115412</v>
      </c>
    </row>
    <row r="9" spans="1:9" s="151" customFormat="1" x14ac:dyDescent="0.2">
      <c r="A9" s="151" t="s">
        <v>26</v>
      </c>
      <c r="B9" s="182">
        <v>89.572192513368989</v>
      </c>
      <c r="C9" s="180">
        <v>95.7</v>
      </c>
      <c r="D9" s="182">
        <v>97.720518851316143</v>
      </c>
      <c r="E9" s="173">
        <v>98.325889097731704</v>
      </c>
      <c r="F9" s="179">
        <v>40.594016476369418</v>
      </c>
      <c r="G9" s="180">
        <v>42.8</v>
      </c>
      <c r="H9" s="179">
        <v>59.025674971480079</v>
      </c>
      <c r="I9" s="173">
        <v>80.22864919123937</v>
      </c>
    </row>
    <row r="10" spans="1:9" s="151" customFormat="1" x14ac:dyDescent="0.25">
      <c r="A10" s="159" t="s">
        <v>25</v>
      </c>
      <c r="B10" s="183">
        <v>86.408082479099576</v>
      </c>
      <c r="C10" s="176">
        <v>93.6</v>
      </c>
      <c r="D10" s="183">
        <v>95.807614870549102</v>
      </c>
      <c r="E10" s="171">
        <v>96.653696321694767</v>
      </c>
      <c r="F10" s="175">
        <v>42.112985337705432</v>
      </c>
      <c r="G10" s="176">
        <v>44.2</v>
      </c>
      <c r="H10" s="175">
        <v>59.310398608603599</v>
      </c>
      <c r="I10" s="171">
        <v>75.734199332370949</v>
      </c>
    </row>
    <row r="11" spans="1:9" s="151" customFormat="1" x14ac:dyDescent="0.2">
      <c r="A11" s="151" t="s">
        <v>24</v>
      </c>
      <c r="B11" s="182">
        <v>85.610296444772658</v>
      </c>
      <c r="C11" s="180">
        <v>95.5</v>
      </c>
      <c r="D11" s="182">
        <v>93.276725636382352</v>
      </c>
      <c r="E11" s="173">
        <v>98.410415813984358</v>
      </c>
      <c r="F11" s="179">
        <v>44.131105601856731</v>
      </c>
      <c r="G11" s="180">
        <v>44.2</v>
      </c>
      <c r="H11" s="179">
        <v>64.587282648852607</v>
      </c>
      <c r="I11" s="173">
        <v>84.48689726883552</v>
      </c>
    </row>
    <row r="12" spans="1:9" s="151" customFormat="1" x14ac:dyDescent="0.2">
      <c r="A12" s="151" t="s">
        <v>23</v>
      </c>
      <c r="B12" s="182">
        <v>90.806935475669903</v>
      </c>
      <c r="C12" s="180">
        <v>95.1</v>
      </c>
      <c r="D12" s="182">
        <v>96.518061159998055</v>
      </c>
      <c r="E12" s="173">
        <v>97.097434772274326</v>
      </c>
      <c r="F12" s="179">
        <v>40.982356231250314</v>
      </c>
      <c r="G12" s="180">
        <v>44.3</v>
      </c>
      <c r="H12" s="179">
        <v>55.170402061354466</v>
      </c>
      <c r="I12" s="173">
        <v>67.773755325178726</v>
      </c>
    </row>
    <row r="13" spans="1:9" s="151" customFormat="1" x14ac:dyDescent="0.2">
      <c r="A13" s="151" t="s">
        <v>22</v>
      </c>
      <c r="B13" s="182">
        <v>86.070135624358343</v>
      </c>
      <c r="C13" s="180">
        <v>93.1</v>
      </c>
      <c r="D13" s="182">
        <v>94.692898435248438</v>
      </c>
      <c r="E13" s="173">
        <v>95.158964717878447</v>
      </c>
      <c r="F13" s="179">
        <v>36.07103618450676</v>
      </c>
      <c r="G13" s="180">
        <v>43.4</v>
      </c>
      <c r="H13" s="179">
        <v>54.086493634190582</v>
      </c>
      <c r="I13" s="173">
        <v>67.725900375206123</v>
      </c>
    </row>
    <row r="14" spans="1:9" s="151" customFormat="1" x14ac:dyDescent="0.25">
      <c r="A14" s="159" t="s">
        <v>21</v>
      </c>
      <c r="B14" s="183">
        <v>87.167108444747271</v>
      </c>
      <c r="C14" s="176">
        <v>94.6</v>
      </c>
      <c r="D14" s="183">
        <v>94.57339634961599</v>
      </c>
      <c r="E14" s="171">
        <v>97.083125861459308</v>
      </c>
      <c r="F14" s="175">
        <v>40.794535800643139</v>
      </c>
      <c r="G14" s="176">
        <v>44</v>
      </c>
      <c r="H14" s="175">
        <v>58.867883461335154</v>
      </c>
      <c r="I14" s="171">
        <v>75.028083873962942</v>
      </c>
    </row>
    <row r="15" spans="1:9" s="151" customFormat="1" x14ac:dyDescent="0.2">
      <c r="A15" s="151" t="s">
        <v>20</v>
      </c>
      <c r="B15" s="182">
        <v>80.926763259513507</v>
      </c>
      <c r="C15" s="180">
        <v>93.3</v>
      </c>
      <c r="D15" s="182">
        <v>93.311715668126283</v>
      </c>
      <c r="E15" s="173">
        <v>97.893700548148331</v>
      </c>
      <c r="F15" s="179">
        <v>47.975840786824648</v>
      </c>
      <c r="G15" s="180">
        <v>52.1</v>
      </c>
      <c r="H15" s="179">
        <v>60.661168630554954</v>
      </c>
      <c r="I15" s="173">
        <v>73.005214093853681</v>
      </c>
    </row>
    <row r="16" spans="1:9" s="151" customFormat="1" x14ac:dyDescent="0.2">
      <c r="A16" s="151" t="s">
        <v>19</v>
      </c>
      <c r="B16" s="182">
        <v>87.324043849734835</v>
      </c>
      <c r="C16" s="180">
        <v>88.3</v>
      </c>
      <c r="D16" s="182">
        <v>93.263828909050602</v>
      </c>
      <c r="E16" s="173">
        <v>96.133664733499032</v>
      </c>
      <c r="F16" s="179">
        <v>30.582581823067745</v>
      </c>
      <c r="G16" s="180">
        <v>32.6</v>
      </c>
      <c r="H16" s="179">
        <v>43.491221499491708</v>
      </c>
      <c r="I16" s="173">
        <v>62.141891597261591</v>
      </c>
    </row>
    <row r="17" spans="1:9" s="151" customFormat="1" x14ac:dyDescent="0.2">
      <c r="A17" s="151" t="s">
        <v>18</v>
      </c>
      <c r="B17" s="182">
        <v>85.112270211818583</v>
      </c>
      <c r="C17" s="180">
        <v>89.9</v>
      </c>
      <c r="D17" s="182">
        <v>93.443031404100694</v>
      </c>
      <c r="E17" s="173">
        <v>94.964240426071527</v>
      </c>
      <c r="F17" s="179">
        <v>25.979051375018553</v>
      </c>
      <c r="G17" s="180">
        <v>29.2</v>
      </c>
      <c r="H17" s="179">
        <v>38.797819880612508</v>
      </c>
      <c r="I17" s="173">
        <v>58.582804970834388</v>
      </c>
    </row>
    <row r="18" spans="1:9" s="151" customFormat="1" x14ac:dyDescent="0.25">
      <c r="A18" s="159" t="s">
        <v>17</v>
      </c>
      <c r="B18" s="178">
        <v>84.160883484089979</v>
      </c>
      <c r="C18" s="176">
        <v>90.7</v>
      </c>
      <c r="D18" s="178">
        <v>93.328348331761418</v>
      </c>
      <c r="E18" s="171">
        <v>96.568736321735244</v>
      </c>
      <c r="F18" s="175">
        <v>36.493135380186068</v>
      </c>
      <c r="G18" s="176">
        <v>39.6</v>
      </c>
      <c r="H18" s="175">
        <v>49.321553444601349</v>
      </c>
      <c r="I18" s="171">
        <v>65.727290649244992</v>
      </c>
    </row>
    <row r="19" spans="1:9" s="151" customFormat="1" x14ac:dyDescent="0.25">
      <c r="A19" s="160" t="s">
        <v>16</v>
      </c>
      <c r="B19" s="178">
        <v>85.914318833763161</v>
      </c>
      <c r="C19" s="176">
        <v>93</v>
      </c>
      <c r="D19" s="178">
        <v>94.610628356254651</v>
      </c>
      <c r="E19" s="171">
        <v>96.768568881990987</v>
      </c>
      <c r="F19" s="175">
        <v>39.859090538146383</v>
      </c>
      <c r="G19" s="176">
        <v>42.7</v>
      </c>
      <c r="H19" s="175">
        <v>55.953364930816939</v>
      </c>
      <c r="I19" s="171">
        <v>72.312434752395021</v>
      </c>
    </row>
    <row r="20" spans="1:9" s="151" customFormat="1" x14ac:dyDescent="0.2">
      <c r="A20" s="151" t="s">
        <v>15</v>
      </c>
      <c r="B20" s="181">
        <v>71.433084866808954</v>
      </c>
      <c r="C20" s="180">
        <v>79.5</v>
      </c>
      <c r="D20" s="181">
        <v>84.613405009722058</v>
      </c>
      <c r="E20" s="173">
        <v>88.268605024648423</v>
      </c>
      <c r="F20" s="179">
        <v>37.069760436145081</v>
      </c>
      <c r="G20" s="180">
        <v>38.1</v>
      </c>
      <c r="H20" s="179">
        <v>44.048095619352623</v>
      </c>
      <c r="I20" s="173">
        <v>65.236289748208975</v>
      </c>
    </row>
    <row r="21" spans="1:9" s="151" customFormat="1" x14ac:dyDescent="0.2">
      <c r="A21" s="151" t="s">
        <v>14</v>
      </c>
      <c r="B21" s="181">
        <v>80.2199177263698</v>
      </c>
      <c r="C21" s="180">
        <v>88</v>
      </c>
      <c r="D21" s="181">
        <v>91.770304715114079</v>
      </c>
      <c r="E21" s="173">
        <v>93.372587016471641</v>
      </c>
      <c r="F21" s="179">
        <v>25.619789467098368</v>
      </c>
      <c r="G21" s="180">
        <v>28.2</v>
      </c>
      <c r="H21" s="179">
        <v>40.691057223604062</v>
      </c>
      <c r="I21" s="173">
        <v>60.094656033390471</v>
      </c>
    </row>
    <row r="22" spans="1:9" s="151" customFormat="1" x14ac:dyDescent="0.2">
      <c r="A22" s="151" t="s">
        <v>13</v>
      </c>
      <c r="B22" s="181">
        <v>63.164892079677223</v>
      </c>
      <c r="C22" s="180">
        <v>83.7</v>
      </c>
      <c r="D22" s="181">
        <v>89.089053908508589</v>
      </c>
      <c r="E22" s="173">
        <v>89.073407140634032</v>
      </c>
      <c r="F22" s="179">
        <v>27.969109469473636</v>
      </c>
      <c r="G22" s="180">
        <v>28.1</v>
      </c>
      <c r="H22" s="179">
        <v>35.217958165636873</v>
      </c>
      <c r="I22" s="173">
        <v>64.605842336934771</v>
      </c>
    </row>
    <row r="23" spans="1:9" s="151" customFormat="1" x14ac:dyDescent="0.25">
      <c r="A23" s="159" t="s">
        <v>12</v>
      </c>
      <c r="B23" s="178">
        <v>72.272323703983815</v>
      </c>
      <c r="C23" s="176">
        <v>82.4</v>
      </c>
      <c r="D23" s="178">
        <v>87.273220311746741</v>
      </c>
      <c r="E23" s="171">
        <v>89.751685397659827</v>
      </c>
      <c r="F23" s="175">
        <v>32.442947337268379</v>
      </c>
      <c r="G23" s="176">
        <v>33.700000000000003</v>
      </c>
      <c r="H23" s="175">
        <v>41.607946328137551</v>
      </c>
      <c r="I23" s="171">
        <v>63.774037237397216</v>
      </c>
    </row>
    <row r="24" spans="1:9" s="151" customFormat="1" x14ac:dyDescent="0.2">
      <c r="A24" s="151" t="s">
        <v>11</v>
      </c>
      <c r="B24" s="181">
        <v>91.979264844486323</v>
      </c>
      <c r="C24" s="180">
        <v>93.7</v>
      </c>
      <c r="D24" s="181">
        <v>93.195362291573574</v>
      </c>
      <c r="E24" s="173">
        <v>95.370510818648228</v>
      </c>
      <c r="F24" s="179">
        <v>32.238702316583165</v>
      </c>
      <c r="G24" s="180">
        <v>32.4</v>
      </c>
      <c r="H24" s="179">
        <v>38.825051151195879</v>
      </c>
      <c r="I24" s="173">
        <v>64.077180459513713</v>
      </c>
    </row>
    <row r="25" spans="1:9" s="151" customFormat="1" x14ac:dyDescent="0.2">
      <c r="A25" s="151" t="s">
        <v>10</v>
      </c>
      <c r="B25" s="181">
        <v>83.950886238343344</v>
      </c>
      <c r="C25" s="180">
        <v>88</v>
      </c>
      <c r="D25" s="181">
        <v>93.578287503646322</v>
      </c>
      <c r="E25" s="173">
        <v>95.1324016929767</v>
      </c>
      <c r="F25" s="179">
        <v>19.558363439415668</v>
      </c>
      <c r="G25" s="180">
        <v>25.3</v>
      </c>
      <c r="H25" s="179">
        <v>34.155271257374523</v>
      </c>
      <c r="I25" s="173">
        <v>62.259276246654395</v>
      </c>
    </row>
    <row r="26" spans="1:9" s="151" customFormat="1" x14ac:dyDescent="0.2">
      <c r="A26" s="151" t="s">
        <v>9</v>
      </c>
      <c r="B26" s="181">
        <v>76.41126760563381</v>
      </c>
      <c r="C26" s="180">
        <v>82.4</v>
      </c>
      <c r="D26" s="181">
        <v>88.015733132266845</v>
      </c>
      <c r="E26" s="173">
        <v>93.514676782506399</v>
      </c>
      <c r="F26" s="179">
        <v>17.994878361075546</v>
      </c>
      <c r="G26" s="180">
        <v>22</v>
      </c>
      <c r="H26" s="179">
        <v>32.506975694327714</v>
      </c>
      <c r="I26" s="173">
        <v>52.539598588402647</v>
      </c>
    </row>
    <row r="27" spans="1:9" s="151" customFormat="1" x14ac:dyDescent="0.25">
      <c r="A27" s="159" t="s">
        <v>8</v>
      </c>
      <c r="B27" s="178">
        <v>84.211219219732101</v>
      </c>
      <c r="C27" s="176">
        <v>88.1</v>
      </c>
      <c r="D27" s="178">
        <v>91.472898497804877</v>
      </c>
      <c r="E27" s="171">
        <v>94.642831040884047</v>
      </c>
      <c r="F27" s="175">
        <v>23.562994472405617</v>
      </c>
      <c r="G27" s="176">
        <v>26.7</v>
      </c>
      <c r="H27" s="175">
        <v>35.258532111649863</v>
      </c>
      <c r="I27" s="171">
        <v>59.458809810351184</v>
      </c>
    </row>
    <row r="28" spans="1:9" s="151" customFormat="1" x14ac:dyDescent="0.2">
      <c r="A28" s="151" t="s">
        <v>7</v>
      </c>
      <c r="B28" s="181">
        <v>81.148788547765633</v>
      </c>
      <c r="C28" s="180">
        <v>84.2</v>
      </c>
      <c r="D28" s="181">
        <v>84.227908670099339</v>
      </c>
      <c r="E28" s="173">
        <v>87.729947795067247</v>
      </c>
      <c r="F28" s="179">
        <v>18.285364304094852</v>
      </c>
      <c r="G28" s="180">
        <v>18.899999999999999</v>
      </c>
      <c r="H28" s="179">
        <v>25.250949186040465</v>
      </c>
      <c r="I28" s="173">
        <v>46.383304517556589</v>
      </c>
    </row>
    <row r="29" spans="1:9" s="151" customFormat="1" x14ac:dyDescent="0.2">
      <c r="A29" s="151" t="s">
        <v>6</v>
      </c>
      <c r="B29" s="181">
        <v>83.659176764951184</v>
      </c>
      <c r="C29" s="180">
        <v>86.5</v>
      </c>
      <c r="D29" s="181">
        <v>89.480542306317005</v>
      </c>
      <c r="E29" s="173">
        <v>93.196597105391902</v>
      </c>
      <c r="F29" s="179">
        <v>18.923858117058334</v>
      </c>
      <c r="G29" s="180">
        <v>21.2</v>
      </c>
      <c r="H29" s="179">
        <v>30.265637973563475</v>
      </c>
      <c r="I29" s="173">
        <v>48.06111369629285</v>
      </c>
    </row>
    <row r="30" spans="1:9" s="151" customFormat="1" x14ac:dyDescent="0.2">
      <c r="A30" s="151" t="s">
        <v>5</v>
      </c>
      <c r="B30" s="181">
        <v>89.483395881474578</v>
      </c>
      <c r="C30" s="180">
        <v>88.8</v>
      </c>
      <c r="D30" s="181">
        <v>90.513393469894197</v>
      </c>
      <c r="E30" s="173">
        <v>91.729812334424395</v>
      </c>
      <c r="F30" s="179">
        <v>34.007642039164033</v>
      </c>
      <c r="G30" s="180">
        <v>35.299999999999997</v>
      </c>
      <c r="H30" s="179">
        <v>41.544188293684563</v>
      </c>
      <c r="I30" s="173">
        <v>64.689894401759801</v>
      </c>
    </row>
    <row r="31" spans="1:9" s="151" customFormat="1" x14ac:dyDescent="0.25">
      <c r="A31" s="159" t="s">
        <v>4</v>
      </c>
      <c r="B31" s="178">
        <v>84.513299712177087</v>
      </c>
      <c r="C31" s="176">
        <v>86.3</v>
      </c>
      <c r="D31" s="178">
        <v>87.708872675923743</v>
      </c>
      <c r="E31" s="171">
        <v>90.543895890669063</v>
      </c>
      <c r="F31" s="175">
        <v>23.43480614069988</v>
      </c>
      <c r="G31" s="176">
        <v>24.7</v>
      </c>
      <c r="H31" s="175">
        <v>31.818386333116443</v>
      </c>
      <c r="I31" s="171">
        <v>52.680283689852168</v>
      </c>
    </row>
    <row r="32" spans="1:9" s="151" customFormat="1" x14ac:dyDescent="0.25">
      <c r="A32" s="160" t="s">
        <v>3</v>
      </c>
      <c r="B32" s="177">
        <v>80.700456045197456</v>
      </c>
      <c r="C32" s="176">
        <v>85.8</v>
      </c>
      <c r="D32" s="177">
        <v>88.910062967517746</v>
      </c>
      <c r="E32" s="171">
        <v>91.775530283350506</v>
      </c>
      <c r="F32" s="175">
        <v>26.207754199916721</v>
      </c>
      <c r="G32" s="176">
        <v>28.1</v>
      </c>
      <c r="H32" s="175">
        <v>35.963278059776187</v>
      </c>
      <c r="I32" s="171">
        <v>58.397448526236815</v>
      </c>
    </row>
    <row r="33" spans="1:9" s="151" customFormat="1" x14ac:dyDescent="0.25">
      <c r="A33" s="159" t="s">
        <v>2</v>
      </c>
      <c r="B33" s="177">
        <v>84.916434082060377</v>
      </c>
      <c r="C33" s="176">
        <v>90</v>
      </c>
      <c r="D33" s="177">
        <v>92.567634846630583</v>
      </c>
      <c r="E33" s="171">
        <v>94.905744525633963</v>
      </c>
      <c r="F33" s="175">
        <v>41.564788781640587</v>
      </c>
      <c r="G33" s="176">
        <v>44.2</v>
      </c>
      <c r="H33" s="175">
        <v>53.442871823044534</v>
      </c>
      <c r="I33" s="171">
        <v>71.275489346887525</v>
      </c>
    </row>
    <row r="34" spans="1:9" s="151" customFormat="1" x14ac:dyDescent="0.2">
      <c r="A34" s="151" t="s">
        <v>1</v>
      </c>
      <c r="I34" s="174"/>
    </row>
    <row r="35" spans="1:9" s="151" customFormat="1" x14ac:dyDescent="0.2">
      <c r="A35" s="155" t="s">
        <v>0</v>
      </c>
      <c r="B35" s="170">
        <v>81.44929384322954</v>
      </c>
      <c r="C35" s="170">
        <v>87.70670893668067</v>
      </c>
      <c r="D35" s="170">
        <v>91.093897986113546</v>
      </c>
      <c r="E35" s="170">
        <v>93.852436140108779</v>
      </c>
      <c r="F35" s="170">
        <v>29.940063170098064</v>
      </c>
      <c r="G35" s="170">
        <v>32.404035643903697</v>
      </c>
      <c r="H35" s="170">
        <v>43.538809122997222</v>
      </c>
      <c r="I35" s="173">
        <v>64.371372369205105</v>
      </c>
    </row>
  </sheetData>
  <mergeCells count="3">
    <mergeCell ref="A2:A3"/>
    <mergeCell ref="B2:E2"/>
    <mergeCell ref="F2:I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B65E-BCD4-451B-AC32-F33FECA9BCA5}">
  <dimension ref="A1:I35"/>
  <sheetViews>
    <sheetView workbookViewId="0"/>
  </sheetViews>
  <sheetFormatPr defaultRowHeight="11.25" x14ac:dyDescent="0.2"/>
  <cols>
    <col min="1" max="1" width="21.85546875" style="1" customWidth="1"/>
    <col min="2" max="9" width="8.140625" style="1" customWidth="1"/>
    <col min="10" max="16384" width="9.140625" style="1"/>
  </cols>
  <sheetData>
    <row r="1" spans="1:9" s="12" customFormat="1" ht="12" thickBot="1" x14ac:dyDescent="0.3">
      <c r="A1" s="51" t="s">
        <v>91</v>
      </c>
    </row>
    <row r="2" spans="1:9" ht="24" customHeight="1" x14ac:dyDescent="0.2">
      <c r="A2" s="405" t="s">
        <v>39</v>
      </c>
      <c r="B2" s="434" t="s">
        <v>90</v>
      </c>
      <c r="C2" s="434"/>
      <c r="D2" s="434"/>
      <c r="E2" s="434"/>
      <c r="F2" s="434" t="s">
        <v>89</v>
      </c>
      <c r="G2" s="434"/>
      <c r="H2" s="434"/>
      <c r="I2" s="418"/>
    </row>
    <row r="3" spans="1:9" ht="14.25" customHeight="1" x14ac:dyDescent="0.2">
      <c r="A3" s="427"/>
      <c r="B3" s="43">
        <v>1990</v>
      </c>
      <c r="C3" s="43">
        <v>1995</v>
      </c>
      <c r="D3" s="43">
        <v>2000</v>
      </c>
      <c r="E3" s="43">
        <v>2008</v>
      </c>
      <c r="F3" s="43">
        <v>1990</v>
      </c>
      <c r="G3" s="43">
        <v>1995</v>
      </c>
      <c r="H3" s="43">
        <v>2000</v>
      </c>
      <c r="I3" s="41">
        <v>2008</v>
      </c>
    </row>
    <row r="4" spans="1:9" x14ac:dyDescent="0.2">
      <c r="A4" s="1" t="s">
        <v>32</v>
      </c>
      <c r="B4" s="30">
        <v>1215</v>
      </c>
      <c r="C4" s="30">
        <v>1319</v>
      </c>
      <c r="D4" s="30">
        <v>1341</v>
      </c>
      <c r="E4" s="194">
        <v>1298</v>
      </c>
      <c r="F4" s="30">
        <v>1659.6</v>
      </c>
      <c r="G4" s="30">
        <v>1437.8</v>
      </c>
      <c r="H4" s="30">
        <v>1311.9</v>
      </c>
      <c r="I4" s="195">
        <v>1319.1140215716487</v>
      </c>
    </row>
    <row r="5" spans="1:9" x14ac:dyDescent="0.2">
      <c r="A5" s="7" t="s">
        <v>31</v>
      </c>
      <c r="B5" s="30">
        <v>556</v>
      </c>
      <c r="C5" s="30">
        <v>607</v>
      </c>
      <c r="D5" s="30">
        <v>650</v>
      </c>
      <c r="E5" s="194">
        <v>660</v>
      </c>
      <c r="F5" s="30">
        <v>1714.3</v>
      </c>
      <c r="G5" s="30">
        <v>1643.6</v>
      </c>
      <c r="H5" s="30">
        <v>1649.1</v>
      </c>
      <c r="I5" s="193">
        <v>1838.3181818181818</v>
      </c>
    </row>
    <row r="6" spans="1:9" s="7" customFormat="1" x14ac:dyDescent="0.25">
      <c r="A6" s="54" t="s">
        <v>29</v>
      </c>
      <c r="B6" s="32">
        <v>1771</v>
      </c>
      <c r="C6" s="32">
        <v>1926</v>
      </c>
      <c r="D6" s="32">
        <v>1991</v>
      </c>
      <c r="E6" s="192">
        <v>1958</v>
      </c>
      <c r="F6" s="32">
        <v>1676.8</v>
      </c>
      <c r="G6" s="32">
        <v>1502.6</v>
      </c>
      <c r="H6" s="32">
        <v>1422</v>
      </c>
      <c r="I6" s="191">
        <v>1494.1266598569969</v>
      </c>
    </row>
    <row r="7" spans="1:9" x14ac:dyDescent="0.2">
      <c r="A7" s="7" t="s">
        <v>28</v>
      </c>
      <c r="B7" s="30">
        <v>221</v>
      </c>
      <c r="C7" s="30">
        <v>254</v>
      </c>
      <c r="D7" s="30">
        <v>261</v>
      </c>
      <c r="E7" s="194">
        <v>264</v>
      </c>
      <c r="F7" s="30">
        <v>1910.9</v>
      </c>
      <c r="G7" s="30">
        <v>1682.7</v>
      </c>
      <c r="H7" s="30">
        <v>1640.3</v>
      </c>
      <c r="I7" s="193">
        <v>1622.3295454545455</v>
      </c>
    </row>
    <row r="8" spans="1:9" x14ac:dyDescent="0.2">
      <c r="A8" s="7" t="s">
        <v>27</v>
      </c>
      <c r="B8" s="30">
        <v>174</v>
      </c>
      <c r="C8" s="30">
        <v>197</v>
      </c>
      <c r="D8" s="30">
        <v>206</v>
      </c>
      <c r="E8" s="194">
        <v>201</v>
      </c>
      <c r="F8" s="30">
        <v>1807.4</v>
      </c>
      <c r="G8" s="30">
        <v>1598.4</v>
      </c>
      <c r="H8" s="30">
        <v>1538.8</v>
      </c>
      <c r="I8" s="193">
        <v>1564.4278606965174</v>
      </c>
    </row>
    <row r="9" spans="1:9" x14ac:dyDescent="0.2">
      <c r="A9" s="7" t="s">
        <v>26</v>
      </c>
      <c r="B9" s="30">
        <v>206</v>
      </c>
      <c r="C9" s="30">
        <v>242</v>
      </c>
      <c r="D9" s="30">
        <v>253</v>
      </c>
      <c r="E9" s="194">
        <v>230</v>
      </c>
      <c r="F9" s="30">
        <v>1855.1</v>
      </c>
      <c r="G9" s="30">
        <v>1575.2</v>
      </c>
      <c r="H9" s="30">
        <v>1484.7</v>
      </c>
      <c r="I9" s="193">
        <v>1566.9</v>
      </c>
    </row>
    <row r="10" spans="1:9" x14ac:dyDescent="0.2">
      <c r="A10" s="55" t="s">
        <v>25</v>
      </c>
      <c r="B10" s="32">
        <v>601</v>
      </c>
      <c r="C10" s="32">
        <v>693</v>
      </c>
      <c r="D10" s="32">
        <v>720</v>
      </c>
      <c r="E10" s="192">
        <v>695</v>
      </c>
      <c r="F10" s="32">
        <v>1861.8</v>
      </c>
      <c r="G10" s="32">
        <v>1621.2</v>
      </c>
      <c r="H10" s="32">
        <v>1556.6</v>
      </c>
      <c r="I10" s="191">
        <v>1587.2402877697841</v>
      </c>
    </row>
    <row r="11" spans="1:9" x14ac:dyDescent="0.2">
      <c r="A11" s="7" t="s">
        <v>24</v>
      </c>
      <c r="B11" s="30">
        <v>227</v>
      </c>
      <c r="C11" s="30">
        <v>273</v>
      </c>
      <c r="D11" s="30">
        <v>273</v>
      </c>
      <c r="E11" s="194">
        <v>271</v>
      </c>
      <c r="F11" s="30">
        <v>1872</v>
      </c>
      <c r="G11" s="30">
        <v>1580</v>
      </c>
      <c r="H11" s="30">
        <v>1590.5</v>
      </c>
      <c r="I11" s="193">
        <v>1649.5682656826568</v>
      </c>
    </row>
    <row r="12" spans="1:9" x14ac:dyDescent="0.2">
      <c r="A12" s="7" t="s">
        <v>23</v>
      </c>
      <c r="B12" s="30">
        <v>172</v>
      </c>
      <c r="C12" s="30">
        <v>187</v>
      </c>
      <c r="D12" s="30">
        <v>183</v>
      </c>
      <c r="E12" s="194">
        <v>182</v>
      </c>
      <c r="F12" s="30">
        <v>1603.6</v>
      </c>
      <c r="G12" s="30">
        <v>1463.9</v>
      </c>
      <c r="H12" s="30">
        <v>1470.8</v>
      </c>
      <c r="I12" s="193">
        <v>1433.7912087912089</v>
      </c>
    </row>
    <row r="13" spans="1:9" x14ac:dyDescent="0.2">
      <c r="A13" s="7" t="s">
        <v>22</v>
      </c>
      <c r="B13" s="30">
        <v>169</v>
      </c>
      <c r="C13" s="30">
        <v>191</v>
      </c>
      <c r="D13" s="30">
        <v>196</v>
      </c>
      <c r="E13" s="194">
        <v>184</v>
      </c>
      <c r="F13" s="30">
        <v>1809.8</v>
      </c>
      <c r="G13" s="30">
        <v>1601</v>
      </c>
      <c r="H13" s="30">
        <v>1533.1</v>
      </c>
      <c r="I13" s="193">
        <v>1577.195652173913</v>
      </c>
    </row>
    <row r="14" spans="1:9" x14ac:dyDescent="0.2">
      <c r="A14" s="55" t="s">
        <v>21</v>
      </c>
      <c r="B14" s="32">
        <v>568</v>
      </c>
      <c r="C14" s="32">
        <v>651</v>
      </c>
      <c r="D14" s="32">
        <v>652</v>
      </c>
      <c r="E14" s="192">
        <v>637</v>
      </c>
      <c r="F14" s="32">
        <v>1772.2</v>
      </c>
      <c r="G14" s="32">
        <v>1552.8</v>
      </c>
      <c r="H14" s="32">
        <v>1539.7</v>
      </c>
      <c r="I14" s="191">
        <v>1567.0125588697017</v>
      </c>
    </row>
    <row r="15" spans="1:9" x14ac:dyDescent="0.2">
      <c r="A15" s="7" t="s">
        <v>20</v>
      </c>
      <c r="B15" s="30">
        <v>255</v>
      </c>
      <c r="C15" s="30">
        <v>295</v>
      </c>
      <c r="D15" s="30">
        <v>298</v>
      </c>
      <c r="E15" s="194">
        <v>289</v>
      </c>
      <c r="F15" s="30">
        <v>1642.7</v>
      </c>
      <c r="G15" s="30">
        <v>1404.1</v>
      </c>
      <c r="H15" s="30">
        <v>1369.6</v>
      </c>
      <c r="I15" s="193">
        <v>1366.4740484429067</v>
      </c>
    </row>
    <row r="16" spans="1:9" x14ac:dyDescent="0.2">
      <c r="A16" s="7" t="s">
        <v>19</v>
      </c>
      <c r="B16" s="30">
        <v>192</v>
      </c>
      <c r="C16" s="30">
        <v>223</v>
      </c>
      <c r="D16" s="30">
        <v>225</v>
      </c>
      <c r="E16" s="194">
        <v>216</v>
      </c>
      <c r="F16" s="30">
        <v>1792.4</v>
      </c>
      <c r="G16" s="30">
        <v>1535.5</v>
      </c>
      <c r="H16" s="30">
        <v>1501.9</v>
      </c>
      <c r="I16" s="193">
        <v>1491.6527777777778</v>
      </c>
    </row>
    <row r="17" spans="1:9" x14ac:dyDescent="0.2">
      <c r="A17" s="7" t="s">
        <v>18</v>
      </c>
      <c r="B17" s="30">
        <v>150</v>
      </c>
      <c r="C17" s="30">
        <v>170</v>
      </c>
      <c r="D17" s="30">
        <v>171</v>
      </c>
      <c r="E17" s="194">
        <v>163</v>
      </c>
      <c r="F17" s="30">
        <v>1691.3</v>
      </c>
      <c r="G17" s="30">
        <v>1494.2</v>
      </c>
      <c r="H17" s="30">
        <v>1471.3</v>
      </c>
      <c r="I17" s="193">
        <v>1447.079754601227</v>
      </c>
    </row>
    <row r="18" spans="1:9" x14ac:dyDescent="0.2">
      <c r="A18" s="55" t="s">
        <v>17</v>
      </c>
      <c r="B18" s="32">
        <v>597</v>
      </c>
      <c r="C18" s="32">
        <v>688</v>
      </c>
      <c r="D18" s="32">
        <v>694</v>
      </c>
      <c r="E18" s="192">
        <v>668</v>
      </c>
      <c r="F18" s="32">
        <v>1703</v>
      </c>
      <c r="G18" s="32">
        <v>1468.9</v>
      </c>
      <c r="H18" s="32">
        <v>1437.6</v>
      </c>
      <c r="I18" s="191">
        <v>1426.6197604790418</v>
      </c>
    </row>
    <row r="19" spans="1:9" x14ac:dyDescent="0.2">
      <c r="A19" s="54" t="s">
        <v>16</v>
      </c>
      <c r="B19" s="32">
        <v>1766</v>
      </c>
      <c r="C19" s="32">
        <v>2032</v>
      </c>
      <c r="D19" s="32">
        <v>2066</v>
      </c>
      <c r="E19" s="192">
        <v>2000</v>
      </c>
      <c r="F19" s="32">
        <v>1779.0458663646659</v>
      </c>
      <c r="G19" s="32">
        <v>1548.800957408733</v>
      </c>
      <c r="H19" s="32">
        <v>1511.9656780779726</v>
      </c>
      <c r="I19" s="191">
        <v>1527.1505</v>
      </c>
    </row>
    <row r="20" spans="1:9" x14ac:dyDescent="0.2">
      <c r="A20" s="7" t="s">
        <v>15</v>
      </c>
      <c r="B20" s="30">
        <v>415</v>
      </c>
      <c r="C20" s="30">
        <v>460</v>
      </c>
      <c r="D20" s="30">
        <v>470</v>
      </c>
      <c r="E20" s="194">
        <v>462</v>
      </c>
      <c r="F20" s="30">
        <v>1830</v>
      </c>
      <c r="G20" s="30">
        <v>1654.2</v>
      </c>
      <c r="H20" s="30">
        <v>1603.2</v>
      </c>
      <c r="I20" s="193">
        <v>1517.6623376623377</v>
      </c>
    </row>
    <row r="21" spans="1:9" x14ac:dyDescent="0.2">
      <c r="A21" s="7" t="s">
        <v>14</v>
      </c>
      <c r="B21" s="30">
        <v>178</v>
      </c>
      <c r="C21" s="30">
        <v>202</v>
      </c>
      <c r="D21" s="30">
        <v>198</v>
      </c>
      <c r="E21" s="194">
        <v>197</v>
      </c>
      <c r="F21" s="30">
        <v>1875.9</v>
      </c>
      <c r="G21" s="30">
        <v>1641.8</v>
      </c>
      <c r="H21" s="30">
        <v>1655.2</v>
      </c>
      <c r="I21" s="193">
        <v>1596.1472081218274</v>
      </c>
    </row>
    <row r="22" spans="1:9" x14ac:dyDescent="0.2">
      <c r="A22" s="7" t="s">
        <v>13</v>
      </c>
      <c r="B22" s="30">
        <v>126</v>
      </c>
      <c r="C22" s="30">
        <v>129</v>
      </c>
      <c r="D22" s="30">
        <v>139</v>
      </c>
      <c r="E22" s="194">
        <v>122</v>
      </c>
      <c r="F22" s="30">
        <v>1795.9</v>
      </c>
      <c r="G22" s="30">
        <v>1750</v>
      </c>
      <c r="H22" s="30">
        <v>1594.3</v>
      </c>
      <c r="I22" s="193">
        <v>1701.9426229508197</v>
      </c>
    </row>
    <row r="23" spans="1:9" x14ac:dyDescent="0.2">
      <c r="A23" s="55" t="s">
        <v>12</v>
      </c>
      <c r="B23" s="32">
        <v>719</v>
      </c>
      <c r="C23" s="32">
        <v>791</v>
      </c>
      <c r="D23" s="32">
        <v>807</v>
      </c>
      <c r="E23" s="192">
        <v>781</v>
      </c>
      <c r="F23" s="32">
        <v>1835.4</v>
      </c>
      <c r="G23" s="32">
        <v>1666.6</v>
      </c>
      <c r="H23" s="32">
        <v>1614.4</v>
      </c>
      <c r="I23" s="191">
        <v>1566.2458386683738</v>
      </c>
    </row>
    <row r="24" spans="1:9" x14ac:dyDescent="0.2">
      <c r="A24" s="7" t="s">
        <v>11</v>
      </c>
      <c r="B24" s="30">
        <v>303</v>
      </c>
      <c r="C24" s="30">
        <v>349</v>
      </c>
      <c r="D24" s="30">
        <v>368</v>
      </c>
      <c r="E24" s="194">
        <v>352</v>
      </c>
      <c r="F24" s="30">
        <v>1816.4</v>
      </c>
      <c r="G24" s="30">
        <v>1595.4</v>
      </c>
      <c r="H24" s="30">
        <v>1503.4</v>
      </c>
      <c r="I24" s="193">
        <v>1540.3181818181818</v>
      </c>
    </row>
    <row r="25" spans="1:9" x14ac:dyDescent="0.2">
      <c r="A25" s="7" t="s">
        <v>10</v>
      </c>
      <c r="B25" s="30">
        <v>227</v>
      </c>
      <c r="C25" s="30">
        <v>247</v>
      </c>
      <c r="D25" s="30">
        <v>260</v>
      </c>
      <c r="E25" s="194">
        <v>254</v>
      </c>
      <c r="F25" s="30">
        <v>1874.5</v>
      </c>
      <c r="G25" s="30">
        <v>1729.4</v>
      </c>
      <c r="H25" s="30">
        <v>1617.2</v>
      </c>
      <c r="I25" s="193">
        <v>1554.6889763779527</v>
      </c>
    </row>
    <row r="26" spans="1:9" x14ac:dyDescent="0.2">
      <c r="A26" s="7" t="s">
        <v>9</v>
      </c>
      <c r="B26" s="30">
        <v>291</v>
      </c>
      <c r="C26" s="30">
        <v>326</v>
      </c>
      <c r="D26" s="30">
        <v>344</v>
      </c>
      <c r="E26" s="194">
        <v>327</v>
      </c>
      <c r="F26" s="30">
        <v>1961.6</v>
      </c>
      <c r="G26" s="30">
        <v>1792.6</v>
      </c>
      <c r="H26" s="30">
        <v>1715.1</v>
      </c>
      <c r="I26" s="193">
        <v>1728.8256880733945</v>
      </c>
    </row>
    <row r="27" spans="1:9" x14ac:dyDescent="0.2">
      <c r="A27" s="55" t="s">
        <v>8</v>
      </c>
      <c r="B27" s="32">
        <v>821</v>
      </c>
      <c r="C27" s="32">
        <v>922</v>
      </c>
      <c r="D27" s="32">
        <v>972</v>
      </c>
      <c r="E27" s="192">
        <v>933</v>
      </c>
      <c r="F27" s="32">
        <v>1883.9</v>
      </c>
      <c r="G27" s="32">
        <v>1701</v>
      </c>
      <c r="H27" s="32">
        <v>1608.8</v>
      </c>
      <c r="I27" s="191">
        <v>1610.2990353697749</v>
      </c>
    </row>
    <row r="28" spans="1:9" x14ac:dyDescent="0.2">
      <c r="A28" s="7" t="s">
        <v>7</v>
      </c>
      <c r="B28" s="30">
        <v>305</v>
      </c>
      <c r="C28" s="30">
        <v>342</v>
      </c>
      <c r="D28" s="30">
        <v>351</v>
      </c>
      <c r="E28" s="194">
        <v>348</v>
      </c>
      <c r="F28" s="30">
        <v>1786</v>
      </c>
      <c r="G28" s="30">
        <v>1608.5</v>
      </c>
      <c r="H28" s="30">
        <v>1561.1</v>
      </c>
      <c r="I28" s="193">
        <v>1524.0775862068965</v>
      </c>
    </row>
    <row r="29" spans="1:9" x14ac:dyDescent="0.2">
      <c r="A29" s="7" t="s">
        <v>6</v>
      </c>
      <c r="B29" s="30">
        <v>234</v>
      </c>
      <c r="C29" s="30">
        <v>245</v>
      </c>
      <c r="D29" s="30">
        <v>250</v>
      </c>
      <c r="E29" s="194">
        <v>246</v>
      </c>
      <c r="F29" s="30">
        <v>1754</v>
      </c>
      <c r="G29" s="30">
        <v>1672.6</v>
      </c>
      <c r="H29" s="30">
        <v>1607.7</v>
      </c>
      <c r="I29" s="193">
        <v>1509.439024390244</v>
      </c>
    </row>
    <row r="30" spans="1:9" x14ac:dyDescent="0.2">
      <c r="A30" s="7" t="s">
        <v>5</v>
      </c>
      <c r="B30" s="30">
        <v>248</v>
      </c>
      <c r="C30" s="30">
        <v>280</v>
      </c>
      <c r="D30" s="30">
        <v>292</v>
      </c>
      <c r="E30" s="194">
        <v>294</v>
      </c>
      <c r="F30" s="30">
        <v>1773.2</v>
      </c>
      <c r="G30" s="30">
        <v>1555.9</v>
      </c>
      <c r="H30" s="30">
        <v>1474.4</v>
      </c>
      <c r="I30" s="193">
        <v>1441.5850340136055</v>
      </c>
    </row>
    <row r="31" spans="1:9" x14ac:dyDescent="0.2">
      <c r="A31" s="55" t="s">
        <v>4</v>
      </c>
      <c r="B31" s="32">
        <v>787</v>
      </c>
      <c r="C31" s="32">
        <v>867</v>
      </c>
      <c r="D31" s="32">
        <v>893</v>
      </c>
      <c r="E31" s="192">
        <v>888</v>
      </c>
      <c r="F31" s="32">
        <v>1772.5</v>
      </c>
      <c r="G31" s="32">
        <v>1609.6</v>
      </c>
      <c r="H31" s="32">
        <v>1545.8</v>
      </c>
      <c r="I31" s="191">
        <v>1492.7105855855855</v>
      </c>
    </row>
    <row r="32" spans="1:9" x14ac:dyDescent="0.2">
      <c r="A32" s="54" t="s">
        <v>3</v>
      </c>
      <c r="B32" s="32">
        <v>2327</v>
      </c>
      <c r="C32" s="32">
        <v>2580</v>
      </c>
      <c r="D32" s="32">
        <v>2672</v>
      </c>
      <c r="E32" s="192">
        <v>2602</v>
      </c>
      <c r="F32" s="32">
        <v>1833.4787279759346</v>
      </c>
      <c r="G32" s="32">
        <v>1660.5340028188866</v>
      </c>
      <c r="H32" s="32">
        <v>1591.7602749047362</v>
      </c>
      <c r="I32" s="191">
        <v>1556.946195234435</v>
      </c>
    </row>
    <row r="33" spans="1:9" x14ac:dyDescent="0.2">
      <c r="A33" s="55" t="s">
        <v>2</v>
      </c>
      <c r="B33" s="32">
        <v>5864</v>
      </c>
      <c r="C33" s="32">
        <v>6538</v>
      </c>
      <c r="D33" s="32">
        <v>6729</v>
      </c>
      <c r="E33" s="192">
        <v>6560</v>
      </c>
      <c r="F33" s="32">
        <v>1769</v>
      </c>
      <c r="G33" s="32">
        <v>1578.7</v>
      </c>
      <c r="H33" s="32">
        <v>1515.9</v>
      </c>
      <c r="I33" s="191">
        <v>1529.1120426829268</v>
      </c>
    </row>
    <row r="34" spans="1:9" x14ac:dyDescent="0.2">
      <c r="A34" s="7" t="s">
        <v>1</v>
      </c>
      <c r="B34" s="30"/>
      <c r="C34" s="30"/>
      <c r="D34" s="30"/>
      <c r="E34" s="3"/>
      <c r="F34" s="30"/>
      <c r="G34" s="30"/>
      <c r="H34" s="30"/>
      <c r="I34" s="20"/>
    </row>
    <row r="35" spans="1:9" x14ac:dyDescent="0.2">
      <c r="A35" s="190" t="s">
        <v>0</v>
      </c>
      <c r="B35" s="30">
        <f>+B33-B4</f>
        <v>4649</v>
      </c>
      <c r="C35" s="30">
        <f>+C33-C4</f>
        <v>5219</v>
      </c>
      <c r="D35" s="30">
        <f>+D33-D4</f>
        <v>5388</v>
      </c>
      <c r="E35" s="4">
        <f>+E33-E4</f>
        <v>5262</v>
      </c>
      <c r="F35" s="30">
        <v>1797.5251451925146</v>
      </c>
      <c r="G35" s="30">
        <v>1614.2606246407356</v>
      </c>
      <c r="H35" s="30">
        <v>1566.6460653303639</v>
      </c>
      <c r="I35" s="189">
        <v>1581</v>
      </c>
    </row>
  </sheetData>
  <mergeCells count="3">
    <mergeCell ref="A2:A3"/>
    <mergeCell ref="B2:E2"/>
    <mergeCell ref="F2:I2"/>
  </mergeCells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9A13F-CFF8-45C5-8057-13072249DFF6}">
  <dimension ref="A1:I35"/>
  <sheetViews>
    <sheetView workbookViewId="0"/>
  </sheetViews>
  <sheetFormatPr defaultRowHeight="11.25" x14ac:dyDescent="0.2"/>
  <cols>
    <col min="1" max="1" width="24.28515625" style="1" customWidth="1"/>
    <col min="2" max="4" width="7.85546875" style="1" customWidth="1"/>
    <col min="5" max="5" width="8.42578125" style="1" customWidth="1"/>
    <col min="6" max="9" width="7.85546875" style="1" customWidth="1"/>
    <col min="10" max="16384" width="9.140625" style="1"/>
  </cols>
  <sheetData>
    <row r="1" spans="1:9" ht="12" thickBot="1" x14ac:dyDescent="0.25">
      <c r="A1" s="51" t="s">
        <v>94</v>
      </c>
    </row>
    <row r="2" spans="1:9" ht="13.5" customHeight="1" x14ac:dyDescent="0.2">
      <c r="A2" s="405" t="s">
        <v>39</v>
      </c>
      <c r="B2" s="434" t="s">
        <v>93</v>
      </c>
      <c r="C2" s="434"/>
      <c r="D2" s="434"/>
      <c r="E2" s="434"/>
      <c r="F2" s="434" t="s">
        <v>92</v>
      </c>
      <c r="G2" s="434"/>
      <c r="H2" s="434"/>
      <c r="I2" s="418"/>
    </row>
    <row r="3" spans="1:9" s="202" customFormat="1" ht="13.5" customHeight="1" x14ac:dyDescent="0.25">
      <c r="A3" s="427"/>
      <c r="B3" s="43">
        <v>1990</v>
      </c>
      <c r="C3" s="43">
        <v>1995</v>
      </c>
      <c r="D3" s="43">
        <v>2000</v>
      </c>
      <c r="E3" s="43">
        <v>2008</v>
      </c>
      <c r="F3" s="43">
        <v>1990</v>
      </c>
      <c r="G3" s="43">
        <v>1995</v>
      </c>
      <c r="H3" s="43">
        <v>2000</v>
      </c>
      <c r="I3" s="41">
        <v>2008</v>
      </c>
    </row>
    <row r="4" spans="1:9" x14ac:dyDescent="0.2">
      <c r="A4" s="1" t="s">
        <v>32</v>
      </c>
      <c r="B4" s="30">
        <v>30051</v>
      </c>
      <c r="C4" s="30">
        <v>28268</v>
      </c>
      <c r="D4" s="30">
        <v>23932</v>
      </c>
      <c r="E4" s="21">
        <v>18408</v>
      </c>
      <c r="F4" s="40">
        <v>149</v>
      </c>
      <c r="G4" s="40">
        <v>149.1</v>
      </c>
      <c r="H4" s="40">
        <v>136</v>
      </c>
      <c r="I4" s="201">
        <v>108.4855245559832</v>
      </c>
    </row>
    <row r="5" spans="1:9" x14ac:dyDescent="0.2">
      <c r="A5" s="7" t="s">
        <v>31</v>
      </c>
      <c r="B5" s="30">
        <v>4461</v>
      </c>
      <c r="C5" s="30">
        <v>4245</v>
      </c>
      <c r="D5" s="30">
        <v>3854</v>
      </c>
      <c r="E5" s="4">
        <v>3500</v>
      </c>
      <c r="F5" s="40">
        <v>46.8</v>
      </c>
      <c r="G5" s="40">
        <v>42.6</v>
      </c>
      <c r="H5" s="40">
        <v>36</v>
      </c>
      <c r="I5" s="198">
        <v>29.671389362806913</v>
      </c>
    </row>
    <row r="6" spans="1:9" x14ac:dyDescent="0.2">
      <c r="A6" s="54" t="s">
        <v>29</v>
      </c>
      <c r="B6" s="32">
        <v>34512</v>
      </c>
      <c r="C6" s="32">
        <v>32513</v>
      </c>
      <c r="D6" s="32">
        <v>27786</v>
      </c>
      <c r="E6" s="32">
        <v>21908</v>
      </c>
      <c r="F6" s="10">
        <v>116.2</v>
      </c>
      <c r="G6" s="10">
        <v>112.3</v>
      </c>
      <c r="H6" s="10">
        <v>98.1</v>
      </c>
      <c r="I6" s="197">
        <v>75.799008716458729</v>
      </c>
    </row>
    <row r="7" spans="1:9" x14ac:dyDescent="0.2">
      <c r="A7" s="7" t="s">
        <v>28</v>
      </c>
      <c r="B7" s="30">
        <v>3129</v>
      </c>
      <c r="C7" s="30">
        <v>2809</v>
      </c>
      <c r="D7" s="30">
        <v>2908</v>
      </c>
      <c r="E7" s="4">
        <v>2528</v>
      </c>
      <c r="F7" s="40">
        <v>74.099999999999994</v>
      </c>
      <c r="G7" s="40">
        <v>65.7</v>
      </c>
      <c r="H7" s="40">
        <v>67.900000000000006</v>
      </c>
      <c r="I7" s="198">
        <v>59.655144234698049</v>
      </c>
    </row>
    <row r="8" spans="1:9" x14ac:dyDescent="0.2">
      <c r="A8" s="7" t="s">
        <v>27</v>
      </c>
      <c r="B8" s="30">
        <v>2746</v>
      </c>
      <c r="C8" s="30">
        <v>2313</v>
      </c>
      <c r="D8" s="30">
        <v>2031</v>
      </c>
      <c r="E8" s="4">
        <v>1953</v>
      </c>
      <c r="F8" s="40">
        <v>87.3</v>
      </c>
      <c r="G8" s="40">
        <v>73.5</v>
      </c>
      <c r="H8" s="40">
        <v>64.099999999999994</v>
      </c>
      <c r="I8" s="198">
        <v>61.249801240260773</v>
      </c>
    </row>
    <row r="9" spans="1:9" x14ac:dyDescent="0.2">
      <c r="A9" s="7" t="s">
        <v>26</v>
      </c>
      <c r="B9" s="30">
        <v>3860</v>
      </c>
      <c r="C9" s="30">
        <v>3730</v>
      </c>
      <c r="D9" s="30">
        <v>3208</v>
      </c>
      <c r="E9" s="4">
        <v>3101</v>
      </c>
      <c r="F9" s="40">
        <v>101</v>
      </c>
      <c r="G9" s="40">
        <v>97.8</v>
      </c>
      <c r="H9" s="40">
        <v>86.3</v>
      </c>
      <c r="I9" s="200">
        <v>84.270520301786689</v>
      </c>
    </row>
    <row r="10" spans="1:9" x14ac:dyDescent="0.2">
      <c r="A10" s="55" t="s">
        <v>25</v>
      </c>
      <c r="B10" s="32">
        <v>9735</v>
      </c>
      <c r="C10" s="32">
        <v>8852</v>
      </c>
      <c r="D10" s="32">
        <v>8147</v>
      </c>
      <c r="E10" s="32">
        <v>7582</v>
      </c>
      <c r="F10" s="10">
        <v>87</v>
      </c>
      <c r="G10" s="10">
        <v>78.8</v>
      </c>
      <c r="H10" s="10">
        <v>73</v>
      </c>
      <c r="I10" s="197">
        <v>68.151408897575266</v>
      </c>
    </row>
    <row r="11" spans="1:9" x14ac:dyDescent="0.2">
      <c r="A11" s="7" t="s">
        <v>24</v>
      </c>
      <c r="B11" s="30">
        <v>4463</v>
      </c>
      <c r="C11" s="30">
        <v>3869</v>
      </c>
      <c r="D11" s="30">
        <v>3663</v>
      </c>
      <c r="E11" s="4">
        <v>3184</v>
      </c>
      <c r="F11" s="40">
        <v>105</v>
      </c>
      <c r="G11" s="40">
        <v>89.7</v>
      </c>
      <c r="H11" s="40">
        <v>83.6</v>
      </c>
      <c r="I11" s="198">
        <v>71.225166822136174</v>
      </c>
    </row>
    <row r="12" spans="1:9" x14ac:dyDescent="0.2">
      <c r="A12" s="7" t="s">
        <v>23</v>
      </c>
      <c r="B12" s="30">
        <v>2776</v>
      </c>
      <c r="C12" s="30">
        <v>2312</v>
      </c>
      <c r="D12" s="30">
        <v>1995</v>
      </c>
      <c r="E12" s="4">
        <v>1824</v>
      </c>
      <c r="F12" s="40">
        <v>100.6</v>
      </c>
      <c r="G12" s="40">
        <v>84.5</v>
      </c>
      <c r="H12" s="40">
        <v>74.099999999999994</v>
      </c>
      <c r="I12" s="198">
        <v>69.898447978539949</v>
      </c>
    </row>
    <row r="13" spans="1:9" x14ac:dyDescent="0.2">
      <c r="A13" s="7" t="s">
        <v>22</v>
      </c>
      <c r="B13" s="30">
        <v>3209</v>
      </c>
      <c r="C13" s="30">
        <v>2916</v>
      </c>
      <c r="D13" s="30">
        <v>2821</v>
      </c>
      <c r="E13" s="4">
        <v>2220</v>
      </c>
      <c r="F13" s="40">
        <v>104.9</v>
      </c>
      <c r="G13" s="40">
        <v>95.4</v>
      </c>
      <c r="H13" s="40">
        <v>93.9</v>
      </c>
      <c r="I13" s="198">
        <v>71.432509545009722</v>
      </c>
    </row>
    <row r="14" spans="1:9" x14ac:dyDescent="0.2">
      <c r="A14" s="55" t="s">
        <v>21</v>
      </c>
      <c r="B14" s="32">
        <v>10448</v>
      </c>
      <c r="C14" s="32">
        <v>9097</v>
      </c>
      <c r="D14" s="32">
        <v>8479</v>
      </c>
      <c r="E14" s="32">
        <v>7228</v>
      </c>
      <c r="F14" s="10">
        <v>103.8</v>
      </c>
      <c r="G14" s="10">
        <v>90</v>
      </c>
      <c r="H14" s="10">
        <v>84.1</v>
      </c>
      <c r="I14" s="197">
        <v>70.938611703017571</v>
      </c>
    </row>
    <row r="15" spans="1:9" x14ac:dyDescent="0.2">
      <c r="A15" s="7" t="s">
        <v>20</v>
      </c>
      <c r="B15" s="30">
        <v>4245</v>
      </c>
      <c r="C15" s="30">
        <v>3966</v>
      </c>
      <c r="D15" s="30">
        <v>3741</v>
      </c>
      <c r="E15" s="4">
        <v>3226</v>
      </c>
      <c r="F15" s="40">
        <v>101.3</v>
      </c>
      <c r="G15" s="40">
        <v>95.7</v>
      </c>
      <c r="H15" s="40">
        <v>91.7</v>
      </c>
      <c r="I15" s="198">
        <v>80.271250990729555</v>
      </c>
    </row>
    <row r="16" spans="1:9" x14ac:dyDescent="0.2">
      <c r="A16" s="7" t="s">
        <v>19</v>
      </c>
      <c r="B16" s="30">
        <v>3107</v>
      </c>
      <c r="C16" s="30">
        <v>2946</v>
      </c>
      <c r="D16" s="30">
        <v>2424</v>
      </c>
      <c r="E16" s="4">
        <v>2241</v>
      </c>
      <c r="F16" s="40">
        <v>90.3</v>
      </c>
      <c r="G16" s="40">
        <v>86</v>
      </c>
      <c r="H16" s="40">
        <v>71.7</v>
      </c>
      <c r="I16" s="198">
        <v>69.553720239480825</v>
      </c>
    </row>
    <row r="17" spans="1:9" x14ac:dyDescent="0.2">
      <c r="A17" s="7" t="s">
        <v>18</v>
      </c>
      <c r="B17" s="30">
        <v>2176</v>
      </c>
      <c r="C17" s="30">
        <v>1725</v>
      </c>
      <c r="D17" s="30">
        <v>1677</v>
      </c>
      <c r="E17" s="4">
        <v>1572</v>
      </c>
      <c r="F17" s="40">
        <v>85.8</v>
      </c>
      <c r="G17" s="40">
        <v>67.900000000000006</v>
      </c>
      <c r="H17" s="40">
        <v>66.7</v>
      </c>
      <c r="I17" s="198">
        <v>66.645751545316557</v>
      </c>
    </row>
    <row r="18" spans="1:9" x14ac:dyDescent="0.2">
      <c r="A18" s="55" t="s">
        <v>17</v>
      </c>
      <c r="B18" s="32">
        <v>9528</v>
      </c>
      <c r="C18" s="32">
        <v>8637</v>
      </c>
      <c r="D18" s="32">
        <v>7842</v>
      </c>
      <c r="E18" s="32">
        <v>7039</v>
      </c>
      <c r="F18" s="10">
        <v>93.7</v>
      </c>
      <c r="G18" s="10">
        <v>85.5</v>
      </c>
      <c r="H18" s="10">
        <v>78.599999999999994</v>
      </c>
      <c r="I18" s="197">
        <v>73.275255985947268</v>
      </c>
    </row>
    <row r="19" spans="1:9" x14ac:dyDescent="0.2">
      <c r="A19" s="54" t="s">
        <v>16</v>
      </c>
      <c r="B19" s="11">
        <v>29711</v>
      </c>
      <c r="C19" s="11">
        <v>26586</v>
      </c>
      <c r="D19" s="11">
        <v>24468</v>
      </c>
      <c r="E19" s="32">
        <v>21849</v>
      </c>
      <c r="F19" s="10">
        <v>94.552696982880775</v>
      </c>
      <c r="G19" s="10">
        <v>84.534142143481006</v>
      </c>
      <c r="H19" s="10">
        <v>78.366437078329596</v>
      </c>
      <c r="I19" s="199">
        <v>70.661012126833612</v>
      </c>
    </row>
    <row r="20" spans="1:9" x14ac:dyDescent="0.2">
      <c r="A20" s="7" t="s">
        <v>15</v>
      </c>
      <c r="B20" s="30">
        <v>6972</v>
      </c>
      <c r="C20" s="30">
        <v>6047</v>
      </c>
      <c r="D20" s="30">
        <v>5505</v>
      </c>
      <c r="E20" s="4">
        <v>5069</v>
      </c>
      <c r="F20" s="40">
        <v>91.8</v>
      </c>
      <c r="G20" s="40">
        <v>79.5</v>
      </c>
      <c r="H20" s="40">
        <v>73.099999999999994</v>
      </c>
      <c r="I20" s="198">
        <v>72.294483427463064</v>
      </c>
    </row>
    <row r="21" spans="1:9" x14ac:dyDescent="0.2">
      <c r="A21" s="7" t="s">
        <v>14</v>
      </c>
      <c r="B21" s="30">
        <v>3947</v>
      </c>
      <c r="C21" s="30">
        <v>2861</v>
      </c>
      <c r="D21" s="30">
        <v>2614</v>
      </c>
      <c r="E21" s="4">
        <v>2153</v>
      </c>
      <c r="F21" s="40">
        <v>118.2</v>
      </c>
      <c r="G21" s="40">
        <v>86.3</v>
      </c>
      <c r="H21" s="40">
        <v>79.8</v>
      </c>
      <c r="I21" s="198">
        <v>68.470714696874765</v>
      </c>
    </row>
    <row r="22" spans="1:9" x14ac:dyDescent="0.2">
      <c r="A22" s="7" t="s">
        <v>13</v>
      </c>
      <c r="B22" s="30">
        <v>2113</v>
      </c>
      <c r="C22" s="30">
        <v>1672</v>
      </c>
      <c r="D22" s="30">
        <v>1533</v>
      </c>
      <c r="E22" s="4">
        <v>1442</v>
      </c>
      <c r="F22" s="40">
        <v>93.4</v>
      </c>
      <c r="G22" s="40">
        <v>74.099999999999994</v>
      </c>
      <c r="H22" s="40">
        <v>69.2</v>
      </c>
      <c r="I22" s="198">
        <v>69.448123407677812</v>
      </c>
    </row>
    <row r="23" spans="1:9" x14ac:dyDescent="0.2">
      <c r="A23" s="55" t="s">
        <v>12</v>
      </c>
      <c r="B23" s="32">
        <v>13032</v>
      </c>
      <c r="C23" s="32">
        <v>10580</v>
      </c>
      <c r="D23" s="32">
        <v>9652</v>
      </c>
      <c r="E23" s="32">
        <v>8664</v>
      </c>
      <c r="F23" s="10">
        <v>98.8</v>
      </c>
      <c r="G23" s="10">
        <v>80.3</v>
      </c>
      <c r="H23" s="10">
        <v>74.099999999999994</v>
      </c>
      <c r="I23" s="197">
        <v>70.828407881377132</v>
      </c>
    </row>
    <row r="24" spans="1:9" x14ac:dyDescent="0.2">
      <c r="A24" s="7" t="s">
        <v>11</v>
      </c>
      <c r="B24" s="30">
        <v>4233</v>
      </c>
      <c r="C24" s="30">
        <v>4265</v>
      </c>
      <c r="D24" s="30">
        <v>4292</v>
      </c>
      <c r="E24" s="4">
        <v>3713</v>
      </c>
      <c r="F24" s="40">
        <v>76.900000000000006</v>
      </c>
      <c r="G24" s="40">
        <v>76.599999999999994</v>
      </c>
      <c r="H24" s="40">
        <v>77.599999999999994</v>
      </c>
      <c r="I24" s="198">
        <v>68.481276005547855</v>
      </c>
    </row>
    <row r="25" spans="1:9" x14ac:dyDescent="0.2">
      <c r="A25" s="7" t="s">
        <v>10</v>
      </c>
      <c r="B25" s="30">
        <v>3704</v>
      </c>
      <c r="C25" s="30">
        <v>3090</v>
      </c>
      <c r="D25" s="30">
        <v>2930</v>
      </c>
      <c r="E25" s="4">
        <v>2503</v>
      </c>
      <c r="F25" s="40">
        <v>87.1</v>
      </c>
      <c r="G25" s="40">
        <v>72.3</v>
      </c>
      <c r="H25" s="40">
        <v>69.7</v>
      </c>
      <c r="I25" s="198">
        <v>63.384579542202786</v>
      </c>
    </row>
    <row r="26" spans="1:9" x14ac:dyDescent="0.2">
      <c r="A26" s="7" t="s">
        <v>9</v>
      </c>
      <c r="B26" s="30">
        <v>4709</v>
      </c>
      <c r="C26" s="30">
        <v>4188</v>
      </c>
      <c r="D26" s="30">
        <v>4077</v>
      </c>
      <c r="E26" s="4">
        <v>3908</v>
      </c>
      <c r="F26" s="40">
        <v>82.5</v>
      </c>
      <c r="G26" s="40">
        <v>71.7</v>
      </c>
      <c r="H26" s="40">
        <v>69.099999999999994</v>
      </c>
      <c r="I26" s="198">
        <v>69.128255201423613</v>
      </c>
    </row>
    <row r="27" spans="1:9" x14ac:dyDescent="0.2">
      <c r="A27" s="55" t="s">
        <v>8</v>
      </c>
      <c r="B27" s="32">
        <v>12646</v>
      </c>
      <c r="C27" s="32">
        <v>11543</v>
      </c>
      <c r="D27" s="32">
        <v>11299</v>
      </c>
      <c r="E27" s="32">
        <v>10124</v>
      </c>
      <c r="F27" s="10">
        <v>81.8</v>
      </c>
      <c r="G27" s="10">
        <v>73.599999999999994</v>
      </c>
      <c r="H27" s="10">
        <v>72.3</v>
      </c>
      <c r="I27" s="197">
        <v>67.38511284210891</v>
      </c>
    </row>
    <row r="28" spans="1:9" x14ac:dyDescent="0.2">
      <c r="A28" s="7" t="s">
        <v>7</v>
      </c>
      <c r="B28" s="30">
        <v>4381</v>
      </c>
      <c r="C28" s="30">
        <v>4142</v>
      </c>
      <c r="D28" s="30">
        <v>3800</v>
      </c>
      <c r="E28" s="4">
        <v>2985</v>
      </c>
      <c r="F28" s="40">
        <v>80.400000000000006</v>
      </c>
      <c r="G28" s="40">
        <v>75.3</v>
      </c>
      <c r="H28" s="40">
        <v>69.3</v>
      </c>
      <c r="I28" s="198">
        <v>56.280508843675939</v>
      </c>
    </row>
    <row r="29" spans="1:9" x14ac:dyDescent="0.2">
      <c r="A29" s="7" t="s">
        <v>6</v>
      </c>
      <c r="B29" s="30">
        <v>3182</v>
      </c>
      <c r="C29" s="30">
        <v>3134</v>
      </c>
      <c r="D29" s="30">
        <v>2839</v>
      </c>
      <c r="E29" s="4">
        <v>2427</v>
      </c>
      <c r="F29" s="40">
        <v>77.5</v>
      </c>
      <c r="G29" s="40">
        <v>76.5</v>
      </c>
      <c r="H29" s="40">
        <v>70.599999999999994</v>
      </c>
      <c r="I29" s="198">
        <v>65.361061289123725</v>
      </c>
    </row>
    <row r="30" spans="1:9" x14ac:dyDescent="0.2">
      <c r="A30" s="7" t="s">
        <v>5</v>
      </c>
      <c r="B30" s="30">
        <v>4490</v>
      </c>
      <c r="C30" s="30">
        <v>4105</v>
      </c>
      <c r="D30" s="30">
        <v>3586</v>
      </c>
      <c r="E30" s="4">
        <v>3014</v>
      </c>
      <c r="F30" s="40">
        <v>102.1</v>
      </c>
      <c r="G30" s="40">
        <v>94.2</v>
      </c>
      <c r="H30" s="40">
        <v>83.3</v>
      </c>
      <c r="I30" s="198">
        <v>71.114089272484463</v>
      </c>
    </row>
    <row r="31" spans="1:9" x14ac:dyDescent="0.2">
      <c r="A31" s="55" t="s">
        <v>4</v>
      </c>
      <c r="B31" s="32">
        <v>12053</v>
      </c>
      <c r="C31" s="32">
        <v>11381</v>
      </c>
      <c r="D31" s="32">
        <v>10225</v>
      </c>
      <c r="E31" s="32">
        <v>8426</v>
      </c>
      <c r="F31" s="10">
        <v>86.4</v>
      </c>
      <c r="G31" s="10">
        <v>81.599999999999994</v>
      </c>
      <c r="H31" s="10">
        <v>74.099999999999994</v>
      </c>
      <c r="I31" s="197">
        <v>63.567169887901194</v>
      </c>
    </row>
    <row r="32" spans="1:9" x14ac:dyDescent="0.2">
      <c r="A32" s="54" t="s">
        <v>3</v>
      </c>
      <c r="B32" s="32">
        <v>37731</v>
      </c>
      <c r="C32" s="32">
        <v>33504</v>
      </c>
      <c r="D32" s="32">
        <v>31176</v>
      </c>
      <c r="E32" s="32">
        <v>27214</v>
      </c>
      <c r="F32" s="10">
        <v>88.543993494728767</v>
      </c>
      <c r="G32" s="10">
        <v>78.240462554190714</v>
      </c>
      <c r="H32" s="10">
        <v>73.408217124063086</v>
      </c>
      <c r="I32" s="197">
        <v>67.175589100838422</v>
      </c>
    </row>
    <row r="33" spans="1:9" x14ac:dyDescent="0.2">
      <c r="A33" s="55" t="s">
        <v>2</v>
      </c>
      <c r="B33" s="32">
        <v>101954</v>
      </c>
      <c r="C33" s="32">
        <v>92603</v>
      </c>
      <c r="D33" s="32">
        <v>83430</v>
      </c>
      <c r="E33" s="32">
        <v>70971</v>
      </c>
      <c r="F33" s="10">
        <v>98.3</v>
      </c>
      <c r="G33" s="10">
        <v>89.7</v>
      </c>
      <c r="H33" s="10">
        <v>81.8</v>
      </c>
      <c r="I33" s="197">
        <v>70.751846156530149</v>
      </c>
    </row>
    <row r="34" spans="1:9" x14ac:dyDescent="0.2">
      <c r="A34" s="7" t="s">
        <v>1</v>
      </c>
      <c r="B34" s="30"/>
      <c r="C34" s="30"/>
      <c r="D34" s="30"/>
      <c r="E34" s="32"/>
      <c r="F34" s="40"/>
      <c r="G34" s="40"/>
      <c r="H34" s="40"/>
      <c r="I34" s="40"/>
    </row>
    <row r="35" spans="1:9" x14ac:dyDescent="0.2">
      <c r="A35" s="190" t="s">
        <v>0</v>
      </c>
      <c r="B35" s="30">
        <v>71903</v>
      </c>
      <c r="C35" s="30">
        <v>64335</v>
      </c>
      <c r="D35" s="30">
        <v>59498</v>
      </c>
      <c r="E35" s="4">
        <f>+E33-E4</f>
        <v>52563</v>
      </c>
      <c r="F35" s="40">
        <v>86</v>
      </c>
      <c r="G35" s="196">
        <v>76.400000000000006</v>
      </c>
      <c r="H35" s="196">
        <v>70.486165943754415</v>
      </c>
      <c r="I35" s="196">
        <v>63.1</v>
      </c>
    </row>
  </sheetData>
  <mergeCells count="3">
    <mergeCell ref="A2:A3"/>
    <mergeCell ref="B2:E2"/>
    <mergeCell ref="F2:I2"/>
  </mergeCells>
  <pageMargins left="0.75" right="0.75" top="1" bottom="1" header="0.5" footer="0.5"/>
  <headerFooter alignWithMargins="0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D89AB-51DD-4224-840B-9870CBA31CDF}">
  <dimension ref="A1:I35"/>
  <sheetViews>
    <sheetView workbookViewId="0"/>
  </sheetViews>
  <sheetFormatPr defaultRowHeight="11.25" x14ac:dyDescent="0.2"/>
  <cols>
    <col min="1" max="1" width="23" style="1" customWidth="1"/>
    <col min="2" max="9" width="8" style="1" customWidth="1"/>
    <col min="10" max="16384" width="9.140625" style="1"/>
  </cols>
  <sheetData>
    <row r="1" spans="1:9" s="6" customFormat="1" ht="12" thickBot="1" x14ac:dyDescent="0.25">
      <c r="A1" s="51" t="s">
        <v>97</v>
      </c>
    </row>
    <row r="2" spans="1:9" s="202" customFormat="1" ht="21.75" customHeight="1" x14ac:dyDescent="0.25">
      <c r="A2" s="405" t="s">
        <v>39</v>
      </c>
      <c r="B2" s="410" t="s">
        <v>96</v>
      </c>
      <c r="C2" s="411"/>
      <c r="D2" s="411"/>
      <c r="E2" s="424"/>
      <c r="F2" s="410" t="s">
        <v>95</v>
      </c>
      <c r="G2" s="411"/>
      <c r="H2" s="411"/>
      <c r="I2" s="411"/>
    </row>
    <row r="3" spans="1:9" s="202" customFormat="1" ht="14.25" customHeight="1" x14ac:dyDescent="0.25">
      <c r="A3" s="406"/>
      <c r="B3" s="43">
        <v>1990</v>
      </c>
      <c r="C3" s="43">
        <v>1995</v>
      </c>
      <c r="D3" s="43">
        <v>2000</v>
      </c>
      <c r="E3" s="43">
        <v>2008</v>
      </c>
      <c r="F3" s="43">
        <v>1990</v>
      </c>
      <c r="G3" s="43">
        <v>1995</v>
      </c>
      <c r="H3" s="43">
        <v>2000</v>
      </c>
      <c r="I3" s="41">
        <v>2008</v>
      </c>
    </row>
    <row r="4" spans="1:9" x14ac:dyDescent="0.2">
      <c r="A4" s="1" t="s">
        <v>32</v>
      </c>
      <c r="B4" s="20">
        <v>5385</v>
      </c>
      <c r="C4" s="20">
        <v>3949</v>
      </c>
      <c r="D4" s="20">
        <v>3643</v>
      </c>
      <c r="E4" s="195">
        <v>3789</v>
      </c>
      <c r="F4" s="200">
        <v>341.90940115387718</v>
      </c>
      <c r="G4" s="200">
        <v>260.18837469412153</v>
      </c>
      <c r="H4" s="200">
        <v>251.18955465198161</v>
      </c>
      <c r="I4" s="2">
        <v>282.91053437582644</v>
      </c>
    </row>
    <row r="5" spans="1:9" x14ac:dyDescent="0.2">
      <c r="A5" s="7" t="s">
        <v>31</v>
      </c>
      <c r="B5" s="20">
        <v>2575</v>
      </c>
      <c r="C5" s="20">
        <v>2350</v>
      </c>
      <c r="D5" s="20">
        <v>2011</v>
      </c>
      <c r="E5" s="195">
        <v>2285</v>
      </c>
      <c r="F5" s="200">
        <v>382.46827860896929</v>
      </c>
      <c r="G5" s="200">
        <v>333.40062582012717</v>
      </c>
      <c r="H5" s="200">
        <v>271.36645120617533</v>
      </c>
      <c r="I5" s="17">
        <v>260.51463474386605</v>
      </c>
    </row>
    <row r="6" spans="1:9" s="6" customFormat="1" x14ac:dyDescent="0.2">
      <c r="A6" s="54" t="s">
        <v>29</v>
      </c>
      <c r="B6" s="11">
        <v>7960</v>
      </c>
      <c r="C6" s="11">
        <v>6299</v>
      </c>
      <c r="D6" s="11">
        <v>5654</v>
      </c>
      <c r="E6" s="204">
        <v>6074</v>
      </c>
      <c r="F6" s="203">
        <v>354.91106043500662</v>
      </c>
      <c r="G6" s="203">
        <v>285.20176898911154</v>
      </c>
      <c r="H6" s="203">
        <v>258.74557056595461</v>
      </c>
      <c r="I6" s="10">
        <v>273.64761763936593</v>
      </c>
    </row>
    <row r="7" spans="1:9" x14ac:dyDescent="0.2">
      <c r="A7" s="7" t="s">
        <v>28</v>
      </c>
      <c r="B7" s="20">
        <v>1080</v>
      </c>
      <c r="C7" s="20">
        <v>769</v>
      </c>
      <c r="D7" s="20">
        <v>712</v>
      </c>
      <c r="E7" s="195">
        <v>851</v>
      </c>
      <c r="F7" s="200">
        <v>387.69141238932247</v>
      </c>
      <c r="G7" s="200">
        <v>263.14434075787443</v>
      </c>
      <c r="H7" s="200">
        <v>251.20847387499981</v>
      </c>
      <c r="I7" s="17">
        <v>291.52715648986367</v>
      </c>
    </row>
    <row r="8" spans="1:9" x14ac:dyDescent="0.2">
      <c r="A8" s="7" t="s">
        <v>27</v>
      </c>
      <c r="B8" s="20">
        <v>687</v>
      </c>
      <c r="C8" s="20">
        <v>538</v>
      </c>
      <c r="D8" s="20">
        <v>515</v>
      </c>
      <c r="E8" s="195">
        <v>663</v>
      </c>
      <c r="F8" s="200">
        <v>329.68179989284914</v>
      </c>
      <c r="G8" s="200">
        <v>243.13562428880451</v>
      </c>
      <c r="H8" s="200">
        <v>219.72162280604829</v>
      </c>
      <c r="I8" s="17">
        <v>292.79970243157277</v>
      </c>
    </row>
    <row r="9" spans="1:9" x14ac:dyDescent="0.2">
      <c r="A9" s="7" t="s">
        <v>26</v>
      </c>
      <c r="B9" s="20">
        <v>941</v>
      </c>
      <c r="C9" s="20">
        <v>720</v>
      </c>
      <c r="D9" s="20">
        <v>583</v>
      </c>
      <c r="E9" s="195">
        <v>777</v>
      </c>
      <c r="F9" s="200">
        <v>394.6070528041472</v>
      </c>
      <c r="G9" s="200">
        <v>300.09824020188427</v>
      </c>
      <c r="H9" s="200">
        <v>228.67919994672209</v>
      </c>
      <c r="I9" s="17">
        <v>298.61206331794568</v>
      </c>
    </row>
    <row r="10" spans="1:9" s="6" customFormat="1" x14ac:dyDescent="0.2">
      <c r="A10" s="55" t="s">
        <v>25</v>
      </c>
      <c r="B10" s="11">
        <v>2708</v>
      </c>
      <c r="C10" s="11">
        <v>2027</v>
      </c>
      <c r="D10" s="11">
        <v>1810</v>
      </c>
      <c r="E10" s="204">
        <v>2291</v>
      </c>
      <c r="F10" s="203">
        <v>373.72462306787196</v>
      </c>
      <c r="G10" s="203">
        <v>270.07275229414967</v>
      </c>
      <c r="H10" s="203">
        <v>234.73792556496826</v>
      </c>
      <c r="I10" s="10">
        <v>294.20649618450955</v>
      </c>
    </row>
    <row r="11" spans="1:9" x14ac:dyDescent="0.2">
      <c r="A11" s="7" t="s">
        <v>24</v>
      </c>
      <c r="B11" s="20">
        <v>1535</v>
      </c>
      <c r="C11" s="20">
        <v>1103</v>
      </c>
      <c r="D11" s="20">
        <v>922</v>
      </c>
      <c r="E11" s="195">
        <v>859</v>
      </c>
      <c r="F11" s="200">
        <v>540.39833425879272</v>
      </c>
      <c r="G11" s="200">
        <v>375.41790490341754</v>
      </c>
      <c r="H11" s="200">
        <v>302.34227273736656</v>
      </c>
      <c r="I11" s="17">
        <v>265.42011202389006</v>
      </c>
    </row>
    <row r="12" spans="1:9" x14ac:dyDescent="0.2">
      <c r="A12" s="7" t="s">
        <v>23</v>
      </c>
      <c r="B12" s="20">
        <v>661</v>
      </c>
      <c r="C12" s="20">
        <v>539</v>
      </c>
      <c r="D12" s="20">
        <v>451</v>
      </c>
      <c r="E12" s="195">
        <v>579</v>
      </c>
      <c r="F12" s="200">
        <v>385.67721874791982</v>
      </c>
      <c r="G12" s="200">
        <v>283.19049122237203</v>
      </c>
      <c r="H12" s="200">
        <v>237.1113502427111</v>
      </c>
      <c r="I12" s="17">
        <v>318.65225017070657</v>
      </c>
    </row>
    <row r="13" spans="1:9" x14ac:dyDescent="0.2">
      <c r="A13" s="7" t="s">
        <v>22</v>
      </c>
      <c r="B13" s="20">
        <v>716</v>
      </c>
      <c r="C13" s="20">
        <v>489</v>
      </c>
      <c r="D13" s="20">
        <v>569</v>
      </c>
      <c r="E13" s="195">
        <v>555</v>
      </c>
      <c r="F13" s="200">
        <v>348.87419177330429</v>
      </c>
      <c r="G13" s="200">
        <v>231.2905391389001</v>
      </c>
      <c r="H13" s="200">
        <v>258.92875893533108</v>
      </c>
      <c r="I13" s="17">
        <v>257.78422429289787</v>
      </c>
    </row>
    <row r="14" spans="1:9" x14ac:dyDescent="0.2">
      <c r="A14" s="55" t="s">
        <v>21</v>
      </c>
      <c r="B14" s="11">
        <v>2912</v>
      </c>
      <c r="C14" s="11">
        <v>2131</v>
      </c>
      <c r="D14" s="11">
        <v>1942</v>
      </c>
      <c r="E14" s="204">
        <v>1993</v>
      </c>
      <c r="F14" s="203">
        <v>439.75686719942235</v>
      </c>
      <c r="G14" s="203">
        <v>306.77183239039658</v>
      </c>
      <c r="H14" s="203">
        <v>271.83278708038415</v>
      </c>
      <c r="I14" s="10">
        <v>277.13681400873492</v>
      </c>
    </row>
    <row r="15" spans="1:9" x14ac:dyDescent="0.2">
      <c r="A15" s="7" t="s">
        <v>20</v>
      </c>
      <c r="B15" s="20">
        <v>1326</v>
      </c>
      <c r="C15" s="20">
        <v>761</v>
      </c>
      <c r="D15" s="20">
        <v>646</v>
      </c>
      <c r="E15" s="195">
        <v>682</v>
      </c>
      <c r="F15" s="200">
        <v>459.44966986552674</v>
      </c>
      <c r="G15" s="200">
        <v>261.28995358189997</v>
      </c>
      <c r="H15" s="200">
        <v>224.33694443829751</v>
      </c>
      <c r="I15" s="17">
        <v>250.39669304549082</v>
      </c>
    </row>
    <row r="16" spans="1:9" x14ac:dyDescent="0.2">
      <c r="A16" s="7" t="s">
        <v>19</v>
      </c>
      <c r="B16" s="20">
        <v>813</v>
      </c>
      <c r="C16" s="20">
        <v>574</v>
      </c>
      <c r="D16" s="20">
        <v>530</v>
      </c>
      <c r="E16" s="195">
        <v>669</v>
      </c>
      <c r="F16" s="200">
        <v>348.99103529608016</v>
      </c>
      <c r="G16" s="200">
        <v>242.6270288261932</v>
      </c>
      <c r="H16" s="200">
        <v>224.72239325047909</v>
      </c>
      <c r="I16" s="17">
        <v>311.17655329477878</v>
      </c>
    </row>
    <row r="17" spans="1:9" x14ac:dyDescent="0.2">
      <c r="A17" s="7" t="s">
        <v>18</v>
      </c>
      <c r="B17" s="20">
        <v>767</v>
      </c>
      <c r="C17" s="20">
        <v>522</v>
      </c>
      <c r="D17" s="20">
        <v>463</v>
      </c>
      <c r="E17" s="195">
        <v>407</v>
      </c>
      <c r="F17" s="200">
        <v>436.76142194009441</v>
      </c>
      <c r="G17" s="200">
        <v>294.78440200878447</v>
      </c>
      <c r="H17" s="200">
        <v>258.1756370664387</v>
      </c>
      <c r="I17" s="17">
        <v>236.13497643921104</v>
      </c>
    </row>
    <row r="18" spans="1:9" x14ac:dyDescent="0.2">
      <c r="A18" s="55" t="s">
        <v>17</v>
      </c>
      <c r="B18" s="11">
        <v>2906</v>
      </c>
      <c r="C18" s="11">
        <v>1857</v>
      </c>
      <c r="D18" s="11">
        <v>1639</v>
      </c>
      <c r="E18" s="204">
        <v>1758</v>
      </c>
      <c r="F18" s="203">
        <v>416.37626238695685</v>
      </c>
      <c r="G18" s="203">
        <v>263.3835145639224</v>
      </c>
      <c r="H18" s="203">
        <v>232.99782417334447</v>
      </c>
      <c r="I18" s="10">
        <v>267.42356526420883</v>
      </c>
    </row>
    <row r="19" spans="1:9" x14ac:dyDescent="0.2">
      <c r="A19" s="54" t="s">
        <v>16</v>
      </c>
      <c r="B19" s="11">
        <v>8526</v>
      </c>
      <c r="C19" s="11">
        <v>6015</v>
      </c>
      <c r="D19" s="11">
        <v>5391</v>
      </c>
      <c r="E19" s="205">
        <v>6042</v>
      </c>
      <c r="F19" s="203">
        <v>408.68457691601225</v>
      </c>
      <c r="G19" s="203">
        <v>279.71294459061392</v>
      </c>
      <c r="H19" s="203">
        <v>246.11045217373916</v>
      </c>
      <c r="I19" s="10">
        <v>280.26036226888613</v>
      </c>
    </row>
    <row r="20" spans="1:9" x14ac:dyDescent="0.2">
      <c r="A20" s="7" t="s">
        <v>15</v>
      </c>
      <c r="B20" s="20">
        <v>1777</v>
      </c>
      <c r="C20" s="20">
        <v>1049</v>
      </c>
      <c r="D20" s="20">
        <v>924</v>
      </c>
      <c r="E20" s="195">
        <v>998</v>
      </c>
      <c r="F20" s="200">
        <v>334.952565515804</v>
      </c>
      <c r="G20" s="200">
        <v>190.13915743929303</v>
      </c>
      <c r="H20" s="200">
        <v>169.95140561213239</v>
      </c>
      <c r="I20" s="17">
        <v>199.32038270647593</v>
      </c>
    </row>
    <row r="21" spans="1:9" x14ac:dyDescent="0.2">
      <c r="A21" s="7" t="s">
        <v>14</v>
      </c>
      <c r="B21" s="20">
        <v>898</v>
      </c>
      <c r="C21" s="20">
        <v>510</v>
      </c>
      <c r="D21" s="20">
        <v>462</v>
      </c>
      <c r="E21" s="195">
        <v>505</v>
      </c>
      <c r="F21" s="200">
        <v>378.56008692599278</v>
      </c>
      <c r="G21" s="200">
        <v>223.37925854342876</v>
      </c>
      <c r="H21" s="200">
        <v>193.37195041980902</v>
      </c>
      <c r="I21" s="17">
        <v>237.91609576835651</v>
      </c>
    </row>
    <row r="22" spans="1:9" x14ac:dyDescent="0.2">
      <c r="A22" s="7" t="s">
        <v>13</v>
      </c>
      <c r="B22" s="20">
        <v>520</v>
      </c>
      <c r="C22" s="20">
        <v>329</v>
      </c>
      <c r="D22" s="20">
        <v>329</v>
      </c>
      <c r="E22" s="195">
        <v>311</v>
      </c>
      <c r="F22" s="200">
        <v>337.438737726493</v>
      </c>
      <c r="G22" s="200">
        <v>210.42254704115396</v>
      </c>
      <c r="H22" s="200">
        <v>212.37771423617295</v>
      </c>
      <c r="I22" s="17">
        <v>190.03444075066</v>
      </c>
    </row>
    <row r="23" spans="1:9" x14ac:dyDescent="0.2">
      <c r="A23" s="55" t="s">
        <v>12</v>
      </c>
      <c r="B23" s="11">
        <v>3195</v>
      </c>
      <c r="C23" s="11">
        <v>1888</v>
      </c>
      <c r="D23" s="11">
        <v>1715</v>
      </c>
      <c r="E23" s="204">
        <v>1814</v>
      </c>
      <c r="F23" s="203">
        <v>346.40525101328075</v>
      </c>
      <c r="G23" s="203">
        <v>201.98048456375892</v>
      </c>
      <c r="H23" s="203">
        <v>183.05586731632201</v>
      </c>
      <c r="I23" s="10">
        <v>207.64835393556237</v>
      </c>
    </row>
    <row r="24" spans="1:9" x14ac:dyDescent="0.2">
      <c r="A24" s="7" t="s">
        <v>11</v>
      </c>
      <c r="B24" s="20">
        <v>1618</v>
      </c>
      <c r="C24" s="20">
        <v>1146</v>
      </c>
      <c r="D24" s="20">
        <v>1033</v>
      </c>
      <c r="E24" s="195">
        <v>1218</v>
      </c>
      <c r="F24" s="200">
        <v>409.05796735840494</v>
      </c>
      <c r="G24" s="200">
        <v>283.13359681236511</v>
      </c>
      <c r="H24" s="200">
        <v>263.14070823394979</v>
      </c>
      <c r="I24" s="17">
        <v>312.52474691388716</v>
      </c>
    </row>
    <row r="25" spans="1:9" x14ac:dyDescent="0.2">
      <c r="A25" s="7" t="s">
        <v>10</v>
      </c>
      <c r="B25" s="20">
        <v>1011</v>
      </c>
      <c r="C25" s="20">
        <v>640</v>
      </c>
      <c r="D25" s="20">
        <v>564</v>
      </c>
      <c r="E25" s="195">
        <v>726</v>
      </c>
      <c r="F25" s="200">
        <v>452.35123087358505</v>
      </c>
      <c r="G25" s="200">
        <v>274.27208585908772</v>
      </c>
      <c r="H25" s="200">
        <v>267.49872173578291</v>
      </c>
      <c r="I25" s="17">
        <v>261.43099468448827</v>
      </c>
    </row>
    <row r="26" spans="1:9" x14ac:dyDescent="0.2">
      <c r="A26" s="7" t="s">
        <v>9</v>
      </c>
      <c r="B26" s="20">
        <v>1312</v>
      </c>
      <c r="C26" s="20">
        <v>850</v>
      </c>
      <c r="D26" s="20">
        <v>822</v>
      </c>
      <c r="E26" s="195">
        <v>1058</v>
      </c>
      <c r="F26" s="200">
        <v>252.81486166478149</v>
      </c>
      <c r="G26" s="200">
        <v>155.59588253539036</v>
      </c>
      <c r="H26" s="200">
        <v>133.09088751276866</v>
      </c>
      <c r="I26" s="17">
        <v>265.23658328815918</v>
      </c>
    </row>
    <row r="27" spans="1:9" x14ac:dyDescent="0.2">
      <c r="A27" s="55" t="s">
        <v>8</v>
      </c>
      <c r="B27" s="11">
        <v>3941</v>
      </c>
      <c r="C27" s="11">
        <v>2636</v>
      </c>
      <c r="D27" s="11">
        <v>2419</v>
      </c>
      <c r="E27" s="204">
        <v>3002</v>
      </c>
      <c r="F27" s="203">
        <v>363.25647264332662</v>
      </c>
      <c r="G27" s="203">
        <v>233.23540763565262</v>
      </c>
      <c r="H27" s="203">
        <v>215.27097554450924</v>
      </c>
      <c r="I27" s="10">
        <v>281.25972797635882</v>
      </c>
    </row>
    <row r="28" spans="1:9" x14ac:dyDescent="0.2">
      <c r="A28" s="7" t="s">
        <v>7</v>
      </c>
      <c r="B28" s="20">
        <v>1554</v>
      </c>
      <c r="C28" s="20">
        <v>1160</v>
      </c>
      <c r="D28" s="20">
        <v>922</v>
      </c>
      <c r="E28" s="195">
        <v>889</v>
      </c>
      <c r="F28" s="200">
        <v>427.54156009696658</v>
      </c>
      <c r="G28" s="200">
        <v>308.41817865873571</v>
      </c>
      <c r="H28" s="200">
        <v>239.46056993507173</v>
      </c>
      <c r="I28" s="17">
        <v>235.88252486399165</v>
      </c>
    </row>
    <row r="29" spans="1:9" x14ac:dyDescent="0.2">
      <c r="A29" s="7" t="s">
        <v>6</v>
      </c>
      <c r="B29" s="20">
        <v>1126</v>
      </c>
      <c r="C29" s="20">
        <v>792</v>
      </c>
      <c r="D29" s="20">
        <v>766</v>
      </c>
      <c r="E29" s="195">
        <v>667</v>
      </c>
      <c r="F29" s="200">
        <v>369.44067402747379</v>
      </c>
      <c r="G29" s="200">
        <v>248.06367779988472</v>
      </c>
      <c r="H29" s="200">
        <v>239.53349751287962</v>
      </c>
      <c r="I29" s="17">
        <v>238.7767571014694</v>
      </c>
    </row>
    <row r="30" spans="1:9" x14ac:dyDescent="0.2">
      <c r="A30" s="7" t="s">
        <v>5</v>
      </c>
      <c r="B30" s="20">
        <v>1499</v>
      </c>
      <c r="C30" s="20">
        <v>1027</v>
      </c>
      <c r="D30" s="20">
        <v>626</v>
      </c>
      <c r="E30" s="195">
        <v>686</v>
      </c>
      <c r="F30" s="200">
        <v>456.86938413274441</v>
      </c>
      <c r="G30" s="200">
        <v>314.37953641639456</v>
      </c>
      <c r="H30" s="200">
        <v>194.32043815485383</v>
      </c>
      <c r="I30" s="17">
        <v>208.02745396331215</v>
      </c>
    </row>
    <row r="31" spans="1:9" x14ac:dyDescent="0.2">
      <c r="A31" s="55" t="s">
        <v>4</v>
      </c>
      <c r="B31" s="11">
        <v>4179</v>
      </c>
      <c r="C31" s="11">
        <v>2979</v>
      </c>
      <c r="D31" s="11">
        <v>2314</v>
      </c>
      <c r="E31" s="204">
        <v>2242</v>
      </c>
      <c r="F31" s="203">
        <v>419.65354750596424</v>
      </c>
      <c r="G31" s="203">
        <v>292.53383161285518</v>
      </c>
      <c r="H31" s="203">
        <v>225.39617991463166</v>
      </c>
      <c r="I31" s="10">
        <v>227.81672257449438</v>
      </c>
    </row>
    <row r="32" spans="1:9" x14ac:dyDescent="0.2">
      <c r="A32" s="54" t="s">
        <v>3</v>
      </c>
      <c r="B32" s="11">
        <v>11315</v>
      </c>
      <c r="C32" s="11">
        <v>7503</v>
      </c>
      <c r="D32" s="11">
        <v>6448</v>
      </c>
      <c r="E32" s="205">
        <v>7058</v>
      </c>
      <c r="F32" s="203">
        <v>376.48735082198021</v>
      </c>
      <c r="G32" s="203">
        <v>242.92695579838391</v>
      </c>
      <c r="H32" s="203">
        <v>208.67942026996539</v>
      </c>
      <c r="I32" s="10">
        <v>241.53217827562347</v>
      </c>
    </row>
    <row r="33" spans="1:9" x14ac:dyDescent="0.2">
      <c r="A33" s="55" t="s">
        <v>2</v>
      </c>
      <c r="B33" s="11">
        <v>27801</v>
      </c>
      <c r="C33" s="11">
        <v>19817</v>
      </c>
      <c r="D33" s="11">
        <v>17493</v>
      </c>
      <c r="E33" s="204">
        <v>19174</v>
      </c>
      <c r="F33" s="203">
        <v>380.06599644983538</v>
      </c>
      <c r="G33" s="203">
        <v>265.99955857331571</v>
      </c>
      <c r="H33" s="203">
        <v>234.04239013992799</v>
      </c>
      <c r="I33" s="10">
        <v>262.64700362256616</v>
      </c>
    </row>
    <row r="34" spans="1:9" x14ac:dyDescent="0.2">
      <c r="A34" s="7" t="s">
        <v>1</v>
      </c>
      <c r="B34" s="20"/>
      <c r="C34" s="20"/>
      <c r="D34" s="20"/>
      <c r="E34" s="20"/>
      <c r="F34" s="200"/>
      <c r="G34" s="200"/>
      <c r="H34" s="200"/>
    </row>
    <row r="35" spans="1:9" x14ac:dyDescent="0.2">
      <c r="A35" s="190" t="s">
        <v>0</v>
      </c>
      <c r="B35" s="30">
        <v>22416</v>
      </c>
      <c r="C35" s="30">
        <v>15868</v>
      </c>
      <c r="D35" s="30">
        <v>13850</v>
      </c>
      <c r="E35" s="30">
        <v>15385</v>
      </c>
      <c r="F35" s="200">
        <v>389.27310210190751</v>
      </c>
      <c r="G35" s="200">
        <v>267.31708916060558</v>
      </c>
      <c r="H35" s="200">
        <v>230.434103380865</v>
      </c>
      <c r="I35" s="17">
        <v>258.49441020092047</v>
      </c>
    </row>
  </sheetData>
  <mergeCells count="3">
    <mergeCell ref="A2:A3"/>
    <mergeCell ref="B2:E2"/>
    <mergeCell ref="F2:I2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A7117-617D-4451-A1E3-7483DBC518D8}">
  <dimension ref="A1:I35"/>
  <sheetViews>
    <sheetView workbookViewId="0"/>
  </sheetViews>
  <sheetFormatPr defaultRowHeight="11.25" x14ac:dyDescent="0.2"/>
  <cols>
    <col min="1" max="1" width="21" style="1" customWidth="1"/>
    <col min="2" max="9" width="8.28515625" style="1" customWidth="1"/>
    <col min="10" max="16384" width="9.140625" style="1"/>
  </cols>
  <sheetData>
    <row r="1" spans="1:9" ht="12" thickBot="1" x14ac:dyDescent="0.25">
      <c r="A1" s="12" t="s">
        <v>100</v>
      </c>
      <c r="D1" s="214"/>
      <c r="F1" s="81"/>
      <c r="H1" s="81"/>
    </row>
    <row r="2" spans="1:9" x14ac:dyDescent="0.2">
      <c r="A2" s="405" t="s">
        <v>39</v>
      </c>
      <c r="B2" s="410" t="s">
        <v>99</v>
      </c>
      <c r="C2" s="411"/>
      <c r="D2" s="411"/>
      <c r="E2" s="424"/>
      <c r="F2" s="410" t="s">
        <v>98</v>
      </c>
      <c r="G2" s="411"/>
      <c r="H2" s="411"/>
      <c r="I2" s="411"/>
    </row>
    <row r="3" spans="1:9" x14ac:dyDescent="0.2">
      <c r="A3" s="406"/>
      <c r="B3" s="43">
        <v>2001</v>
      </c>
      <c r="C3" s="213">
        <v>2007</v>
      </c>
      <c r="D3" s="213">
        <v>2008</v>
      </c>
      <c r="E3" s="213">
        <v>2009</v>
      </c>
      <c r="F3" s="43">
        <v>2000</v>
      </c>
      <c r="G3" s="213">
        <v>2006</v>
      </c>
      <c r="H3" s="213">
        <v>2007</v>
      </c>
      <c r="I3" s="212">
        <v>2008</v>
      </c>
    </row>
    <row r="4" spans="1:9" x14ac:dyDescent="0.2">
      <c r="A4" s="1" t="s">
        <v>32</v>
      </c>
      <c r="B4" s="209">
        <v>310.55264041964313</v>
      </c>
      <c r="C4" s="209">
        <v>301.78029016677988</v>
      </c>
      <c r="D4" s="209">
        <v>302.11003132825829</v>
      </c>
      <c r="E4" s="209">
        <v>298.31246502057252</v>
      </c>
      <c r="F4" s="208">
        <v>5.2760932120967139</v>
      </c>
      <c r="G4" s="208">
        <v>5.7646578011031115</v>
      </c>
      <c r="H4" s="208">
        <v>5.8108821975699954</v>
      </c>
      <c r="I4" s="208">
        <v>6.0119952895103159</v>
      </c>
    </row>
    <row r="5" spans="1:9" x14ac:dyDescent="0.2">
      <c r="A5" s="7" t="s">
        <v>31</v>
      </c>
      <c r="B5" s="209">
        <v>288.79613545318676</v>
      </c>
      <c r="C5" s="209">
        <v>260.42752114232286</v>
      </c>
      <c r="D5" s="209">
        <v>260.12284313233255</v>
      </c>
      <c r="E5" s="209">
        <v>259.66507633983997</v>
      </c>
      <c r="F5" s="208">
        <v>2.06427046783487</v>
      </c>
      <c r="G5" s="208">
        <v>1.9592869163173698</v>
      </c>
      <c r="H5" s="208">
        <v>2.0007649483659855</v>
      </c>
      <c r="I5" s="208">
        <v>2.1982219896940181</v>
      </c>
    </row>
    <row r="6" spans="1:9" x14ac:dyDescent="0.2">
      <c r="A6" s="211" t="s">
        <v>29</v>
      </c>
      <c r="B6" s="210">
        <v>302.31531340920708</v>
      </c>
      <c r="C6" s="210">
        <v>284.84361978613686</v>
      </c>
      <c r="D6" s="210">
        <v>284.79210248654186</v>
      </c>
      <c r="E6" s="210">
        <v>282.32795226090741</v>
      </c>
      <c r="F6" s="197">
        <v>4.0864908872132029</v>
      </c>
      <c r="G6" s="197">
        <v>4.2221265062139528</v>
      </c>
      <c r="H6" s="197">
        <v>4.2503893579440506</v>
      </c>
      <c r="I6" s="197">
        <v>4.4346233103324391</v>
      </c>
    </row>
    <row r="7" spans="1:9" x14ac:dyDescent="0.2">
      <c r="A7" s="7" t="s">
        <v>28</v>
      </c>
      <c r="B7" s="209">
        <v>272.88462212256053</v>
      </c>
      <c r="C7" s="209">
        <v>272.25100358983093</v>
      </c>
      <c r="D7" s="209">
        <v>275.68529908626789</v>
      </c>
      <c r="E7" s="209">
        <v>276.63803133975284</v>
      </c>
      <c r="F7" s="208">
        <v>2.5436694543782088</v>
      </c>
      <c r="G7" s="208">
        <v>2.3579839937244937</v>
      </c>
      <c r="H7" s="208">
        <v>2.4562000975015801</v>
      </c>
      <c r="I7" s="208">
        <v>2.6538540987107684</v>
      </c>
    </row>
    <row r="8" spans="1:9" x14ac:dyDescent="0.2">
      <c r="A8" s="7" t="s">
        <v>27</v>
      </c>
      <c r="B8" s="209">
        <v>298.01449851418619</v>
      </c>
      <c r="C8" s="209">
        <v>295.4932134740157</v>
      </c>
      <c r="D8" s="209">
        <v>297.19782996291104</v>
      </c>
      <c r="E8" s="209">
        <v>295.06643628427321</v>
      </c>
      <c r="F8" s="208">
        <v>2.979171076450648</v>
      </c>
      <c r="G8" s="208">
        <v>3.0528967574487824</v>
      </c>
      <c r="H8" s="208">
        <v>3.2028085679096989</v>
      </c>
      <c r="I8" s="208">
        <v>3.4779899507072813</v>
      </c>
    </row>
    <row r="9" spans="1:9" x14ac:dyDescent="0.2">
      <c r="A9" s="7" t="s">
        <v>26</v>
      </c>
      <c r="B9" s="209">
        <v>283.42966372661516</v>
      </c>
      <c r="C9" s="209">
        <v>285.370601529807</v>
      </c>
      <c r="D9" s="209">
        <v>290.22731043636969</v>
      </c>
      <c r="E9" s="209">
        <v>291.42376735959624</v>
      </c>
      <c r="F9" s="208">
        <v>2.2309097862575955</v>
      </c>
      <c r="G9" s="208">
        <v>2.8821207148316894</v>
      </c>
      <c r="H9" s="208">
        <v>3.2663744892853019</v>
      </c>
      <c r="I9" s="208">
        <v>3.3739285076183472</v>
      </c>
    </row>
    <row r="10" spans="1:9" x14ac:dyDescent="0.2">
      <c r="A10" s="55" t="s">
        <v>25</v>
      </c>
      <c r="B10" s="210">
        <v>283.52680841951229</v>
      </c>
      <c r="C10" s="210">
        <v>283.17138515133377</v>
      </c>
      <c r="D10" s="210">
        <v>286.5715519246661</v>
      </c>
      <c r="E10" s="210">
        <v>286.72361482681174</v>
      </c>
      <c r="F10" s="197">
        <v>2.5616168475225938</v>
      </c>
      <c r="G10" s="197">
        <v>2.7280340467312323</v>
      </c>
      <c r="H10" s="197">
        <v>2.9346617870013447</v>
      </c>
      <c r="I10" s="197">
        <v>3.1241324056045978</v>
      </c>
    </row>
    <row r="11" spans="1:9" x14ac:dyDescent="0.2">
      <c r="A11" s="7" t="s">
        <v>24</v>
      </c>
      <c r="B11" s="209">
        <v>270.87186124654255</v>
      </c>
      <c r="C11" s="209">
        <v>276.14888844210202</v>
      </c>
      <c r="D11" s="209">
        <v>279.3619932310794</v>
      </c>
      <c r="E11" s="209">
        <v>278.52284621002292</v>
      </c>
      <c r="F11" s="208">
        <v>3.4241679387200761</v>
      </c>
      <c r="G11" s="208">
        <v>3.6389904122679497</v>
      </c>
      <c r="H11" s="208">
        <v>3.8042140028509017</v>
      </c>
      <c r="I11" s="208">
        <v>3.9577436822497218</v>
      </c>
    </row>
    <row r="12" spans="1:9" x14ac:dyDescent="0.2">
      <c r="A12" s="7" t="s">
        <v>23</v>
      </c>
      <c r="B12" s="209">
        <v>278.34396561012676</v>
      </c>
      <c r="C12" s="209">
        <v>287.75199334475462</v>
      </c>
      <c r="D12" s="209">
        <v>292.48845832203671</v>
      </c>
      <c r="E12" s="209">
        <v>295.15308122954633</v>
      </c>
      <c r="F12" s="208">
        <v>2.8090928631252825</v>
      </c>
      <c r="G12" s="208">
        <v>2.9202492046860167</v>
      </c>
      <c r="H12" s="208">
        <v>3.0123342361472512</v>
      </c>
      <c r="I12" s="208">
        <v>3.2400775017357559</v>
      </c>
    </row>
    <row r="13" spans="1:9" x14ac:dyDescent="0.2">
      <c r="A13" s="7" t="s">
        <v>22</v>
      </c>
      <c r="B13" s="209">
        <v>276.05359139555935</v>
      </c>
      <c r="C13" s="209">
        <v>279.97260115252368</v>
      </c>
      <c r="D13" s="209">
        <v>285.43119467357843</v>
      </c>
      <c r="E13" s="209">
        <v>287.07538641855223</v>
      </c>
      <c r="F13" s="208">
        <v>2.3073296725915795</v>
      </c>
      <c r="G13" s="208">
        <v>2.6616809722104189</v>
      </c>
      <c r="H13" s="208">
        <v>2.7023987622809198</v>
      </c>
      <c r="I13" s="208">
        <v>3.1415304133827822</v>
      </c>
    </row>
    <row r="14" spans="1:9" x14ac:dyDescent="0.2">
      <c r="A14" s="55" t="s">
        <v>21</v>
      </c>
      <c r="B14" s="210">
        <v>274.42636080545583</v>
      </c>
      <c r="C14" s="210">
        <v>280.32812967486223</v>
      </c>
      <c r="D14" s="210">
        <v>284.58052045265288</v>
      </c>
      <c r="E14" s="210">
        <v>285.37176510901617</v>
      </c>
      <c r="F14" s="197">
        <v>2.9241570405699422</v>
      </c>
      <c r="G14" s="197">
        <v>3.1615510597495153</v>
      </c>
      <c r="H14" s="197">
        <v>3.2720908660634143</v>
      </c>
      <c r="I14" s="197">
        <v>3.5318411763586064</v>
      </c>
    </row>
    <row r="15" spans="1:9" x14ac:dyDescent="0.2">
      <c r="A15" s="7" t="s">
        <v>20</v>
      </c>
      <c r="B15" s="209">
        <v>329.63123580474678</v>
      </c>
      <c r="C15" s="209">
        <v>329.16891628893939</v>
      </c>
      <c r="D15" s="209">
        <v>329.78093098657951</v>
      </c>
      <c r="E15" s="209">
        <v>326.22317900205167</v>
      </c>
      <c r="F15" s="208">
        <v>2.5600125069313315</v>
      </c>
      <c r="G15" s="208">
        <v>2.8165831984034342</v>
      </c>
      <c r="H15" s="208">
        <v>2.8577527215197822</v>
      </c>
      <c r="I15" s="208">
        <v>2.9511941218681463</v>
      </c>
    </row>
    <row r="16" spans="1:9" x14ac:dyDescent="0.2">
      <c r="A16" s="7" t="s">
        <v>19</v>
      </c>
      <c r="B16" s="209">
        <v>315.55647619329449</v>
      </c>
      <c r="C16" s="209">
        <v>308.33556572987192</v>
      </c>
      <c r="D16" s="209">
        <v>311.79235994880378</v>
      </c>
      <c r="E16" s="209">
        <v>310.40710978166652</v>
      </c>
      <c r="F16" s="208">
        <v>2.0888731312415056</v>
      </c>
      <c r="G16" s="208">
        <v>2.1402615065619508</v>
      </c>
      <c r="H16" s="208">
        <v>2.191807510593736</v>
      </c>
      <c r="I16" s="208">
        <v>2.2156265016122778</v>
      </c>
    </row>
    <row r="17" spans="1:9" x14ac:dyDescent="0.2">
      <c r="A17" s="7" t="s">
        <v>18</v>
      </c>
      <c r="B17" s="209">
        <v>307.01050104533499</v>
      </c>
      <c r="C17" s="209">
        <v>329.88056406297983</v>
      </c>
      <c r="D17" s="209">
        <v>334.99419119158165</v>
      </c>
      <c r="E17" s="209">
        <v>333.45210360422089</v>
      </c>
      <c r="F17" s="208">
        <v>1.6432549148801889</v>
      </c>
      <c r="G17" s="208">
        <v>1.5805981576152726</v>
      </c>
      <c r="H17" s="208">
        <v>1.7554343766340481</v>
      </c>
      <c r="I17" s="208">
        <v>1.7710123232940829</v>
      </c>
    </row>
    <row r="18" spans="1:9" x14ac:dyDescent="0.2">
      <c r="A18" s="55" t="s">
        <v>17</v>
      </c>
      <c r="B18" s="210">
        <v>319.15932206108027</v>
      </c>
      <c r="C18" s="210">
        <v>322.27385790919908</v>
      </c>
      <c r="D18" s="210">
        <v>324.98583463182541</v>
      </c>
      <c r="E18" s="210">
        <v>322.66461760416502</v>
      </c>
      <c r="F18" s="197">
        <v>2.1694924747917779</v>
      </c>
      <c r="G18" s="197">
        <v>2.2777377150509941</v>
      </c>
      <c r="H18" s="197">
        <v>2.3571915008830429</v>
      </c>
      <c r="I18" s="197">
        <v>2.4097393195230699</v>
      </c>
    </row>
    <row r="19" spans="1:9" x14ac:dyDescent="0.2">
      <c r="A19" s="54" t="s">
        <v>16</v>
      </c>
      <c r="B19" s="210">
        <v>291.9867211358457</v>
      </c>
      <c r="C19" s="210">
        <v>294.55444819971825</v>
      </c>
      <c r="D19" s="210">
        <v>297.96419564930648</v>
      </c>
      <c r="E19" s="210">
        <v>297.52259582823359</v>
      </c>
      <c r="F19" s="197">
        <v>2.5527239619914961</v>
      </c>
      <c r="G19" s="197">
        <v>2.7268894817286062</v>
      </c>
      <c r="H19" s="197">
        <v>2.8625876608518288</v>
      </c>
      <c r="I19" s="197">
        <v>3.0337563013217386</v>
      </c>
    </row>
    <row r="20" spans="1:9" x14ac:dyDescent="0.2">
      <c r="A20" s="7" t="s">
        <v>15</v>
      </c>
      <c r="B20" s="209">
        <v>313.8048326668852</v>
      </c>
      <c r="C20" s="209">
        <v>305.57158971890988</v>
      </c>
      <c r="D20" s="209">
        <v>306.69612786309563</v>
      </c>
      <c r="E20" s="209">
        <v>303.60208506699064</v>
      </c>
      <c r="F20" s="208">
        <v>1.4698677119059285</v>
      </c>
      <c r="G20" s="208">
        <v>1.660285017891121</v>
      </c>
      <c r="H20" s="208">
        <v>1.766462526653416</v>
      </c>
      <c r="I20" s="208">
        <v>1.9435863776001314</v>
      </c>
    </row>
    <row r="21" spans="1:9" x14ac:dyDescent="0.2">
      <c r="A21" s="7" t="s">
        <v>14</v>
      </c>
      <c r="B21" s="209">
        <v>329.77454208151147</v>
      </c>
      <c r="C21" s="209">
        <v>325.123646152883</v>
      </c>
      <c r="D21" s="209">
        <v>326.69136628439065</v>
      </c>
      <c r="E21" s="209">
        <v>323.70844982298854</v>
      </c>
      <c r="F21" s="208">
        <v>1.8414746431380677</v>
      </c>
      <c r="G21" s="208">
        <v>1.838659212305928</v>
      </c>
      <c r="H21" s="208">
        <v>1.9032116696926065</v>
      </c>
      <c r="I21" s="208">
        <v>1.9451462423671224</v>
      </c>
    </row>
    <row r="22" spans="1:9" x14ac:dyDescent="0.2">
      <c r="A22" s="7" t="s">
        <v>13</v>
      </c>
      <c r="B22" s="209">
        <v>322.70030008348192</v>
      </c>
      <c r="C22" s="209">
        <v>317.80500399004836</v>
      </c>
      <c r="D22" s="209">
        <v>321.6640816054657</v>
      </c>
      <c r="E22" s="209">
        <v>318.85577247564134</v>
      </c>
      <c r="F22" s="208">
        <v>0.50012615794975301</v>
      </c>
      <c r="G22" s="208">
        <v>0.59118161844114259</v>
      </c>
      <c r="H22" s="208">
        <v>0.69473783035253245</v>
      </c>
      <c r="I22" s="208">
        <v>0.6318525485916151</v>
      </c>
    </row>
    <row r="23" spans="1:9" x14ac:dyDescent="0.2">
      <c r="A23" s="55" t="s">
        <v>12</v>
      </c>
      <c r="B23" s="210">
        <v>319.33514220910553</v>
      </c>
      <c r="C23" s="210">
        <v>312.64518263346014</v>
      </c>
      <c r="D23" s="210">
        <v>314.36334085340707</v>
      </c>
      <c r="E23" s="210">
        <v>311.35301521020125</v>
      </c>
      <c r="F23" s="197">
        <v>1.3983474215239764</v>
      </c>
      <c r="G23" s="197">
        <v>1.5235963214899217</v>
      </c>
      <c r="H23" s="197">
        <v>1.6189336932384346</v>
      </c>
      <c r="I23" s="197">
        <v>1.7211885876334592</v>
      </c>
    </row>
    <row r="24" spans="1:9" x14ac:dyDescent="0.2">
      <c r="A24" s="7" t="s">
        <v>11</v>
      </c>
      <c r="B24" s="209">
        <v>292.51858064142976</v>
      </c>
      <c r="C24" s="209">
        <v>289.47421473093112</v>
      </c>
      <c r="D24" s="209">
        <v>289.43990643653387</v>
      </c>
      <c r="E24" s="209">
        <v>286.73086591638628</v>
      </c>
      <c r="F24" s="208">
        <v>2.4956267800089633</v>
      </c>
      <c r="G24" s="208">
        <v>2.8208280884322301</v>
      </c>
      <c r="H24" s="208">
        <v>2.8480264496253032</v>
      </c>
      <c r="I24" s="208">
        <v>3.053423867903506</v>
      </c>
    </row>
    <row r="25" spans="1:9" x14ac:dyDescent="0.2">
      <c r="A25" s="7" t="s">
        <v>10</v>
      </c>
      <c r="B25" s="209">
        <v>323.76367843866615</v>
      </c>
      <c r="C25" s="209">
        <v>327.77202431978435</v>
      </c>
      <c r="D25" s="209">
        <v>329.06563126252502</v>
      </c>
      <c r="E25" s="209">
        <v>326.59732952520551</v>
      </c>
      <c r="F25" s="208">
        <v>3.0421535219689995</v>
      </c>
      <c r="G25" s="208">
        <v>3.3175192519251921</v>
      </c>
      <c r="H25" s="208">
        <v>3.535486172706146</v>
      </c>
      <c r="I25" s="208">
        <v>3.6595302049765079</v>
      </c>
    </row>
    <row r="26" spans="1:9" x14ac:dyDescent="0.2">
      <c r="A26" s="7" t="s">
        <v>9</v>
      </c>
      <c r="B26" s="209">
        <v>321.52463859495685</v>
      </c>
      <c r="C26" s="209">
        <v>307.71767924534856</v>
      </c>
      <c r="D26" s="209">
        <v>307.03585526200578</v>
      </c>
      <c r="E26" s="209">
        <v>301.57241117126506</v>
      </c>
      <c r="F26" s="208">
        <v>2.1012251210875492</v>
      </c>
      <c r="G26" s="208">
        <v>2.1432040554951581</v>
      </c>
      <c r="H26" s="208">
        <v>2.260204772469248</v>
      </c>
      <c r="I26" s="208">
        <v>2.4341220616292252</v>
      </c>
    </row>
    <row r="27" spans="1:9" x14ac:dyDescent="0.2">
      <c r="A27" s="55" t="s">
        <v>8</v>
      </c>
      <c r="B27" s="210">
        <v>311.86393419768581</v>
      </c>
      <c r="C27" s="210">
        <v>306.49825577240665</v>
      </c>
      <c r="D27" s="210">
        <v>306.52435238636212</v>
      </c>
      <c r="E27" s="210">
        <v>302.81700646691831</v>
      </c>
      <c r="F27" s="197">
        <v>2.4941895993188603</v>
      </c>
      <c r="G27" s="197">
        <v>2.6970404953944853</v>
      </c>
      <c r="H27" s="197">
        <v>2.8079409067098839</v>
      </c>
      <c r="I27" s="197">
        <v>2.9796822666802369</v>
      </c>
    </row>
    <row r="28" spans="1:9" x14ac:dyDescent="0.2">
      <c r="A28" s="7" t="s">
        <v>7</v>
      </c>
      <c r="B28" s="209">
        <v>304.02187044897926</v>
      </c>
      <c r="C28" s="209">
        <v>311.72127020828282</v>
      </c>
      <c r="D28" s="209">
        <v>313.74903974068309</v>
      </c>
      <c r="E28" s="209">
        <v>311.75211847881144</v>
      </c>
      <c r="F28" s="208">
        <v>2.4441353528937175</v>
      </c>
      <c r="G28" s="208">
        <v>2.7218877704690052</v>
      </c>
      <c r="H28" s="208">
        <v>2.8119114658114079</v>
      </c>
      <c r="I28" s="208">
        <v>2.8587834288297316</v>
      </c>
    </row>
    <row r="29" spans="1:9" x14ac:dyDescent="0.2">
      <c r="A29" s="7" t="s">
        <v>6</v>
      </c>
      <c r="B29" s="209">
        <v>345.98513630855967</v>
      </c>
      <c r="C29" s="209">
        <v>356.11868442397758</v>
      </c>
      <c r="D29" s="209">
        <v>358.83575773183554</v>
      </c>
      <c r="E29" s="209">
        <v>355.17039916896067</v>
      </c>
      <c r="F29" s="208">
        <v>2.8404166274571958</v>
      </c>
      <c r="G29" s="208">
        <v>3.3199687959216995</v>
      </c>
      <c r="H29" s="208">
        <v>3.3412700489285436</v>
      </c>
      <c r="I29" s="208">
        <v>3.5776405487319831</v>
      </c>
    </row>
    <row r="30" spans="1:9" x14ac:dyDescent="0.2">
      <c r="A30" s="7" t="s">
        <v>5</v>
      </c>
      <c r="B30" s="209">
        <v>322.29381622897279</v>
      </c>
      <c r="C30" s="209">
        <v>329.17208454965299</v>
      </c>
      <c r="D30" s="209">
        <v>327.87600291413901</v>
      </c>
      <c r="E30" s="209">
        <v>323.60533748444811</v>
      </c>
      <c r="F30" s="208">
        <v>4.0488079281631748</v>
      </c>
      <c r="G30" s="208">
        <v>4.4808007837860169</v>
      </c>
      <c r="H30" s="208">
        <v>4.4955646122369028</v>
      </c>
      <c r="I30" s="208">
        <v>4.8728426291179474</v>
      </c>
    </row>
    <row r="31" spans="1:9" x14ac:dyDescent="0.2">
      <c r="A31" s="55" t="s">
        <v>4</v>
      </c>
      <c r="B31" s="210">
        <v>321.93870269714222</v>
      </c>
      <c r="C31" s="210">
        <v>329.87242881441421</v>
      </c>
      <c r="D31" s="210">
        <v>330.96441679542846</v>
      </c>
      <c r="E31" s="210">
        <v>327.73954308085649</v>
      </c>
      <c r="F31" s="197">
        <v>3.0607783121993881</v>
      </c>
      <c r="G31" s="197">
        <v>3.4461669093753846</v>
      </c>
      <c r="H31" s="197">
        <v>3.4941824469856533</v>
      </c>
      <c r="I31" s="197">
        <v>3.7029615797999496</v>
      </c>
    </row>
    <row r="32" spans="1:9" x14ac:dyDescent="0.2">
      <c r="A32" s="54" t="s">
        <v>3</v>
      </c>
      <c r="B32" s="210">
        <v>317.43049577389445</v>
      </c>
      <c r="C32" s="210">
        <v>315.98263554479024</v>
      </c>
      <c r="D32" s="210">
        <v>316.88116368877434</v>
      </c>
      <c r="E32" s="210">
        <v>313.54568795251947</v>
      </c>
      <c r="F32" s="197">
        <v>2.3422457956782012</v>
      </c>
      <c r="G32" s="197">
        <v>2.5833273981185165</v>
      </c>
      <c r="H32" s="197">
        <v>2.6703154584777966</v>
      </c>
      <c r="I32" s="197">
        <v>2.8356556163114108</v>
      </c>
    </row>
    <row r="33" spans="1:9" x14ac:dyDescent="0.2">
      <c r="A33" s="55" t="s">
        <v>2</v>
      </c>
      <c r="B33" s="210">
        <v>278.66720168371546</v>
      </c>
      <c r="C33" s="210">
        <v>300.55141196869749</v>
      </c>
      <c r="D33" s="210">
        <v>301.85813388634267</v>
      </c>
      <c r="E33" s="210">
        <v>299.60935180731826</v>
      </c>
      <c r="F33" s="197">
        <v>2.8920005431611591</v>
      </c>
      <c r="G33" s="197">
        <v>3.0916240339853371</v>
      </c>
      <c r="H33" s="197">
        <v>3.179962007351762</v>
      </c>
      <c r="I33" s="197">
        <v>3.3597697114260066</v>
      </c>
    </row>
    <row r="34" spans="1:9" x14ac:dyDescent="0.2">
      <c r="A34" s="7" t="s">
        <v>1</v>
      </c>
      <c r="B34" s="209"/>
      <c r="C34" s="209"/>
      <c r="D34" s="209"/>
      <c r="E34" s="209"/>
      <c r="F34" s="208"/>
      <c r="G34" s="208"/>
      <c r="H34" s="208"/>
      <c r="I34" s="208"/>
    </row>
    <row r="35" spans="1:9" x14ac:dyDescent="0.2">
      <c r="A35" s="190" t="s">
        <v>0</v>
      </c>
      <c r="B35" s="207">
        <v>272.02195119610798</v>
      </c>
      <c r="C35" s="207">
        <v>300.30238840243106</v>
      </c>
      <c r="D35" s="207">
        <v>301.80673763625629</v>
      </c>
      <c r="E35" s="207">
        <v>299.87512205263408</v>
      </c>
      <c r="F35" s="206">
        <v>2.3854919954176159</v>
      </c>
      <c r="G35" s="206">
        <v>2.549867368465025</v>
      </c>
      <c r="H35" s="206">
        <v>2.646824443878935</v>
      </c>
      <c r="I35" s="206">
        <v>2.8162506859224496</v>
      </c>
    </row>
  </sheetData>
  <mergeCells count="3">
    <mergeCell ref="A2:A3"/>
    <mergeCell ref="B2:E2"/>
    <mergeCell ref="F2:I2"/>
  </mergeCells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14137-A1AF-4259-80D4-EE174A446FA2}">
  <dimension ref="A1:I35"/>
  <sheetViews>
    <sheetView workbookViewId="0"/>
  </sheetViews>
  <sheetFormatPr defaultRowHeight="11.25" x14ac:dyDescent="0.2"/>
  <cols>
    <col min="1" max="1" width="21.7109375" style="1" customWidth="1"/>
    <col min="2" max="9" width="8.28515625" style="1" customWidth="1"/>
    <col min="10" max="16384" width="9.140625" style="1"/>
  </cols>
  <sheetData>
    <row r="1" spans="1:9" ht="12" thickBot="1" x14ac:dyDescent="0.25">
      <c r="A1" s="29" t="s">
        <v>40</v>
      </c>
      <c r="B1" s="28"/>
      <c r="C1" s="28"/>
      <c r="D1" s="28"/>
      <c r="E1" s="28"/>
      <c r="F1" s="28"/>
      <c r="G1" s="28"/>
      <c r="H1" s="27"/>
      <c r="I1" s="27"/>
    </row>
    <row r="2" spans="1:9" ht="39" customHeight="1" x14ac:dyDescent="0.2">
      <c r="A2" s="405" t="s">
        <v>39</v>
      </c>
      <c r="B2" s="25" t="s">
        <v>38</v>
      </c>
      <c r="C2" s="26" t="s">
        <v>37</v>
      </c>
      <c r="D2" s="26" t="s">
        <v>36</v>
      </c>
      <c r="E2" s="26" t="s">
        <v>38</v>
      </c>
      <c r="F2" s="26" t="s">
        <v>37</v>
      </c>
      <c r="G2" s="25" t="s">
        <v>36</v>
      </c>
      <c r="H2" s="410" t="s">
        <v>35</v>
      </c>
      <c r="I2" s="411"/>
    </row>
    <row r="3" spans="1:9" ht="18.75" customHeight="1" x14ac:dyDescent="0.2">
      <c r="A3" s="406"/>
      <c r="B3" s="407">
        <v>2001</v>
      </c>
      <c r="C3" s="408"/>
      <c r="D3" s="409"/>
      <c r="E3" s="407">
        <v>2009</v>
      </c>
      <c r="F3" s="408"/>
      <c r="G3" s="409"/>
      <c r="H3" s="24" t="s">
        <v>34</v>
      </c>
      <c r="I3" s="23" t="s">
        <v>33</v>
      </c>
    </row>
    <row r="4" spans="1:9" x14ac:dyDescent="0.2">
      <c r="A4" s="1" t="s">
        <v>32</v>
      </c>
      <c r="B4" s="22">
        <v>1</v>
      </c>
      <c r="C4" s="20" t="s">
        <v>30</v>
      </c>
      <c r="D4" s="20" t="s">
        <v>30</v>
      </c>
      <c r="E4" s="21">
        <v>1</v>
      </c>
      <c r="F4" s="20" t="s">
        <v>30</v>
      </c>
      <c r="G4" s="20" t="s">
        <v>30</v>
      </c>
      <c r="H4" s="2">
        <v>97.328401571388042</v>
      </c>
      <c r="I4" s="19" t="s">
        <v>30</v>
      </c>
    </row>
    <row r="5" spans="1:9" x14ac:dyDescent="0.2">
      <c r="A5" s="1" t="s">
        <v>31</v>
      </c>
      <c r="B5" s="18" t="s">
        <v>30</v>
      </c>
      <c r="C5" s="3">
        <v>27</v>
      </c>
      <c r="D5" s="3">
        <v>157</v>
      </c>
      <c r="E5" s="18">
        <v>1</v>
      </c>
      <c r="F5" s="7">
        <v>44</v>
      </c>
      <c r="G5" s="3">
        <v>142</v>
      </c>
      <c r="H5" s="17">
        <v>153.35060514296964</v>
      </c>
      <c r="I5" s="17">
        <v>77.691011127339578</v>
      </c>
    </row>
    <row r="6" spans="1:9" x14ac:dyDescent="0.2">
      <c r="A6" s="15" t="s">
        <v>29</v>
      </c>
      <c r="B6" s="13">
        <v>1</v>
      </c>
      <c r="C6" s="11">
        <v>27</v>
      </c>
      <c r="D6" s="11">
        <v>157</v>
      </c>
      <c r="E6" s="12">
        <v>2</v>
      </c>
      <c r="F6" s="12">
        <v>44</v>
      </c>
      <c r="G6" s="11">
        <v>142</v>
      </c>
      <c r="H6" s="10">
        <v>109.78370999598613</v>
      </c>
      <c r="I6" s="10">
        <v>77.691011127339578</v>
      </c>
    </row>
    <row r="7" spans="1:9" s="6" customFormat="1" x14ac:dyDescent="0.2">
      <c r="A7" s="1" t="s">
        <v>28</v>
      </c>
      <c r="B7" s="18">
        <v>2</v>
      </c>
      <c r="C7" s="3">
        <v>7</v>
      </c>
      <c r="D7" s="3">
        <v>98</v>
      </c>
      <c r="E7" s="7">
        <v>2</v>
      </c>
      <c r="F7" s="7">
        <v>12</v>
      </c>
      <c r="G7" s="3">
        <v>94</v>
      </c>
      <c r="H7" s="17">
        <v>107.77471083070451</v>
      </c>
      <c r="I7" s="17">
        <v>91.212007504690433</v>
      </c>
    </row>
    <row r="8" spans="1:9" x14ac:dyDescent="0.2">
      <c r="A8" s="1" t="s">
        <v>27</v>
      </c>
      <c r="B8" s="18">
        <v>1</v>
      </c>
      <c r="C8" s="3">
        <v>7</v>
      </c>
      <c r="D8" s="3">
        <v>67</v>
      </c>
      <c r="E8" s="7">
        <v>1</v>
      </c>
      <c r="F8" s="7">
        <v>10</v>
      </c>
      <c r="G8" s="3">
        <v>65</v>
      </c>
      <c r="H8" s="17">
        <v>105.97615904923809</v>
      </c>
      <c r="I8" s="17">
        <v>88.401435919241806</v>
      </c>
    </row>
    <row r="9" spans="1:9" x14ac:dyDescent="0.2">
      <c r="A9" s="1" t="s">
        <v>26</v>
      </c>
      <c r="B9" s="18">
        <v>1</v>
      </c>
      <c r="C9" s="3">
        <v>11</v>
      </c>
      <c r="D9" s="3">
        <v>211</v>
      </c>
      <c r="E9" s="7">
        <v>1</v>
      </c>
      <c r="F9" s="7">
        <v>13</v>
      </c>
      <c r="G9" s="3">
        <v>203</v>
      </c>
      <c r="H9" s="17">
        <v>101.10127690960218</v>
      </c>
      <c r="I9" s="17">
        <v>88.89701109731736</v>
      </c>
    </row>
    <row r="10" spans="1:9" x14ac:dyDescent="0.2">
      <c r="A10" s="16" t="s">
        <v>25</v>
      </c>
      <c r="B10" s="13">
        <v>4</v>
      </c>
      <c r="C10" s="11">
        <v>25</v>
      </c>
      <c r="D10" s="11">
        <v>376</v>
      </c>
      <c r="E10" s="12">
        <v>4</v>
      </c>
      <c r="F10" s="12">
        <v>35</v>
      </c>
      <c r="G10" s="11">
        <v>362</v>
      </c>
      <c r="H10" s="10">
        <v>104.96501671414975</v>
      </c>
      <c r="I10" s="10">
        <v>89.733244879412212</v>
      </c>
    </row>
    <row r="11" spans="1:9" s="6" customFormat="1" x14ac:dyDescent="0.2">
      <c r="A11" s="1" t="s">
        <v>24</v>
      </c>
      <c r="B11" s="18">
        <v>2</v>
      </c>
      <c r="C11" s="3">
        <v>5</v>
      </c>
      <c r="D11" s="3">
        <v>168</v>
      </c>
      <c r="E11" s="7">
        <v>2</v>
      </c>
      <c r="F11" s="7">
        <v>8</v>
      </c>
      <c r="G11" s="3">
        <v>172</v>
      </c>
      <c r="H11" s="17">
        <v>108.05968316345327</v>
      </c>
      <c r="I11" s="17">
        <v>96.385301102048771</v>
      </c>
    </row>
    <row r="12" spans="1:9" x14ac:dyDescent="0.2">
      <c r="A12" s="1" t="s">
        <v>23</v>
      </c>
      <c r="B12" s="18">
        <v>1</v>
      </c>
      <c r="C12" s="3">
        <v>7</v>
      </c>
      <c r="D12" s="3">
        <v>208</v>
      </c>
      <c r="E12" s="7">
        <v>1</v>
      </c>
      <c r="F12" s="7">
        <v>10</v>
      </c>
      <c r="G12" s="3">
        <v>205</v>
      </c>
      <c r="H12" s="17">
        <v>101.38077080392132</v>
      </c>
      <c r="I12" s="17">
        <v>91.245842796022686</v>
      </c>
    </row>
    <row r="13" spans="1:9" x14ac:dyDescent="0.2">
      <c r="A13" s="1" t="s">
        <v>22</v>
      </c>
      <c r="B13" s="18">
        <v>2</v>
      </c>
      <c r="C13" s="3">
        <v>7</v>
      </c>
      <c r="D13" s="3">
        <v>248</v>
      </c>
      <c r="E13" s="7">
        <v>2</v>
      </c>
      <c r="F13" s="7">
        <v>7</v>
      </c>
      <c r="G13" s="3">
        <v>248</v>
      </c>
      <c r="H13" s="17">
        <v>96.729578471064542</v>
      </c>
      <c r="I13" s="17">
        <v>96.379097000060369</v>
      </c>
    </row>
    <row r="14" spans="1:9" x14ac:dyDescent="0.2">
      <c r="A14" s="16" t="s">
        <v>21</v>
      </c>
      <c r="B14" s="13">
        <v>5</v>
      </c>
      <c r="C14" s="11">
        <v>19</v>
      </c>
      <c r="D14" s="11">
        <v>624</v>
      </c>
      <c r="E14" s="12">
        <v>5</v>
      </c>
      <c r="F14" s="12">
        <v>25</v>
      </c>
      <c r="G14" s="11">
        <v>625</v>
      </c>
      <c r="H14" s="10">
        <v>102.88898111494204</v>
      </c>
      <c r="I14" s="10">
        <v>95.010249487525627</v>
      </c>
    </row>
    <row r="15" spans="1:9" s="6" customFormat="1" x14ac:dyDescent="0.2">
      <c r="A15" s="1" t="s">
        <v>20</v>
      </c>
      <c r="B15" s="18">
        <v>1</v>
      </c>
      <c r="C15" s="3">
        <v>11</v>
      </c>
      <c r="D15" s="3">
        <v>289</v>
      </c>
      <c r="E15" s="7">
        <v>1</v>
      </c>
      <c r="F15" s="7">
        <v>12</v>
      </c>
      <c r="G15" s="3">
        <v>288</v>
      </c>
      <c r="H15" s="17">
        <v>99.236144718248511</v>
      </c>
      <c r="I15" s="17">
        <v>92.483917465232366</v>
      </c>
    </row>
    <row r="16" spans="1:9" x14ac:dyDescent="0.2">
      <c r="A16" s="1" t="s">
        <v>19</v>
      </c>
      <c r="B16" s="18">
        <v>1</v>
      </c>
      <c r="C16" s="3">
        <v>11</v>
      </c>
      <c r="D16" s="3">
        <v>232</v>
      </c>
      <c r="E16" s="7">
        <v>1</v>
      </c>
      <c r="F16" s="7">
        <v>14</v>
      </c>
      <c r="G16" s="3">
        <v>230</v>
      </c>
      <c r="H16" s="17">
        <v>102.82435518912595</v>
      </c>
      <c r="I16" s="17">
        <v>88.492439233207278</v>
      </c>
    </row>
    <row r="17" spans="1:9" x14ac:dyDescent="0.2">
      <c r="A17" s="1" t="s">
        <v>18</v>
      </c>
      <c r="B17" s="18">
        <v>1</v>
      </c>
      <c r="C17" s="3">
        <v>8</v>
      </c>
      <c r="D17" s="3">
        <v>99</v>
      </c>
      <c r="E17" s="7">
        <v>1</v>
      </c>
      <c r="F17" s="7">
        <v>8</v>
      </c>
      <c r="G17" s="3">
        <v>100</v>
      </c>
      <c r="H17" s="17">
        <v>94.077814252697593</v>
      </c>
      <c r="I17" s="17">
        <v>93.369163239207822</v>
      </c>
    </row>
    <row r="18" spans="1:9" x14ac:dyDescent="0.2">
      <c r="A18" s="16" t="s">
        <v>17</v>
      </c>
      <c r="B18" s="13">
        <v>3</v>
      </c>
      <c r="C18" s="11">
        <v>30</v>
      </c>
      <c r="D18" s="11">
        <v>620</v>
      </c>
      <c r="E18" s="12">
        <v>3</v>
      </c>
      <c r="F18" s="12">
        <v>34</v>
      </c>
      <c r="G18" s="11">
        <v>618</v>
      </c>
      <c r="H18" s="10">
        <v>99.018203542816835</v>
      </c>
      <c r="I18" s="10">
        <v>91.122851874059577</v>
      </c>
    </row>
    <row r="19" spans="1:9" s="6" customFormat="1" x14ac:dyDescent="0.2">
      <c r="A19" s="15" t="s">
        <v>16</v>
      </c>
      <c r="B19" s="13">
        <v>12</v>
      </c>
      <c r="C19" s="11">
        <v>74</v>
      </c>
      <c r="D19" s="11">
        <v>1620</v>
      </c>
      <c r="E19" s="12">
        <v>12</v>
      </c>
      <c r="F19" s="12">
        <v>94</v>
      </c>
      <c r="G19" s="11">
        <v>1605</v>
      </c>
      <c r="H19" s="10">
        <v>102.42141608764226</v>
      </c>
      <c r="I19" s="10">
        <v>91.887689587109179</v>
      </c>
    </row>
    <row r="20" spans="1:9" x14ac:dyDescent="0.2">
      <c r="A20" s="1" t="s">
        <v>15</v>
      </c>
      <c r="B20" s="18">
        <v>1</v>
      </c>
      <c r="C20" s="3">
        <v>16</v>
      </c>
      <c r="D20" s="3">
        <v>340</v>
      </c>
      <c r="E20" s="7">
        <v>1</v>
      </c>
      <c r="F20" s="7">
        <v>25</v>
      </c>
      <c r="G20" s="3">
        <v>332</v>
      </c>
      <c r="H20" s="17">
        <v>99.320456475975917</v>
      </c>
      <c r="I20" s="17">
        <v>85.726747701113027</v>
      </c>
    </row>
    <row r="21" spans="1:9" x14ac:dyDescent="0.2">
      <c r="A21" s="1" t="s">
        <v>14</v>
      </c>
      <c r="B21" s="18">
        <v>1</v>
      </c>
      <c r="C21" s="3">
        <v>6</v>
      </c>
      <c r="D21" s="3">
        <v>111</v>
      </c>
      <c r="E21" s="7">
        <v>1</v>
      </c>
      <c r="F21" s="7">
        <v>8</v>
      </c>
      <c r="G21" s="3">
        <v>112</v>
      </c>
      <c r="H21" s="17">
        <v>99.700463551765594</v>
      </c>
      <c r="I21" s="17">
        <v>93.004395030569398</v>
      </c>
    </row>
    <row r="22" spans="1:9" x14ac:dyDescent="0.2">
      <c r="A22" s="1" t="s">
        <v>13</v>
      </c>
      <c r="B22" s="18">
        <v>1</v>
      </c>
      <c r="C22" s="3">
        <v>5</v>
      </c>
      <c r="D22" s="3">
        <v>122</v>
      </c>
      <c r="E22" s="7">
        <v>1</v>
      </c>
      <c r="F22" s="7">
        <v>5</v>
      </c>
      <c r="G22" s="3">
        <v>125</v>
      </c>
      <c r="H22" s="17">
        <v>87.491940033851861</v>
      </c>
      <c r="I22" s="17">
        <v>98.730680267104759</v>
      </c>
    </row>
    <row r="23" spans="1:9" x14ac:dyDescent="0.2">
      <c r="A23" s="16" t="s">
        <v>12</v>
      </c>
      <c r="B23" s="13">
        <v>3</v>
      </c>
      <c r="C23" s="11">
        <v>27</v>
      </c>
      <c r="D23" s="11">
        <v>573</v>
      </c>
      <c r="E23" s="12">
        <v>3</v>
      </c>
      <c r="F23" s="12">
        <v>38</v>
      </c>
      <c r="G23" s="11">
        <v>569</v>
      </c>
      <c r="H23" s="10">
        <v>97.596488526105034</v>
      </c>
      <c r="I23" s="10">
        <v>90.208481565639175</v>
      </c>
    </row>
    <row r="24" spans="1:9" s="6" customFormat="1" x14ac:dyDescent="0.2">
      <c r="A24" s="1" t="s">
        <v>11</v>
      </c>
      <c r="B24" s="18">
        <v>1</v>
      </c>
      <c r="C24" s="3">
        <v>16</v>
      </c>
      <c r="D24" s="3">
        <v>65</v>
      </c>
      <c r="E24" s="7">
        <v>1</v>
      </c>
      <c r="F24" s="7">
        <v>20</v>
      </c>
      <c r="G24" s="3">
        <v>61</v>
      </c>
      <c r="H24" s="17">
        <v>105.35461577233252</v>
      </c>
      <c r="I24" s="17">
        <v>76.407619210196884</v>
      </c>
    </row>
    <row r="25" spans="1:9" x14ac:dyDescent="0.2">
      <c r="A25" s="1" t="s">
        <v>10</v>
      </c>
      <c r="B25" s="18">
        <v>1</v>
      </c>
      <c r="C25" s="3">
        <v>15</v>
      </c>
      <c r="D25" s="3">
        <v>61</v>
      </c>
      <c r="E25" s="7">
        <v>1</v>
      </c>
      <c r="F25" s="7">
        <v>17</v>
      </c>
      <c r="G25" s="3">
        <v>60</v>
      </c>
      <c r="H25" s="17">
        <v>96.63656405885294</v>
      </c>
      <c r="I25" s="17">
        <v>88.611914726287111</v>
      </c>
    </row>
    <row r="26" spans="1:9" x14ac:dyDescent="0.2">
      <c r="A26" s="1" t="s">
        <v>9</v>
      </c>
      <c r="B26" s="18">
        <v>1</v>
      </c>
      <c r="C26" s="3">
        <v>18</v>
      </c>
      <c r="D26" s="3">
        <v>209</v>
      </c>
      <c r="E26" s="7">
        <v>1</v>
      </c>
      <c r="F26" s="7">
        <v>24</v>
      </c>
      <c r="G26" s="3">
        <v>204</v>
      </c>
      <c r="H26" s="17">
        <v>106.85616925830873</v>
      </c>
      <c r="I26" s="17">
        <v>85.972154066718616</v>
      </c>
    </row>
    <row r="27" spans="1:9" x14ac:dyDescent="0.2">
      <c r="A27" s="16" t="s">
        <v>8</v>
      </c>
      <c r="B27" s="13">
        <v>3</v>
      </c>
      <c r="C27" s="11">
        <v>49</v>
      </c>
      <c r="D27" s="11">
        <v>335</v>
      </c>
      <c r="E27" s="12">
        <v>3</v>
      </c>
      <c r="F27" s="12">
        <v>61</v>
      </c>
      <c r="G27" s="11">
        <v>325</v>
      </c>
      <c r="H27" s="10">
        <v>103.28395548459474</v>
      </c>
      <c r="I27" s="10">
        <v>84.343408020632467</v>
      </c>
    </row>
    <row r="28" spans="1:9" s="6" customFormat="1" x14ac:dyDescent="0.2">
      <c r="A28" s="1" t="s">
        <v>7</v>
      </c>
      <c r="B28" s="18">
        <v>1</v>
      </c>
      <c r="C28" s="3">
        <v>16</v>
      </c>
      <c r="D28" s="3">
        <v>102</v>
      </c>
      <c r="E28" s="7">
        <v>1</v>
      </c>
      <c r="F28" s="7">
        <v>20</v>
      </c>
      <c r="G28" s="3">
        <v>98</v>
      </c>
      <c r="H28" s="17">
        <v>103.65737414028244</v>
      </c>
      <c r="I28" s="17">
        <v>85.485437127715585</v>
      </c>
    </row>
    <row r="29" spans="1:9" x14ac:dyDescent="0.2">
      <c r="A29" s="1" t="s">
        <v>6</v>
      </c>
      <c r="B29" s="18">
        <v>1</v>
      </c>
      <c r="C29" s="3">
        <v>15</v>
      </c>
      <c r="D29" s="3">
        <v>59</v>
      </c>
      <c r="E29" s="7">
        <v>1</v>
      </c>
      <c r="F29" s="7">
        <v>18</v>
      </c>
      <c r="G29" s="3">
        <v>56</v>
      </c>
      <c r="H29" s="17">
        <v>99.854375570577943</v>
      </c>
      <c r="I29" s="17">
        <v>77.007460414129113</v>
      </c>
    </row>
    <row r="30" spans="1:9" x14ac:dyDescent="0.2">
      <c r="A30" s="1" t="s">
        <v>5</v>
      </c>
      <c r="B30" s="18">
        <v>2</v>
      </c>
      <c r="C30" s="3">
        <v>6</v>
      </c>
      <c r="D30" s="3">
        <v>52</v>
      </c>
      <c r="E30" s="7">
        <v>2</v>
      </c>
      <c r="F30" s="7">
        <v>7</v>
      </c>
      <c r="G30" s="3">
        <v>51</v>
      </c>
      <c r="H30" s="17">
        <v>101.35145982706194</v>
      </c>
      <c r="I30" s="17">
        <v>90.848471105960201</v>
      </c>
    </row>
    <row r="31" spans="1:9" x14ac:dyDescent="0.2">
      <c r="A31" s="16" t="s">
        <v>4</v>
      </c>
      <c r="B31" s="13">
        <v>4</v>
      </c>
      <c r="C31" s="11">
        <v>37</v>
      </c>
      <c r="D31" s="11">
        <v>213</v>
      </c>
      <c r="E31" s="12">
        <v>4</v>
      </c>
      <c r="F31" s="12">
        <v>45</v>
      </c>
      <c r="G31" s="11">
        <v>205</v>
      </c>
      <c r="H31" s="10">
        <v>101.76444138663314</v>
      </c>
      <c r="I31" s="10">
        <v>84.446868605606952</v>
      </c>
    </row>
    <row r="32" spans="1:9" s="6" customFormat="1" x14ac:dyDescent="0.2">
      <c r="A32" s="15" t="s">
        <v>3</v>
      </c>
      <c r="B32" s="13">
        <v>10</v>
      </c>
      <c r="C32" s="11">
        <v>113</v>
      </c>
      <c r="D32" s="11">
        <v>1121</v>
      </c>
      <c r="E32" s="12">
        <v>10</v>
      </c>
      <c r="F32" s="12">
        <v>144</v>
      </c>
      <c r="G32" s="11">
        <v>1099</v>
      </c>
      <c r="H32" s="10">
        <v>101.27885571179979</v>
      </c>
      <c r="I32" s="10">
        <v>86.618265897038142</v>
      </c>
    </row>
    <row r="33" spans="1:9" x14ac:dyDescent="0.2">
      <c r="A33" s="14" t="s">
        <v>2</v>
      </c>
      <c r="B33" s="13">
        <v>23</v>
      </c>
      <c r="C33" s="11">
        <v>214</v>
      </c>
      <c r="D33" s="11">
        <v>2898</v>
      </c>
      <c r="E33" s="12">
        <v>24</v>
      </c>
      <c r="F33" s="12">
        <v>282</v>
      </c>
      <c r="G33" s="11">
        <v>2846</v>
      </c>
      <c r="H33" s="10">
        <v>104.51674914986108</v>
      </c>
      <c r="I33" s="10">
        <v>87.196151692335519</v>
      </c>
    </row>
    <row r="34" spans="1:9" s="6" customFormat="1" x14ac:dyDescent="0.2">
      <c r="A34" s="1" t="s">
        <v>1</v>
      </c>
      <c r="B34" s="9"/>
      <c r="C34" s="9"/>
      <c r="D34" s="9"/>
      <c r="E34" s="9"/>
      <c r="F34" s="9"/>
      <c r="G34" s="8"/>
      <c r="H34" s="7"/>
      <c r="I34" s="7"/>
    </row>
    <row r="35" spans="1:9" x14ac:dyDescent="0.2">
      <c r="A35" s="5" t="s">
        <v>0</v>
      </c>
      <c r="B35" s="4">
        <v>22</v>
      </c>
      <c r="C35" s="4">
        <v>214</v>
      </c>
      <c r="D35" s="4">
        <v>2898</v>
      </c>
      <c r="E35" s="4">
        <v>23</v>
      </c>
      <c r="F35" s="4">
        <v>282</v>
      </c>
      <c r="G35" s="3">
        <v>2846</v>
      </c>
      <c r="H35" s="2">
        <v>107.14934937593968</v>
      </c>
      <c r="I35" s="2">
        <v>87.196151692335519</v>
      </c>
    </row>
  </sheetData>
  <mergeCells count="4">
    <mergeCell ref="A2:A3"/>
    <mergeCell ref="B3:D3"/>
    <mergeCell ref="E3:G3"/>
    <mergeCell ref="H2:I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CE,Félkövér"&amp;8ÖSSZEFOGLALÓ ADATOK  |&amp;9 21&amp;"Arial CE,Normál"&amp;10 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381F2-8508-4CE6-B6A0-5F59127EFB51}">
  <dimension ref="A1:I35"/>
  <sheetViews>
    <sheetView workbookViewId="0"/>
  </sheetViews>
  <sheetFormatPr defaultRowHeight="11.25" x14ac:dyDescent="0.2"/>
  <cols>
    <col min="1" max="1" width="22.85546875" style="1" customWidth="1"/>
    <col min="2" max="9" width="8.140625" style="1" customWidth="1"/>
    <col min="10" max="16384" width="9.140625" style="1"/>
  </cols>
  <sheetData>
    <row r="1" spans="1:9" ht="12" thickBot="1" x14ac:dyDescent="0.25">
      <c r="A1" s="51" t="s">
        <v>103</v>
      </c>
    </row>
    <row r="2" spans="1:9" ht="12.75" customHeight="1" x14ac:dyDescent="0.2">
      <c r="A2" s="405" t="s">
        <v>39</v>
      </c>
      <c r="B2" s="418" t="s">
        <v>102</v>
      </c>
      <c r="C2" s="436"/>
      <c r="D2" s="436"/>
      <c r="E2" s="437"/>
      <c r="F2" s="418" t="s">
        <v>101</v>
      </c>
      <c r="G2" s="436"/>
      <c r="H2" s="436"/>
      <c r="I2" s="436"/>
    </row>
    <row r="3" spans="1:9" ht="12.75" customHeight="1" x14ac:dyDescent="0.2">
      <c r="A3" s="406"/>
      <c r="B3" s="79">
        <v>2001</v>
      </c>
      <c r="C3" s="79">
        <v>2006</v>
      </c>
      <c r="D3" s="79">
        <v>2007</v>
      </c>
      <c r="E3" s="79">
        <v>2008</v>
      </c>
      <c r="F3" s="79">
        <v>2001</v>
      </c>
      <c r="G3" s="79">
        <v>2006</v>
      </c>
      <c r="H3" s="78">
        <v>2007</v>
      </c>
      <c r="I3" s="78">
        <v>2008</v>
      </c>
    </row>
    <row r="4" spans="1:9" s="214" customFormat="1" x14ac:dyDescent="0.2">
      <c r="A4" s="1" t="s">
        <v>32</v>
      </c>
      <c r="B4" s="225">
        <v>50994</v>
      </c>
      <c r="C4" s="225">
        <v>52812</v>
      </c>
      <c r="D4" s="224">
        <v>52552</v>
      </c>
      <c r="E4" s="224">
        <v>54021</v>
      </c>
      <c r="F4" s="223">
        <v>28.4</v>
      </c>
      <c r="G4" s="223">
        <v>29.086837785827484</v>
      </c>
      <c r="H4" s="222">
        <v>29.191145845877656</v>
      </c>
      <c r="I4" s="222">
        <v>29.342195174657313</v>
      </c>
    </row>
    <row r="5" spans="1:9" s="214" customFormat="1" x14ac:dyDescent="0.2">
      <c r="A5" s="7" t="s">
        <v>31</v>
      </c>
      <c r="B5" s="219">
        <v>36622</v>
      </c>
      <c r="C5" s="219">
        <v>40306</v>
      </c>
      <c r="D5" s="3">
        <v>41590</v>
      </c>
      <c r="E5" s="3">
        <v>43971</v>
      </c>
      <c r="F5" s="218">
        <v>35.9</v>
      </c>
      <c r="G5" s="218">
        <v>35.094981088776507</v>
      </c>
      <c r="H5" s="217">
        <v>35.063011497715522</v>
      </c>
      <c r="I5" s="217">
        <v>35.729298024379993</v>
      </c>
    </row>
    <row r="6" spans="1:9" x14ac:dyDescent="0.2">
      <c r="A6" s="54" t="s">
        <v>29</v>
      </c>
      <c r="B6" s="220">
        <v>87616</v>
      </c>
      <c r="C6" s="220">
        <v>93118</v>
      </c>
      <c r="D6" s="11">
        <v>94142</v>
      </c>
      <c r="E6" s="11">
        <v>97992</v>
      </c>
      <c r="F6" s="215">
        <v>31.2</v>
      </c>
      <c r="G6" s="215">
        <v>31.547566417120191</v>
      </c>
      <c r="H6" s="216">
        <v>31.613040616542818</v>
      </c>
      <c r="I6" s="216">
        <v>31.991112630319606</v>
      </c>
    </row>
    <row r="7" spans="1:9" x14ac:dyDescent="0.2">
      <c r="A7" s="7" t="s">
        <v>28</v>
      </c>
      <c r="B7" s="219">
        <v>16406</v>
      </c>
      <c r="C7" s="219">
        <v>15104</v>
      </c>
      <c r="D7" s="3">
        <v>14814</v>
      </c>
      <c r="E7" s="3">
        <v>14957</v>
      </c>
      <c r="F7" s="218">
        <v>34.299999999999997</v>
      </c>
      <c r="G7" s="218">
        <v>32.567393885391326</v>
      </c>
      <c r="H7" s="217">
        <v>32.447290070279905</v>
      </c>
      <c r="I7" s="217">
        <v>32.055008814018379</v>
      </c>
    </row>
    <row r="8" spans="1:9" x14ac:dyDescent="0.2">
      <c r="A8" s="7" t="s">
        <v>27</v>
      </c>
      <c r="B8" s="219">
        <v>11602</v>
      </c>
      <c r="C8" s="219">
        <v>11402</v>
      </c>
      <c r="D8" s="3">
        <v>11503</v>
      </c>
      <c r="E8" s="3">
        <v>11594</v>
      </c>
      <c r="F8" s="218">
        <v>35.200000000000003</v>
      </c>
      <c r="G8" s="218">
        <v>32.843865462994707</v>
      </c>
      <c r="H8" s="217">
        <v>32.610941080378453</v>
      </c>
      <c r="I8" s="217">
        <v>32.59341707743679</v>
      </c>
    </row>
    <row r="9" spans="1:9" x14ac:dyDescent="0.2">
      <c r="A9" s="7" t="s">
        <v>26</v>
      </c>
      <c r="B9" s="219">
        <v>13680</v>
      </c>
      <c r="C9" s="219">
        <v>12679</v>
      </c>
      <c r="D9" s="3">
        <v>12709</v>
      </c>
      <c r="E9" s="3">
        <v>12706</v>
      </c>
      <c r="F9" s="218">
        <v>33.1</v>
      </c>
      <c r="G9" s="218">
        <v>30.337690332301364</v>
      </c>
      <c r="H9" s="217">
        <v>30.172556827609093</v>
      </c>
      <c r="I9" s="217">
        <v>30.855718990973592</v>
      </c>
    </row>
    <row r="10" spans="1:9" x14ac:dyDescent="0.2">
      <c r="A10" s="55" t="s">
        <v>25</v>
      </c>
      <c r="B10" s="221">
        <v>41688</v>
      </c>
      <c r="C10" s="221">
        <v>39185</v>
      </c>
      <c r="D10" s="11">
        <v>39026</v>
      </c>
      <c r="E10" s="11">
        <v>39257</v>
      </c>
      <c r="F10" s="215">
        <v>34.1</v>
      </c>
      <c r="G10" s="215">
        <v>31.913769703996469</v>
      </c>
      <c r="H10" s="216">
        <v>31.749364840732735</v>
      </c>
      <c r="I10" s="216">
        <v>31.816681956465775</v>
      </c>
    </row>
    <row r="11" spans="1:9" x14ac:dyDescent="0.2">
      <c r="A11" s="7" t="s">
        <v>24</v>
      </c>
      <c r="B11" s="219">
        <v>16171</v>
      </c>
      <c r="C11" s="219">
        <v>16451</v>
      </c>
      <c r="D11" s="3">
        <v>16731</v>
      </c>
      <c r="E11" s="3">
        <v>16733</v>
      </c>
      <c r="F11" s="218">
        <v>32.4</v>
      </c>
      <c r="G11" s="218">
        <v>31.235669250249057</v>
      </c>
      <c r="H11" s="217">
        <v>31.432274789371355</v>
      </c>
      <c r="I11" s="217">
        <v>32.011059586205043</v>
      </c>
    </row>
    <row r="12" spans="1:9" x14ac:dyDescent="0.2">
      <c r="A12" s="7" t="s">
        <v>23</v>
      </c>
      <c r="B12" s="219">
        <v>9599</v>
      </c>
      <c r="C12" s="219">
        <v>9065</v>
      </c>
      <c r="D12" s="3">
        <v>8769</v>
      </c>
      <c r="E12" s="3">
        <v>9063</v>
      </c>
      <c r="F12" s="218">
        <v>32.700000000000003</v>
      </c>
      <c r="G12" s="218">
        <v>30.282885914963284</v>
      </c>
      <c r="H12" s="217">
        <v>29.708603657442232</v>
      </c>
      <c r="I12" s="217">
        <v>29.837133550488602</v>
      </c>
    </row>
    <row r="13" spans="1:9" x14ac:dyDescent="0.2">
      <c r="A13" s="7" t="s">
        <v>22</v>
      </c>
      <c r="B13" s="219">
        <v>10013</v>
      </c>
      <c r="C13" s="219">
        <v>9761</v>
      </c>
      <c r="D13" s="3">
        <v>9582</v>
      </c>
      <c r="E13" s="3">
        <v>9504</v>
      </c>
      <c r="F13" s="218">
        <v>30.5</v>
      </c>
      <c r="G13" s="218">
        <v>27.971360707190154</v>
      </c>
      <c r="H13" s="217">
        <v>27.544072573180014</v>
      </c>
      <c r="I13" s="217">
        <v>27.652961365108684</v>
      </c>
    </row>
    <row r="14" spans="1:9" x14ac:dyDescent="0.2">
      <c r="A14" s="55" t="s">
        <v>21</v>
      </c>
      <c r="B14" s="220">
        <v>35783</v>
      </c>
      <c r="C14" s="220">
        <v>35277</v>
      </c>
      <c r="D14" s="11">
        <v>35082</v>
      </c>
      <c r="E14" s="11">
        <v>35300</v>
      </c>
      <c r="F14" s="215">
        <v>31.9</v>
      </c>
      <c r="G14" s="215">
        <v>30.026186733322593</v>
      </c>
      <c r="H14" s="216">
        <v>29.843507468893389</v>
      </c>
      <c r="I14" s="216">
        <v>30.175708559618592</v>
      </c>
    </row>
    <row r="15" spans="1:9" x14ac:dyDescent="0.2">
      <c r="A15" s="7" t="s">
        <v>20</v>
      </c>
      <c r="B15" s="219">
        <v>13672</v>
      </c>
      <c r="C15" s="219">
        <v>13134</v>
      </c>
      <c r="D15" s="3">
        <v>13004</v>
      </c>
      <c r="E15" s="3">
        <v>13269</v>
      </c>
      <c r="F15" s="218">
        <v>32.200000000000003</v>
      </c>
      <c r="G15" s="218">
        <v>30.581469809022764</v>
      </c>
      <c r="H15" s="217">
        <v>29.619320631414936</v>
      </c>
      <c r="I15" s="217">
        <v>30.563848563347186</v>
      </c>
    </row>
    <row r="16" spans="1:9" x14ac:dyDescent="0.2">
      <c r="A16" s="7" t="s">
        <v>19</v>
      </c>
      <c r="B16" s="219">
        <v>12653</v>
      </c>
      <c r="C16" s="219">
        <v>12015</v>
      </c>
      <c r="D16" s="3">
        <v>11769</v>
      </c>
      <c r="E16" s="3">
        <v>11737</v>
      </c>
      <c r="F16" s="218">
        <v>34.4</v>
      </c>
      <c r="G16" s="218">
        <v>31.921241050119328</v>
      </c>
      <c r="H16" s="217">
        <v>31.776114994585011</v>
      </c>
      <c r="I16" s="217">
        <v>31.57074708951356</v>
      </c>
    </row>
    <row r="17" spans="1:9" x14ac:dyDescent="0.2">
      <c r="A17" s="7" t="s">
        <v>18</v>
      </c>
      <c r="B17" s="219">
        <v>10132</v>
      </c>
      <c r="C17" s="219">
        <v>9555</v>
      </c>
      <c r="D17" s="3">
        <v>8999</v>
      </c>
      <c r="E17" s="3">
        <v>8927</v>
      </c>
      <c r="F17" s="218">
        <v>35.200000000000003</v>
      </c>
      <c r="G17" s="218">
        <v>34.058746877152792</v>
      </c>
      <c r="H17" s="217">
        <v>32.550297570366268</v>
      </c>
      <c r="I17" s="217">
        <v>32.254508763153211</v>
      </c>
    </row>
    <row r="18" spans="1:9" x14ac:dyDescent="0.2">
      <c r="A18" s="55" t="s">
        <v>17</v>
      </c>
      <c r="B18" s="220">
        <v>36457</v>
      </c>
      <c r="C18" s="220">
        <v>34704</v>
      </c>
      <c r="D18" s="11">
        <v>33772</v>
      </c>
      <c r="E18" s="11">
        <v>33933</v>
      </c>
      <c r="F18" s="215">
        <v>33.700000000000003</v>
      </c>
      <c r="G18" s="215">
        <v>31.902173969206665</v>
      </c>
      <c r="H18" s="216">
        <v>31.07735957537226</v>
      </c>
      <c r="I18" s="216">
        <v>31.322732223693624</v>
      </c>
    </row>
    <row r="19" spans="1:9" x14ac:dyDescent="0.2">
      <c r="A19" s="54" t="s">
        <v>16</v>
      </c>
      <c r="B19" s="32">
        <v>113928</v>
      </c>
      <c r="C19" s="32">
        <v>109166</v>
      </c>
      <c r="D19" s="11">
        <v>107880</v>
      </c>
      <c r="E19" s="11">
        <v>108490</v>
      </c>
      <c r="F19" s="215">
        <v>33.299999999999997</v>
      </c>
      <c r="G19" s="215">
        <v>31.296562585481627</v>
      </c>
      <c r="H19" s="216">
        <v>30.917754209453364</v>
      </c>
      <c r="I19" s="216">
        <v>31.126270789945064</v>
      </c>
    </row>
    <row r="20" spans="1:9" x14ac:dyDescent="0.2">
      <c r="A20" s="7" t="s">
        <v>15</v>
      </c>
      <c r="B20" s="219">
        <v>26444</v>
      </c>
      <c r="C20" s="219">
        <v>26554</v>
      </c>
      <c r="D20" s="3">
        <v>26338</v>
      </c>
      <c r="E20" s="3">
        <v>26702</v>
      </c>
      <c r="F20" s="218">
        <v>35.4</v>
      </c>
      <c r="G20" s="218">
        <v>35.056631119506058</v>
      </c>
      <c r="H20" s="217">
        <v>34.878543023586801</v>
      </c>
      <c r="I20" s="217">
        <v>34.732443379542474</v>
      </c>
    </row>
    <row r="21" spans="1:9" x14ac:dyDescent="0.2">
      <c r="A21" s="7" t="s">
        <v>14</v>
      </c>
      <c r="B21" s="219">
        <v>11368</v>
      </c>
      <c r="C21" s="219">
        <v>11284</v>
      </c>
      <c r="D21" s="3">
        <v>10611</v>
      </c>
      <c r="E21" s="3">
        <v>11160</v>
      </c>
      <c r="F21" s="218">
        <v>33.700000000000003</v>
      </c>
      <c r="G21" s="218">
        <v>32.908658360984163</v>
      </c>
      <c r="H21" s="217">
        <v>31.350000315582847</v>
      </c>
      <c r="I21" s="217">
        <v>32.36855244704094</v>
      </c>
    </row>
    <row r="22" spans="1:9" x14ac:dyDescent="0.2">
      <c r="A22" s="7" t="s">
        <v>13</v>
      </c>
      <c r="B22" s="219">
        <v>8027</v>
      </c>
      <c r="C22" s="219">
        <v>7626</v>
      </c>
      <c r="D22" s="3">
        <v>7548</v>
      </c>
      <c r="E22" s="3">
        <v>7321</v>
      </c>
      <c r="F22" s="218">
        <v>32.9</v>
      </c>
      <c r="G22" s="218">
        <v>32.310003285922171</v>
      </c>
      <c r="H22" s="217">
        <v>32.695473446822277</v>
      </c>
      <c r="I22" s="217">
        <v>32.484576448320865</v>
      </c>
    </row>
    <row r="23" spans="1:9" x14ac:dyDescent="0.2">
      <c r="A23" s="55" t="s">
        <v>12</v>
      </c>
      <c r="B23" s="32">
        <v>45839</v>
      </c>
      <c r="C23" s="32">
        <v>45464</v>
      </c>
      <c r="D23" s="11">
        <v>44497</v>
      </c>
      <c r="E23" s="11">
        <v>45183</v>
      </c>
      <c r="F23" s="215">
        <v>34.6</v>
      </c>
      <c r="G23" s="215">
        <v>34.040757814391569</v>
      </c>
      <c r="H23" s="216">
        <v>33.603409100097842</v>
      </c>
      <c r="I23" s="216">
        <v>33.743229036377222</v>
      </c>
    </row>
    <row r="24" spans="1:9" x14ac:dyDescent="0.2">
      <c r="A24" s="7" t="s">
        <v>11</v>
      </c>
      <c r="B24" s="219">
        <v>20843</v>
      </c>
      <c r="C24" s="219">
        <v>20787</v>
      </c>
      <c r="D24" s="3">
        <v>20811</v>
      </c>
      <c r="E24" s="3">
        <v>20414</v>
      </c>
      <c r="F24" s="218">
        <v>38.6</v>
      </c>
      <c r="G24" s="218">
        <v>36.315086293002175</v>
      </c>
      <c r="H24" s="217">
        <v>35.840250679475254</v>
      </c>
      <c r="I24" s="217">
        <v>35.810192699265208</v>
      </c>
    </row>
    <row r="25" spans="1:9" x14ac:dyDescent="0.2">
      <c r="A25" s="7" t="s">
        <v>10</v>
      </c>
      <c r="B25" s="219">
        <v>14614</v>
      </c>
      <c r="C25" s="219">
        <v>14321</v>
      </c>
      <c r="D25" s="3">
        <v>14153</v>
      </c>
      <c r="E25" s="3">
        <v>14007</v>
      </c>
      <c r="F25" s="218">
        <v>34.700000000000003</v>
      </c>
      <c r="G25" s="218">
        <v>33.903008260203855</v>
      </c>
      <c r="H25" s="217">
        <v>33.709919839679358</v>
      </c>
      <c r="I25" s="217">
        <v>33.733359332068851</v>
      </c>
    </row>
    <row r="26" spans="1:9" x14ac:dyDescent="0.2">
      <c r="A26" s="7" t="s">
        <v>9</v>
      </c>
      <c r="B26" s="219">
        <v>22360</v>
      </c>
      <c r="C26" s="219">
        <v>22731</v>
      </c>
      <c r="D26" s="3">
        <v>22428</v>
      </c>
      <c r="E26" s="3">
        <v>22254</v>
      </c>
      <c r="F26" s="218">
        <v>40.299999999999997</v>
      </c>
      <c r="G26" s="218">
        <v>38.149201290156824</v>
      </c>
      <c r="H26" s="217">
        <v>37.683575649103879</v>
      </c>
      <c r="I26" s="217">
        <v>37.580086534141358</v>
      </c>
    </row>
    <row r="27" spans="1:9" x14ac:dyDescent="0.2">
      <c r="A27" s="55" t="s">
        <v>8</v>
      </c>
      <c r="B27" s="32">
        <v>57817</v>
      </c>
      <c r="C27" s="32">
        <v>57839</v>
      </c>
      <c r="D27" s="11">
        <v>57392</v>
      </c>
      <c r="E27" s="11">
        <v>56675</v>
      </c>
      <c r="F27" s="215">
        <v>38.200000000000003</v>
      </c>
      <c r="G27" s="215">
        <v>36.369489096364887</v>
      </c>
      <c r="H27" s="216">
        <v>35.973765207857227</v>
      </c>
      <c r="I27" s="216">
        <v>35.930295944712789</v>
      </c>
    </row>
    <row r="28" spans="1:9" x14ac:dyDescent="0.2">
      <c r="A28" s="7" t="s">
        <v>7</v>
      </c>
      <c r="B28" s="4">
        <v>19416</v>
      </c>
      <c r="C28" s="4">
        <v>18709</v>
      </c>
      <c r="D28" s="3">
        <v>18775</v>
      </c>
      <c r="E28" s="3">
        <v>18900</v>
      </c>
      <c r="F28" s="218">
        <v>33.1</v>
      </c>
      <c r="G28" s="218">
        <v>32.157974230360438</v>
      </c>
      <c r="H28" s="217">
        <v>31.700736354949321</v>
      </c>
      <c r="I28" s="217">
        <v>31.939424449308891</v>
      </c>
    </row>
    <row r="29" spans="1:9" x14ac:dyDescent="0.2">
      <c r="A29" s="7" t="s">
        <v>6</v>
      </c>
      <c r="B29" s="4">
        <v>13780</v>
      </c>
      <c r="C29" s="4">
        <v>13047</v>
      </c>
      <c r="D29" s="3">
        <v>12733</v>
      </c>
      <c r="E29" s="3">
        <v>12936</v>
      </c>
      <c r="F29" s="218">
        <v>33.1</v>
      </c>
      <c r="G29" s="218">
        <v>31.128496297653001</v>
      </c>
      <c r="H29" s="217">
        <v>30.45210894792875</v>
      </c>
      <c r="I29" s="217">
        <v>30.561076370373961</v>
      </c>
    </row>
    <row r="30" spans="1:9" x14ac:dyDescent="0.2">
      <c r="A30" s="7" t="s">
        <v>5</v>
      </c>
      <c r="B30" s="4">
        <v>15405</v>
      </c>
      <c r="C30" s="4">
        <v>14482</v>
      </c>
      <c r="D30" s="3">
        <v>14095</v>
      </c>
      <c r="E30" s="3">
        <v>14091</v>
      </c>
      <c r="F30" s="218">
        <v>33.9</v>
      </c>
      <c r="G30" s="218">
        <v>32.044762136254548</v>
      </c>
      <c r="H30" s="217">
        <v>31.256262687468027</v>
      </c>
      <c r="I30" s="217">
        <v>31.786629418676533</v>
      </c>
    </row>
    <row r="31" spans="1:9" x14ac:dyDescent="0.2">
      <c r="A31" s="55" t="s">
        <v>4</v>
      </c>
      <c r="B31" s="32">
        <v>48601</v>
      </c>
      <c r="C31" s="32">
        <v>46238</v>
      </c>
      <c r="D31" s="11">
        <v>45603</v>
      </c>
      <c r="E31" s="11">
        <v>45927</v>
      </c>
      <c r="F31" s="215">
        <v>33.4</v>
      </c>
      <c r="G31" s="215">
        <v>31.829096481902145</v>
      </c>
      <c r="H31" s="216">
        <v>31.207053396537745</v>
      </c>
      <c r="I31" s="216">
        <v>31.504450682634154</v>
      </c>
    </row>
    <row r="32" spans="1:9" x14ac:dyDescent="0.2">
      <c r="A32" s="54" t="s">
        <v>3</v>
      </c>
      <c r="B32" s="11">
        <v>152257</v>
      </c>
      <c r="C32" s="11">
        <v>149541</v>
      </c>
      <c r="D32" s="11">
        <v>147492</v>
      </c>
      <c r="E32" s="11">
        <v>147785</v>
      </c>
      <c r="F32" s="215">
        <v>35.5</v>
      </c>
      <c r="G32" s="215">
        <v>34.182417093126489</v>
      </c>
      <c r="H32" s="216">
        <v>33.699074908156632</v>
      </c>
      <c r="I32" s="216">
        <v>33.821800791573004</v>
      </c>
    </row>
    <row r="33" spans="1:9" x14ac:dyDescent="0.2">
      <c r="A33" s="55" t="s">
        <v>2</v>
      </c>
      <c r="B33" s="11">
        <v>353801</v>
      </c>
      <c r="C33" s="11">
        <v>351825</v>
      </c>
      <c r="D33" s="11">
        <v>349514</v>
      </c>
      <c r="E33" s="11">
        <v>354267</v>
      </c>
      <c r="F33" s="215">
        <v>33.6</v>
      </c>
      <c r="G33" s="215">
        <v>32.549061916174963</v>
      </c>
      <c r="H33" s="10">
        <v>32.249384569117751</v>
      </c>
      <c r="I33" s="10">
        <v>32.467133055361018</v>
      </c>
    </row>
    <row r="34" spans="1:9" x14ac:dyDescent="0.2">
      <c r="A34" s="7" t="s">
        <v>1</v>
      </c>
      <c r="H34" s="40"/>
      <c r="I34" s="40"/>
    </row>
    <row r="35" spans="1:9" x14ac:dyDescent="0.2">
      <c r="A35" s="190" t="s">
        <v>0</v>
      </c>
      <c r="B35" s="30">
        <v>302807</v>
      </c>
      <c r="C35" s="30">
        <v>299013</v>
      </c>
      <c r="D35" s="30">
        <f>+D33-D4</f>
        <v>296962</v>
      </c>
      <c r="E35" s="30">
        <v>300246</v>
      </c>
      <c r="F35" s="40">
        <v>34.729002603824604</v>
      </c>
      <c r="G35" s="40">
        <v>33.250657405051115</v>
      </c>
      <c r="H35" s="40">
        <v>32.873376623376622</v>
      </c>
      <c r="I35" s="40">
        <v>33.110323467485863</v>
      </c>
    </row>
  </sheetData>
  <mergeCells count="3">
    <mergeCell ref="B2:E2"/>
    <mergeCell ref="F2:I2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954DE-AAA8-44E7-B00D-FF8B1BE8DF3C}">
  <dimension ref="A1:I35"/>
  <sheetViews>
    <sheetView workbookViewId="0"/>
  </sheetViews>
  <sheetFormatPr defaultRowHeight="11.25" x14ac:dyDescent="0.2"/>
  <cols>
    <col min="1" max="1" width="22.85546875" style="1" customWidth="1"/>
    <col min="2" max="9" width="8.140625" style="1" customWidth="1"/>
    <col min="10" max="16384" width="9.140625" style="1"/>
  </cols>
  <sheetData>
    <row r="1" spans="1:9" s="6" customFormat="1" ht="12" thickBot="1" x14ac:dyDescent="0.25">
      <c r="A1" s="51" t="s">
        <v>106</v>
      </c>
    </row>
    <row r="2" spans="1:9" ht="13.5" customHeight="1" x14ac:dyDescent="0.2">
      <c r="A2" s="405" t="s">
        <v>39</v>
      </c>
      <c r="B2" s="438" t="s">
        <v>105</v>
      </c>
      <c r="C2" s="439"/>
      <c r="D2" s="439"/>
      <c r="E2" s="439"/>
      <c r="F2" s="438" t="s">
        <v>104</v>
      </c>
      <c r="G2" s="438"/>
      <c r="H2" s="438"/>
      <c r="I2" s="410"/>
    </row>
    <row r="3" spans="1:9" ht="13.5" customHeight="1" x14ac:dyDescent="0.2">
      <c r="A3" s="406"/>
      <c r="B3" s="79">
        <v>2001</v>
      </c>
      <c r="C3" s="79">
        <v>2006</v>
      </c>
      <c r="D3" s="79">
        <v>2007</v>
      </c>
      <c r="E3" s="79">
        <v>2008</v>
      </c>
      <c r="F3" s="79">
        <v>2001</v>
      </c>
      <c r="G3" s="79">
        <v>2006</v>
      </c>
      <c r="H3" s="78">
        <v>2007</v>
      </c>
      <c r="I3" s="78">
        <v>2008</v>
      </c>
    </row>
    <row r="4" spans="1:9" x14ac:dyDescent="0.2">
      <c r="A4" s="1" t="s">
        <v>32</v>
      </c>
      <c r="B4" s="30">
        <v>5876</v>
      </c>
      <c r="C4" s="30">
        <v>5522</v>
      </c>
      <c r="D4" s="30">
        <v>5237</v>
      </c>
      <c r="E4" s="30">
        <v>5150</v>
      </c>
      <c r="F4" s="40">
        <v>74.127556883342933</v>
      </c>
      <c r="G4" s="40">
        <v>66.506773073730287</v>
      </c>
      <c r="H4" s="40">
        <v>64.336011871018982</v>
      </c>
      <c r="I4" s="40">
        <v>63.057685681078837</v>
      </c>
    </row>
    <row r="5" spans="1:9" x14ac:dyDescent="0.2">
      <c r="A5" s="7" t="s">
        <v>31</v>
      </c>
      <c r="B5" s="4">
        <v>4433</v>
      </c>
      <c r="C5" s="4">
        <v>4481</v>
      </c>
      <c r="D5" s="3">
        <v>4409</v>
      </c>
      <c r="E5" s="3">
        <v>4406</v>
      </c>
      <c r="F5" s="17">
        <v>93.593445668476093</v>
      </c>
      <c r="G5" s="17">
        <v>82.611873698525358</v>
      </c>
      <c r="H5" s="17">
        <v>80.719151143913905</v>
      </c>
      <c r="I5" s="17">
        <v>78.930840936626865</v>
      </c>
    </row>
    <row r="6" spans="1:9" x14ac:dyDescent="0.2">
      <c r="A6" s="54" t="s">
        <v>29</v>
      </c>
      <c r="B6" s="32">
        <v>10309</v>
      </c>
      <c r="C6" s="32">
        <v>10003</v>
      </c>
      <c r="D6" s="11">
        <v>9646</v>
      </c>
      <c r="E6" s="11">
        <v>9556</v>
      </c>
      <c r="F6" s="10">
        <v>81.62395322523804</v>
      </c>
      <c r="G6" s="10">
        <v>73.102867777035925</v>
      </c>
      <c r="H6" s="10">
        <v>71.093359822207915</v>
      </c>
      <c r="I6" s="10">
        <v>69.640745171765502</v>
      </c>
    </row>
    <row r="7" spans="1:9" x14ac:dyDescent="0.2">
      <c r="A7" s="7" t="s">
        <v>28</v>
      </c>
      <c r="B7" s="4">
        <v>1902</v>
      </c>
      <c r="C7" s="4">
        <v>1757</v>
      </c>
      <c r="D7" s="3">
        <v>1690</v>
      </c>
      <c r="E7" s="3">
        <v>1653</v>
      </c>
      <c r="F7" s="17">
        <v>98.866460568588224</v>
      </c>
      <c r="G7" s="17">
        <v>83.116598361133725</v>
      </c>
      <c r="H7" s="17">
        <v>79.900226799697606</v>
      </c>
      <c r="I7" s="17">
        <v>77.943940508294517</v>
      </c>
    </row>
    <row r="8" spans="1:9" x14ac:dyDescent="0.2">
      <c r="A8" s="7" t="s">
        <v>27</v>
      </c>
      <c r="B8" s="4">
        <v>1428</v>
      </c>
      <c r="C8" s="4">
        <v>1334</v>
      </c>
      <c r="D8" s="3">
        <v>1259</v>
      </c>
      <c r="E8" s="3">
        <v>1210</v>
      </c>
      <c r="F8" s="17">
        <v>96.08022452776639</v>
      </c>
      <c r="G8" s="17">
        <v>82.822280628245665</v>
      </c>
      <c r="H8" s="17">
        <v>79.971650950741932</v>
      </c>
      <c r="I8" s="17">
        <v>78.498966449356018</v>
      </c>
    </row>
    <row r="9" spans="1:9" x14ac:dyDescent="0.2">
      <c r="A9" s="7" t="s">
        <v>26</v>
      </c>
      <c r="B9" s="4">
        <v>1648</v>
      </c>
      <c r="C9" s="4">
        <v>1472</v>
      </c>
      <c r="D9" s="3">
        <v>1388</v>
      </c>
      <c r="E9" s="3">
        <v>1339</v>
      </c>
      <c r="F9" s="17">
        <v>94.065855442658133</v>
      </c>
      <c r="G9" s="17">
        <v>80.358861278065248</v>
      </c>
      <c r="H9" s="17">
        <v>78.01559648249544</v>
      </c>
      <c r="I9" s="17">
        <v>75.191391476385107</v>
      </c>
    </row>
    <row r="10" spans="1:9" x14ac:dyDescent="0.2">
      <c r="A10" s="55" t="s">
        <v>25</v>
      </c>
      <c r="B10" s="32">
        <v>4978</v>
      </c>
      <c r="C10" s="32">
        <v>4563</v>
      </c>
      <c r="D10" s="11">
        <v>4337</v>
      </c>
      <c r="E10" s="11">
        <v>4202</v>
      </c>
      <c r="F10" s="10">
        <v>96.473349336522077</v>
      </c>
      <c r="G10" s="10">
        <v>82.127187338875785</v>
      </c>
      <c r="H10" s="10">
        <v>79.30371881564858</v>
      </c>
      <c r="I10" s="10">
        <v>77.20290953394516</v>
      </c>
    </row>
    <row r="11" spans="1:9" x14ac:dyDescent="0.2">
      <c r="A11" s="7" t="s">
        <v>24</v>
      </c>
      <c r="B11" s="4">
        <v>1971</v>
      </c>
      <c r="C11" s="4">
        <v>1811</v>
      </c>
      <c r="D11" s="3">
        <v>1749</v>
      </c>
      <c r="E11" s="3">
        <v>1709</v>
      </c>
      <c r="F11" s="17">
        <v>87.952836951127608</v>
      </c>
      <c r="G11" s="17">
        <v>77.710784856336701</v>
      </c>
      <c r="H11" s="17">
        <v>75.419006984949945</v>
      </c>
      <c r="I11" s="17">
        <v>73.520299396241441</v>
      </c>
    </row>
    <row r="12" spans="1:9" x14ac:dyDescent="0.2">
      <c r="A12" s="7" t="s">
        <v>23</v>
      </c>
      <c r="B12" s="4">
        <v>1235</v>
      </c>
      <c r="C12" s="4">
        <v>1115</v>
      </c>
      <c r="D12" s="3">
        <v>1016</v>
      </c>
      <c r="E12" s="3">
        <v>1011</v>
      </c>
      <c r="F12" s="17">
        <v>91.4736532497366</v>
      </c>
      <c r="G12" s="17">
        <v>79.843951210061874</v>
      </c>
      <c r="H12" s="17">
        <v>76.864329437102157</v>
      </c>
      <c r="I12" s="17">
        <v>75.144663728683653</v>
      </c>
    </row>
    <row r="13" spans="1:9" x14ac:dyDescent="0.2">
      <c r="A13" s="7" t="s">
        <v>22</v>
      </c>
      <c r="B13" s="4">
        <v>1307</v>
      </c>
      <c r="C13" s="4">
        <v>1248</v>
      </c>
      <c r="D13" s="3">
        <v>1204</v>
      </c>
      <c r="E13" s="3">
        <v>1183</v>
      </c>
      <c r="F13" s="17">
        <v>88.284655914841267</v>
      </c>
      <c r="G13" s="17">
        <v>76.372583431876038</v>
      </c>
      <c r="H13" s="17">
        <v>74.126262522370567</v>
      </c>
      <c r="I13" s="17">
        <v>72.466265110060505</v>
      </c>
    </row>
    <row r="14" spans="1:9" s="6" customFormat="1" x14ac:dyDescent="0.2">
      <c r="A14" s="55" t="s">
        <v>21</v>
      </c>
      <c r="B14" s="32">
        <v>4513</v>
      </c>
      <c r="C14" s="32">
        <v>4174</v>
      </c>
      <c r="D14" s="11">
        <v>3969</v>
      </c>
      <c r="E14" s="11">
        <v>3903</v>
      </c>
      <c r="F14" s="10">
        <v>88.994664786895584</v>
      </c>
      <c r="G14" s="10">
        <v>77.879765169943596</v>
      </c>
      <c r="H14" s="10">
        <v>75.420441529993312</v>
      </c>
      <c r="I14" s="10">
        <v>73.638506612488442</v>
      </c>
    </row>
    <row r="15" spans="1:9" x14ac:dyDescent="0.2">
      <c r="A15" s="7" t="s">
        <v>20</v>
      </c>
      <c r="B15" s="4">
        <v>1636</v>
      </c>
      <c r="C15" s="4">
        <v>1504</v>
      </c>
      <c r="D15" s="3">
        <v>1478</v>
      </c>
      <c r="E15" s="3">
        <v>1380</v>
      </c>
      <c r="F15" s="17">
        <v>91.620111731843579</v>
      </c>
      <c r="G15" s="17">
        <v>79.971874489911229</v>
      </c>
      <c r="H15" s="17">
        <v>82.917961944669258</v>
      </c>
      <c r="I15" s="17">
        <v>75.548667927710298</v>
      </c>
    </row>
    <row r="16" spans="1:9" x14ac:dyDescent="0.2">
      <c r="A16" s="7" t="s">
        <v>19</v>
      </c>
      <c r="B16" s="4">
        <v>1594</v>
      </c>
      <c r="C16" s="4">
        <v>1394</v>
      </c>
      <c r="D16" s="3">
        <v>1369</v>
      </c>
      <c r="E16" s="3">
        <v>1317</v>
      </c>
      <c r="F16" s="17">
        <v>94.308474787632974</v>
      </c>
      <c r="G16" s="17">
        <v>84.889922556134636</v>
      </c>
      <c r="H16" s="17">
        <v>85.212168947523864</v>
      </c>
      <c r="I16" s="17">
        <v>82.039870017411715</v>
      </c>
    </row>
    <row r="17" spans="1:9" x14ac:dyDescent="0.2">
      <c r="A17" s="7" t="s">
        <v>18</v>
      </c>
      <c r="B17" s="4">
        <v>1191</v>
      </c>
      <c r="C17" s="4">
        <v>1072</v>
      </c>
      <c r="D17" s="3">
        <v>991</v>
      </c>
      <c r="E17" s="3">
        <v>989</v>
      </c>
      <c r="F17" s="17">
        <v>93.737641659043604</v>
      </c>
      <c r="G17" s="17">
        <v>81.135927890241774</v>
      </c>
      <c r="H17" s="17">
        <v>78.844613326287273</v>
      </c>
      <c r="I17" s="17">
        <v>77.181037333491602</v>
      </c>
    </row>
    <row r="18" spans="1:9" x14ac:dyDescent="0.2">
      <c r="A18" s="55" t="s">
        <v>17</v>
      </c>
      <c r="B18" s="32">
        <v>4421</v>
      </c>
      <c r="C18" s="32">
        <v>3970</v>
      </c>
      <c r="D18" s="11">
        <v>3838</v>
      </c>
      <c r="E18" s="11">
        <v>3686</v>
      </c>
      <c r="F18" s="10">
        <v>93.065087280289404</v>
      </c>
      <c r="G18" s="10">
        <v>81.931264254498146</v>
      </c>
      <c r="H18" s="10">
        <v>82.68304572080892</v>
      </c>
      <c r="I18" s="10">
        <v>78.147331219267528</v>
      </c>
    </row>
    <row r="19" spans="1:9" x14ac:dyDescent="0.2">
      <c r="A19" s="54" t="s">
        <v>16</v>
      </c>
      <c r="B19" s="32">
        <v>13912</v>
      </c>
      <c r="C19" s="32">
        <v>12707</v>
      </c>
      <c r="D19" s="11">
        <v>12144</v>
      </c>
      <c r="E19" s="11">
        <v>11791</v>
      </c>
      <c r="F19" s="226">
        <v>92.9</v>
      </c>
      <c r="G19" s="226">
        <v>80.684900362368936</v>
      </c>
      <c r="H19" s="10">
        <v>79.097760660923029</v>
      </c>
      <c r="I19" s="10">
        <v>76.332686267659938</v>
      </c>
    </row>
    <row r="20" spans="1:9" x14ac:dyDescent="0.2">
      <c r="A20" s="7" t="s">
        <v>15</v>
      </c>
      <c r="B20" s="4">
        <v>3706</v>
      </c>
      <c r="C20" s="4">
        <v>3484</v>
      </c>
      <c r="D20" s="3">
        <v>3300</v>
      </c>
      <c r="E20" s="3">
        <v>3167</v>
      </c>
      <c r="F20" s="17">
        <v>104.73979580939361</v>
      </c>
      <c r="G20" s="17">
        <v>95.935606181784294</v>
      </c>
      <c r="H20" s="17">
        <v>95.001085066386338</v>
      </c>
      <c r="I20" s="17">
        <v>93.630555080152888</v>
      </c>
    </row>
    <row r="21" spans="1:9" x14ac:dyDescent="0.2">
      <c r="A21" s="7" t="s">
        <v>14</v>
      </c>
      <c r="B21" s="4">
        <v>1447</v>
      </c>
      <c r="C21" s="4">
        <v>1348</v>
      </c>
      <c r="D21" s="3">
        <v>1290</v>
      </c>
      <c r="E21" s="3">
        <v>1297</v>
      </c>
      <c r="F21" s="17">
        <v>91.178090575275405</v>
      </c>
      <c r="G21" s="17">
        <v>84.120077631002317</v>
      </c>
      <c r="H21" s="17">
        <v>80.861793646686067</v>
      </c>
      <c r="I21" s="17">
        <v>82.282526769727866</v>
      </c>
    </row>
    <row r="22" spans="1:9" x14ac:dyDescent="0.2">
      <c r="A22" s="7" t="s">
        <v>13</v>
      </c>
      <c r="B22" s="4">
        <v>1016</v>
      </c>
      <c r="C22" s="4">
        <v>964</v>
      </c>
      <c r="D22" s="3">
        <v>897</v>
      </c>
      <c r="E22" s="3">
        <v>883</v>
      </c>
      <c r="F22" s="17">
        <v>93.114233907524934</v>
      </c>
      <c r="G22" s="17">
        <v>83.002394029009992</v>
      </c>
      <c r="H22" s="17">
        <v>81.733925835704298</v>
      </c>
      <c r="I22" s="17">
        <v>80.915251135394939</v>
      </c>
    </row>
    <row r="23" spans="1:9" x14ac:dyDescent="0.2">
      <c r="A23" s="55" t="s">
        <v>12</v>
      </c>
      <c r="B23" s="32">
        <v>6169</v>
      </c>
      <c r="C23" s="32">
        <v>5796</v>
      </c>
      <c r="D23" s="11">
        <v>5487</v>
      </c>
      <c r="E23" s="11">
        <v>5347</v>
      </c>
      <c r="F23" s="10">
        <v>99.34331093463652</v>
      </c>
      <c r="G23" s="10">
        <v>90.717820496531601</v>
      </c>
      <c r="H23" s="10">
        <v>89.123385812127538</v>
      </c>
      <c r="I23" s="10">
        <v>88.555129909306274</v>
      </c>
    </row>
    <row r="24" spans="1:9" x14ac:dyDescent="0.2">
      <c r="A24" s="7" t="s">
        <v>11</v>
      </c>
      <c r="B24" s="4">
        <v>2363</v>
      </c>
      <c r="C24" s="4">
        <v>2178</v>
      </c>
      <c r="D24" s="3">
        <v>2156</v>
      </c>
      <c r="E24" s="3">
        <v>2092</v>
      </c>
      <c r="F24" s="17">
        <v>104.3570965721712</v>
      </c>
      <c r="G24" s="17">
        <v>92.441733667374706</v>
      </c>
      <c r="H24" s="17">
        <v>91.991202680387346</v>
      </c>
      <c r="I24" s="17">
        <v>89.947841355091924</v>
      </c>
    </row>
    <row r="25" spans="1:9" x14ac:dyDescent="0.2">
      <c r="A25" s="7" t="s">
        <v>10</v>
      </c>
      <c r="B25" s="4">
        <v>1779</v>
      </c>
      <c r="C25" s="4">
        <v>1660</v>
      </c>
      <c r="D25" s="3">
        <v>1576</v>
      </c>
      <c r="E25" s="3">
        <v>1559</v>
      </c>
      <c r="F25" s="17">
        <v>99.932871636713713</v>
      </c>
      <c r="G25" s="17">
        <v>91.44694788688426</v>
      </c>
      <c r="H25" s="17">
        <v>87.68537074148297</v>
      </c>
      <c r="I25" s="17">
        <v>86.299763732270421</v>
      </c>
    </row>
    <row r="26" spans="1:9" x14ac:dyDescent="0.2">
      <c r="A26" s="7" t="s">
        <v>9</v>
      </c>
      <c r="B26" s="4">
        <v>3006</v>
      </c>
      <c r="C26" s="4">
        <v>2923</v>
      </c>
      <c r="D26" s="3">
        <v>2826</v>
      </c>
      <c r="E26" s="3">
        <v>2758</v>
      </c>
      <c r="F26" s="17">
        <v>111.49433497620724</v>
      </c>
      <c r="G26" s="17">
        <v>104.1239189381551</v>
      </c>
      <c r="H26" s="17">
        <v>103.34525356468623</v>
      </c>
      <c r="I26" s="17">
        <v>101.25838896495119</v>
      </c>
    </row>
    <row r="27" spans="1:9" s="6" customFormat="1" x14ac:dyDescent="0.2">
      <c r="A27" s="55" t="s">
        <v>8</v>
      </c>
      <c r="B27" s="32">
        <v>7148</v>
      </c>
      <c r="C27" s="32">
        <v>6761</v>
      </c>
      <c r="D27" s="11">
        <v>6558</v>
      </c>
      <c r="E27" s="11">
        <v>6409</v>
      </c>
      <c r="F27" s="10">
        <v>105.86098277630362</v>
      </c>
      <c r="G27" s="10">
        <v>96.59041366483163</v>
      </c>
      <c r="H27" s="10">
        <v>95.13810913990568</v>
      </c>
      <c r="I27" s="10">
        <v>93.244915332642435</v>
      </c>
    </row>
    <row r="28" spans="1:9" x14ac:dyDescent="0.2">
      <c r="A28" s="7" t="s">
        <v>7</v>
      </c>
      <c r="B28" s="4">
        <v>2406</v>
      </c>
      <c r="C28" s="4">
        <v>2261</v>
      </c>
      <c r="D28" s="3">
        <v>2186</v>
      </c>
      <c r="E28" s="3">
        <v>2139</v>
      </c>
      <c r="F28" s="17">
        <v>97.796842060920639</v>
      </c>
      <c r="G28" s="17">
        <v>85.008111283074456</v>
      </c>
      <c r="H28" s="17">
        <v>82.722827003428819</v>
      </c>
      <c r="I28" s="17">
        <v>80.830877542285791</v>
      </c>
    </row>
    <row r="29" spans="1:9" x14ac:dyDescent="0.2">
      <c r="A29" s="7" t="s">
        <v>6</v>
      </c>
      <c r="B29" s="4">
        <v>1723</v>
      </c>
      <c r="C29" s="4">
        <v>1598</v>
      </c>
      <c r="D29" s="3">
        <v>1494</v>
      </c>
      <c r="E29" s="3">
        <v>1427</v>
      </c>
      <c r="F29" s="17">
        <v>93.421807693560638</v>
      </c>
      <c r="G29" s="17">
        <v>81.477799000497129</v>
      </c>
      <c r="H29" s="17">
        <v>79.653371635201253</v>
      </c>
      <c r="I29" s="17">
        <v>77.695369517561574</v>
      </c>
    </row>
    <row r="30" spans="1:9" x14ac:dyDescent="0.2">
      <c r="A30" s="7" t="s">
        <v>5</v>
      </c>
      <c r="B30" s="4">
        <v>1528</v>
      </c>
      <c r="C30" s="4">
        <v>1387</v>
      </c>
      <c r="D30" s="3">
        <v>1269</v>
      </c>
      <c r="E30" s="3">
        <v>1283</v>
      </c>
      <c r="F30" s="17">
        <v>91.046470346425508</v>
      </c>
      <c r="G30" s="17">
        <v>78.557926706957616</v>
      </c>
      <c r="H30" s="17">
        <v>76.632896291074388</v>
      </c>
      <c r="I30" s="17">
        <v>74.617885641749211</v>
      </c>
    </row>
    <row r="31" spans="1:9" x14ac:dyDescent="0.2">
      <c r="A31" s="55" t="s">
        <v>4</v>
      </c>
      <c r="B31" s="32">
        <v>5657</v>
      </c>
      <c r="C31" s="32">
        <v>5246</v>
      </c>
      <c r="D31" s="11">
        <v>4949</v>
      </c>
      <c r="E31" s="11">
        <v>4849</v>
      </c>
      <c r="F31" s="10">
        <v>94.420744628945371</v>
      </c>
      <c r="G31" s="10">
        <v>81.966516940824647</v>
      </c>
      <c r="H31" s="10">
        <v>79.920959516105583</v>
      </c>
      <c r="I31" s="10">
        <v>77.965971270294759</v>
      </c>
    </row>
    <row r="32" spans="1:9" x14ac:dyDescent="0.2">
      <c r="A32" s="54" t="s">
        <v>3</v>
      </c>
      <c r="B32" s="32">
        <v>18974</v>
      </c>
      <c r="C32" s="32">
        <v>17803</v>
      </c>
      <c r="D32" s="11">
        <v>16994</v>
      </c>
      <c r="E32" s="11">
        <v>16605</v>
      </c>
      <c r="F32" s="226">
        <v>100.1</v>
      </c>
      <c r="G32" s="226">
        <v>90.040784279831769</v>
      </c>
      <c r="H32" s="10">
        <v>88.346368955766351</v>
      </c>
      <c r="I32" s="10">
        <v>86.829644937492191</v>
      </c>
    </row>
    <row r="33" spans="1:9" x14ac:dyDescent="0.2">
      <c r="A33" s="55" t="s">
        <v>2</v>
      </c>
      <c r="B33" s="32">
        <v>43195</v>
      </c>
      <c r="C33" s="32">
        <v>40513</v>
      </c>
      <c r="D33" s="11">
        <v>38784</v>
      </c>
      <c r="E33" s="11">
        <v>37952</v>
      </c>
      <c r="F33" s="10">
        <v>92.801733843230949</v>
      </c>
      <c r="G33" s="10">
        <v>82.349492229309334</v>
      </c>
      <c r="H33" s="10">
        <v>80.550293611972293</v>
      </c>
      <c r="I33" s="10">
        <v>78.6203733934139</v>
      </c>
    </row>
    <row r="34" spans="1:9" x14ac:dyDescent="0.2">
      <c r="A34" s="7" t="s">
        <v>1</v>
      </c>
      <c r="G34" s="196"/>
      <c r="H34" s="40"/>
      <c r="I34" s="40"/>
    </row>
    <row r="35" spans="1:9" x14ac:dyDescent="0.2">
      <c r="A35" s="190" t="s">
        <v>0</v>
      </c>
      <c r="B35" s="30">
        <v>37319</v>
      </c>
      <c r="C35" s="30">
        <f>+C33-C4</f>
        <v>34991</v>
      </c>
      <c r="D35" s="30">
        <f>+D33-D4</f>
        <v>33547</v>
      </c>
      <c r="E35" s="30">
        <v>32802</v>
      </c>
      <c r="F35" s="40">
        <v>96.652821647735863</v>
      </c>
      <c r="G35" s="40">
        <v>85.559908387425139</v>
      </c>
      <c r="H35" s="40">
        <v>83.858597471636457</v>
      </c>
      <c r="I35" s="40">
        <v>81.823563954505275</v>
      </c>
    </row>
  </sheetData>
  <mergeCells count="3">
    <mergeCell ref="A2:A3"/>
    <mergeCell ref="B2:E2"/>
    <mergeCell ref="F2:I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6C0BF-394D-4936-BBC9-2386F976A678}">
  <dimension ref="A1:I35"/>
  <sheetViews>
    <sheetView workbookViewId="0"/>
  </sheetViews>
  <sheetFormatPr defaultRowHeight="11.25" x14ac:dyDescent="0.2"/>
  <cols>
    <col min="1" max="1" width="22.85546875" style="1" customWidth="1"/>
    <col min="2" max="9" width="8.140625" style="1" customWidth="1"/>
    <col min="10" max="16384" width="9.140625" style="1"/>
  </cols>
  <sheetData>
    <row r="1" spans="1:9" ht="12" thickBot="1" x14ac:dyDescent="0.25">
      <c r="A1" s="51" t="s">
        <v>107</v>
      </c>
    </row>
    <row r="2" spans="1:9" ht="12.75" customHeight="1" x14ac:dyDescent="0.2">
      <c r="A2" s="405" t="s">
        <v>39</v>
      </c>
      <c r="B2" s="438" t="s">
        <v>105</v>
      </c>
      <c r="C2" s="439"/>
      <c r="D2" s="439"/>
      <c r="E2" s="439"/>
      <c r="F2" s="438" t="s">
        <v>104</v>
      </c>
      <c r="G2" s="438"/>
      <c r="H2" s="438"/>
      <c r="I2" s="410"/>
    </row>
    <row r="3" spans="1:9" ht="12.75" customHeight="1" x14ac:dyDescent="0.2">
      <c r="A3" s="406"/>
      <c r="B3" s="79">
        <v>2001</v>
      </c>
      <c r="C3" s="79">
        <v>2006</v>
      </c>
      <c r="D3" s="79">
        <v>2007</v>
      </c>
      <c r="E3" s="79">
        <v>2008</v>
      </c>
      <c r="F3" s="79">
        <v>2001</v>
      </c>
      <c r="G3" s="79">
        <v>2006</v>
      </c>
      <c r="H3" s="78">
        <v>2007</v>
      </c>
      <c r="I3" s="78">
        <v>2008</v>
      </c>
    </row>
    <row r="4" spans="1:9" x14ac:dyDescent="0.2">
      <c r="A4" s="49" t="s">
        <v>32</v>
      </c>
      <c r="B4" s="20">
        <v>497</v>
      </c>
      <c r="C4" s="20">
        <v>551</v>
      </c>
      <c r="D4" s="224">
        <v>572</v>
      </c>
      <c r="E4" s="224">
        <v>564</v>
      </c>
      <c r="F4" s="2">
        <v>9.6</v>
      </c>
      <c r="G4" s="2">
        <v>9.0411808542751491</v>
      </c>
      <c r="H4" s="196">
        <v>9.0236897556654334</v>
      </c>
      <c r="I4" s="196">
        <v>9.361585319557765</v>
      </c>
    </row>
    <row r="5" spans="1:9" x14ac:dyDescent="0.2">
      <c r="A5" s="7" t="s">
        <v>31</v>
      </c>
      <c r="B5" s="3">
        <v>234</v>
      </c>
      <c r="C5" s="31">
        <v>245</v>
      </c>
      <c r="D5" s="3">
        <v>229</v>
      </c>
      <c r="E5" s="3">
        <v>242</v>
      </c>
      <c r="F5" s="17">
        <v>7.4</v>
      </c>
      <c r="G5" s="40">
        <v>6.6694998087629092</v>
      </c>
      <c r="H5" s="53">
        <v>6.6810597312178883</v>
      </c>
      <c r="I5" s="53">
        <v>6.6974919433935831</v>
      </c>
    </row>
    <row r="6" spans="1:9" x14ac:dyDescent="0.2">
      <c r="A6" s="54" t="s">
        <v>29</v>
      </c>
      <c r="B6" s="11">
        <v>731</v>
      </c>
      <c r="C6" s="11">
        <v>796</v>
      </c>
      <c r="D6" s="11">
        <v>801</v>
      </c>
      <c r="E6" s="11">
        <v>806</v>
      </c>
      <c r="F6" s="10">
        <v>8.8000000000000007</v>
      </c>
      <c r="G6" s="10">
        <v>8.0698219570728078</v>
      </c>
      <c r="H6" s="226">
        <v>8.0574545346608613</v>
      </c>
      <c r="I6" s="226">
        <v>8.2567082549991451</v>
      </c>
    </row>
    <row r="7" spans="1:9" x14ac:dyDescent="0.2">
      <c r="A7" s="7" t="s">
        <v>28</v>
      </c>
      <c r="B7" s="3">
        <v>125</v>
      </c>
      <c r="C7" s="31">
        <v>187</v>
      </c>
      <c r="D7" s="3">
        <v>190</v>
      </c>
      <c r="E7" s="3">
        <v>204</v>
      </c>
      <c r="F7" s="17">
        <v>13.2</v>
      </c>
      <c r="G7" s="40">
        <v>14.653227932103444</v>
      </c>
      <c r="H7" s="53">
        <v>14.6439804746927</v>
      </c>
      <c r="I7" s="53">
        <v>14.314899777022847</v>
      </c>
    </row>
    <row r="8" spans="1:9" x14ac:dyDescent="0.2">
      <c r="A8" s="7" t="s">
        <v>27</v>
      </c>
      <c r="B8" s="3">
        <v>167</v>
      </c>
      <c r="C8" s="31">
        <v>153</v>
      </c>
      <c r="D8" s="3">
        <v>152</v>
      </c>
      <c r="E8" s="3">
        <v>147</v>
      </c>
      <c r="F8" s="17">
        <v>15.2</v>
      </c>
      <c r="G8" s="40">
        <v>15.366497797077159</v>
      </c>
      <c r="H8" s="53">
        <v>16.82509717176918</v>
      </c>
      <c r="I8" s="53">
        <v>16.291938304976945</v>
      </c>
    </row>
    <row r="9" spans="1:9" x14ac:dyDescent="0.2">
      <c r="A9" s="7" t="s">
        <v>26</v>
      </c>
      <c r="B9" s="3">
        <v>165</v>
      </c>
      <c r="C9" s="31">
        <v>179</v>
      </c>
      <c r="D9" s="3">
        <v>180</v>
      </c>
      <c r="E9" s="3">
        <v>182</v>
      </c>
      <c r="F9" s="17">
        <v>16.5</v>
      </c>
      <c r="G9" s="40">
        <v>16.29063034428907</v>
      </c>
      <c r="H9" s="53">
        <v>17.136773408550415</v>
      </c>
      <c r="I9" s="53">
        <v>16.98451941940192</v>
      </c>
    </row>
    <row r="10" spans="1:9" x14ac:dyDescent="0.2">
      <c r="A10" s="55" t="s">
        <v>25</v>
      </c>
      <c r="B10" s="11">
        <v>457</v>
      </c>
      <c r="C10" s="11">
        <v>519</v>
      </c>
      <c r="D10" s="11">
        <v>522</v>
      </c>
      <c r="E10" s="11">
        <v>533</v>
      </c>
      <c r="F10" s="10">
        <v>14.9</v>
      </c>
      <c r="G10" s="10">
        <v>15.393881275322745</v>
      </c>
      <c r="H10" s="226">
        <v>16.081046956077845</v>
      </c>
      <c r="I10" s="226">
        <v>15.750608268094844</v>
      </c>
    </row>
    <row r="11" spans="1:9" x14ac:dyDescent="0.2">
      <c r="A11" s="7" t="s">
        <v>24</v>
      </c>
      <c r="B11" s="3">
        <v>166</v>
      </c>
      <c r="C11" s="31">
        <v>208</v>
      </c>
      <c r="D11" s="3">
        <v>200</v>
      </c>
      <c r="E11" s="3">
        <v>192</v>
      </c>
      <c r="F11" s="17">
        <v>14.6</v>
      </c>
      <c r="G11" s="40">
        <v>13.271827355551691</v>
      </c>
      <c r="H11" s="53">
        <v>13.947396845971053</v>
      </c>
      <c r="I11" s="53">
        <v>13.947516178895071</v>
      </c>
    </row>
    <row r="12" spans="1:9" x14ac:dyDescent="0.2">
      <c r="A12" s="7" t="s">
        <v>23</v>
      </c>
      <c r="B12" s="3">
        <v>100</v>
      </c>
      <c r="C12" s="31">
        <v>97</v>
      </c>
      <c r="D12" s="3">
        <v>97</v>
      </c>
      <c r="E12" s="3">
        <v>91</v>
      </c>
      <c r="F12" s="17">
        <v>13.6</v>
      </c>
      <c r="G12" s="40">
        <v>13.006598265533654</v>
      </c>
      <c r="H12" s="53">
        <v>13.170305143254277</v>
      </c>
      <c r="I12" s="53">
        <v>12.864533435524047</v>
      </c>
    </row>
    <row r="13" spans="1:9" x14ac:dyDescent="0.2">
      <c r="A13" s="7" t="s">
        <v>22</v>
      </c>
      <c r="B13" s="3">
        <v>81</v>
      </c>
      <c r="C13" s="31">
        <v>135</v>
      </c>
      <c r="D13" s="3">
        <v>125</v>
      </c>
      <c r="E13" s="3">
        <v>125</v>
      </c>
      <c r="F13" s="17">
        <v>13.2</v>
      </c>
      <c r="G13" s="40">
        <v>13.314340434087711</v>
      </c>
      <c r="H13" s="53">
        <v>14.39944047888425</v>
      </c>
      <c r="I13" s="53">
        <v>14.81716309906135</v>
      </c>
    </row>
    <row r="14" spans="1:9" x14ac:dyDescent="0.2">
      <c r="A14" s="55" t="s">
        <v>21</v>
      </c>
      <c r="B14" s="11">
        <v>347</v>
      </c>
      <c r="C14" s="11">
        <v>440</v>
      </c>
      <c r="D14" s="11">
        <v>422</v>
      </c>
      <c r="E14" s="11">
        <v>408</v>
      </c>
      <c r="F14" s="10">
        <v>13.9</v>
      </c>
      <c r="G14" s="10">
        <v>13.214444029735002</v>
      </c>
      <c r="H14" s="226">
        <v>13.875597606667341</v>
      </c>
      <c r="I14" s="226">
        <v>13.917231941509957</v>
      </c>
    </row>
    <row r="15" spans="1:9" x14ac:dyDescent="0.2">
      <c r="A15" s="7" t="s">
        <v>20</v>
      </c>
      <c r="B15" s="3">
        <v>151</v>
      </c>
      <c r="C15" s="31">
        <v>165</v>
      </c>
      <c r="D15" s="3">
        <v>177</v>
      </c>
      <c r="E15" s="3">
        <v>167</v>
      </c>
      <c r="F15" s="17">
        <v>13.2</v>
      </c>
      <c r="G15" s="40">
        <v>13.590648267895483</v>
      </c>
      <c r="H15" s="53">
        <v>13.685195130006832</v>
      </c>
      <c r="I15" s="53">
        <v>13.410616569302958</v>
      </c>
    </row>
    <row r="16" spans="1:9" x14ac:dyDescent="0.2">
      <c r="A16" s="7" t="s">
        <v>19</v>
      </c>
      <c r="B16" s="3">
        <v>149</v>
      </c>
      <c r="C16" s="31">
        <v>145</v>
      </c>
      <c r="D16" s="3">
        <v>144</v>
      </c>
      <c r="E16" s="3">
        <v>118</v>
      </c>
      <c r="F16" s="17">
        <v>16.399999999999999</v>
      </c>
      <c r="G16" s="40">
        <v>16.8008134041206</v>
      </c>
      <c r="H16" s="53">
        <v>17.367948213055037</v>
      </c>
      <c r="I16" s="53">
        <v>11.865411533937312</v>
      </c>
    </row>
    <row r="17" spans="1:9" x14ac:dyDescent="0.2">
      <c r="A17" s="7" t="s">
        <v>18</v>
      </c>
      <c r="B17" s="3">
        <v>106</v>
      </c>
      <c r="C17" s="31">
        <v>110</v>
      </c>
      <c r="D17" s="3">
        <v>112</v>
      </c>
      <c r="E17" s="3">
        <v>132</v>
      </c>
      <c r="F17" s="17">
        <v>16.899999999999999</v>
      </c>
      <c r="G17" s="40">
        <v>17.973490035938681</v>
      </c>
      <c r="H17" s="53">
        <v>18.336541808741313</v>
      </c>
      <c r="I17" s="53">
        <v>20.197223941595936</v>
      </c>
    </row>
    <row r="18" spans="1:9" x14ac:dyDescent="0.2">
      <c r="A18" s="55" t="s">
        <v>17</v>
      </c>
      <c r="B18" s="11">
        <v>406</v>
      </c>
      <c r="C18" s="11">
        <v>420</v>
      </c>
      <c r="D18" s="11">
        <v>433</v>
      </c>
      <c r="E18" s="11">
        <v>417</v>
      </c>
      <c r="F18" s="10">
        <v>15.3</v>
      </c>
      <c r="G18" s="10">
        <v>15.771791620551072</v>
      </c>
      <c r="H18" s="226">
        <v>16.087067018856605</v>
      </c>
      <c r="I18" s="226">
        <v>14.567956162865615</v>
      </c>
    </row>
    <row r="19" spans="1:9" s="49" customFormat="1" x14ac:dyDescent="0.2">
      <c r="A19" s="54" t="s">
        <v>16</v>
      </c>
      <c r="B19" s="11">
        <v>1210</v>
      </c>
      <c r="C19" s="11">
        <v>1379</v>
      </c>
      <c r="D19" s="11">
        <v>1377</v>
      </c>
      <c r="E19" s="11">
        <v>1358</v>
      </c>
      <c r="F19" s="10">
        <v>14.7</v>
      </c>
      <c r="G19" s="10">
        <v>14.804401769268473</v>
      </c>
      <c r="H19" s="226">
        <v>15.364357850224039</v>
      </c>
      <c r="I19" s="226">
        <v>14.782433034596133</v>
      </c>
    </row>
    <row r="20" spans="1:9" x14ac:dyDescent="0.2">
      <c r="A20" s="7" t="s">
        <v>15</v>
      </c>
      <c r="B20" s="3">
        <v>257</v>
      </c>
      <c r="C20" s="31">
        <v>298</v>
      </c>
      <c r="D20" s="3">
        <v>340</v>
      </c>
      <c r="E20" s="3">
        <v>320</v>
      </c>
      <c r="F20" s="17">
        <v>13.8</v>
      </c>
      <c r="G20" s="40">
        <v>14.436310680421894</v>
      </c>
      <c r="H20" s="53">
        <v>15.221931305433506</v>
      </c>
      <c r="I20" s="53">
        <v>15.250442124479434</v>
      </c>
    </row>
    <row r="21" spans="1:9" x14ac:dyDescent="0.2">
      <c r="A21" s="7" t="s">
        <v>14</v>
      </c>
      <c r="B21" s="3">
        <v>120</v>
      </c>
      <c r="C21" s="31">
        <v>163</v>
      </c>
      <c r="D21" s="3">
        <v>181</v>
      </c>
      <c r="E21" s="3">
        <v>185</v>
      </c>
      <c r="F21" s="17">
        <v>15.1</v>
      </c>
      <c r="G21" s="40">
        <v>15.163087710511489</v>
      </c>
      <c r="H21" s="53">
        <v>16.09156951974602</v>
      </c>
      <c r="I21" s="53">
        <v>16.473678686939682</v>
      </c>
    </row>
    <row r="22" spans="1:9" x14ac:dyDescent="0.2">
      <c r="A22" s="7" t="s">
        <v>13</v>
      </c>
      <c r="B22" s="3">
        <v>59</v>
      </c>
      <c r="C22" s="31">
        <v>101</v>
      </c>
      <c r="D22" s="3">
        <v>93</v>
      </c>
      <c r="E22" s="3">
        <v>91</v>
      </c>
      <c r="F22" s="17">
        <v>9.5</v>
      </c>
      <c r="G22" s="40">
        <v>12.200159601933999</v>
      </c>
      <c r="H22" s="53">
        <v>12.056217944448147</v>
      </c>
      <c r="I22" s="53">
        <v>11.746461372491416</v>
      </c>
    </row>
    <row r="23" spans="1:9" x14ac:dyDescent="0.2">
      <c r="A23" s="55" t="s">
        <v>12</v>
      </c>
      <c r="B23" s="11">
        <v>436</v>
      </c>
      <c r="C23" s="11">
        <v>562</v>
      </c>
      <c r="D23" s="11">
        <v>614</v>
      </c>
      <c r="E23" s="11">
        <v>596</v>
      </c>
      <c r="F23" s="10">
        <v>13.4</v>
      </c>
      <c r="G23" s="10">
        <v>14.241182764509073</v>
      </c>
      <c r="H23" s="226">
        <v>14.906726827256628</v>
      </c>
      <c r="I23" s="226">
        <v>14.970103937255056</v>
      </c>
    </row>
    <row r="24" spans="1:9" x14ac:dyDescent="0.2">
      <c r="A24" s="7" t="s">
        <v>11</v>
      </c>
      <c r="B24" s="3">
        <v>152</v>
      </c>
      <c r="C24" s="31">
        <v>193</v>
      </c>
      <c r="D24" s="3">
        <v>180</v>
      </c>
      <c r="E24" s="3">
        <v>217</v>
      </c>
      <c r="F24" s="17">
        <v>14.3</v>
      </c>
      <c r="G24" s="40">
        <v>14.513205569229585</v>
      </c>
      <c r="H24" s="53">
        <v>14.917194125803142</v>
      </c>
      <c r="I24" s="53">
        <v>15.643904742231534</v>
      </c>
    </row>
    <row r="25" spans="1:9" x14ac:dyDescent="0.2">
      <c r="A25" s="7" t="s">
        <v>10</v>
      </c>
      <c r="B25" s="3">
        <v>176</v>
      </c>
      <c r="C25" s="31">
        <v>199</v>
      </c>
      <c r="D25" s="3">
        <v>193</v>
      </c>
      <c r="E25" s="3">
        <v>204</v>
      </c>
      <c r="F25" s="17">
        <v>15.3</v>
      </c>
      <c r="G25" s="40">
        <v>16.490676920485008</v>
      </c>
      <c r="H25" s="53">
        <v>17.309619238476955</v>
      </c>
      <c r="I25" s="53">
        <v>17.987242049071767</v>
      </c>
    </row>
    <row r="26" spans="1:9" x14ac:dyDescent="0.2">
      <c r="A26" s="7" t="s">
        <v>9</v>
      </c>
      <c r="B26" s="3">
        <v>202</v>
      </c>
      <c r="C26" s="31">
        <v>260</v>
      </c>
      <c r="D26" s="3">
        <v>276</v>
      </c>
      <c r="E26" s="3">
        <v>305</v>
      </c>
      <c r="F26" s="17">
        <v>15.2</v>
      </c>
      <c r="G26" s="40">
        <v>14.61494929294823</v>
      </c>
      <c r="H26" s="53">
        <v>16.008251929010996</v>
      </c>
      <c r="I26" s="53">
        <v>16.892907808945633</v>
      </c>
    </row>
    <row r="27" spans="1:9" x14ac:dyDescent="0.2">
      <c r="A27" s="55" t="s">
        <v>8</v>
      </c>
      <c r="B27" s="11">
        <v>530</v>
      </c>
      <c r="C27" s="11">
        <v>652</v>
      </c>
      <c r="D27" s="11">
        <v>649</v>
      </c>
      <c r="E27" s="11">
        <v>726</v>
      </c>
      <c r="F27" s="10">
        <v>14.9</v>
      </c>
      <c r="G27" s="10">
        <v>15.074899184890748</v>
      </c>
      <c r="H27" s="226">
        <v>15.959498553519767</v>
      </c>
      <c r="I27" s="226">
        <v>16.729798610098847</v>
      </c>
    </row>
    <row r="28" spans="1:9" x14ac:dyDescent="0.2">
      <c r="A28" s="7" t="s">
        <v>7</v>
      </c>
      <c r="B28" s="3">
        <v>186</v>
      </c>
      <c r="C28" s="31">
        <v>235</v>
      </c>
      <c r="D28" s="3">
        <v>222</v>
      </c>
      <c r="E28" s="3">
        <v>245</v>
      </c>
      <c r="F28" s="17">
        <v>13.709067398793747</v>
      </c>
      <c r="G28" s="40">
        <v>15.400249864811949</v>
      </c>
      <c r="H28" s="53">
        <v>15.858799722695847</v>
      </c>
      <c r="I28" s="53">
        <v>16.375082723863503</v>
      </c>
    </row>
    <row r="29" spans="1:9" x14ac:dyDescent="0.2">
      <c r="A29" s="7" t="s">
        <v>6</v>
      </c>
      <c r="B29" s="3">
        <v>174</v>
      </c>
      <c r="C29" s="31">
        <v>181</v>
      </c>
      <c r="D29" s="3">
        <v>182</v>
      </c>
      <c r="E29" s="3">
        <v>190</v>
      </c>
      <c r="F29" s="17">
        <v>15.85471895274156</v>
      </c>
      <c r="G29" s="40">
        <v>14.898348988722887</v>
      </c>
      <c r="H29" s="53">
        <v>15.427829563767567</v>
      </c>
      <c r="I29" s="53">
        <v>16.368542666472766</v>
      </c>
    </row>
    <row r="30" spans="1:9" x14ac:dyDescent="0.2">
      <c r="A30" s="7" t="s">
        <v>5</v>
      </c>
      <c r="B30" s="3">
        <v>147</v>
      </c>
      <c r="C30" s="31">
        <v>148</v>
      </c>
      <c r="D30" s="3">
        <v>159</v>
      </c>
      <c r="E30" s="3">
        <v>167</v>
      </c>
      <c r="F30" s="17">
        <v>12.930229081804253</v>
      </c>
      <c r="G30" s="40">
        <v>13.529171612574366</v>
      </c>
      <c r="H30" s="53">
        <v>13.410697907997141</v>
      </c>
      <c r="I30" s="53">
        <v>14.475279949790716</v>
      </c>
    </row>
    <row r="31" spans="1:9" x14ac:dyDescent="0.2">
      <c r="A31" s="55" t="s">
        <v>4</v>
      </c>
      <c r="B31" s="11">
        <v>507</v>
      </c>
      <c r="C31" s="11">
        <v>564</v>
      </c>
      <c r="D31" s="11">
        <v>563</v>
      </c>
      <c r="E31" s="11">
        <v>602</v>
      </c>
      <c r="F31" s="10">
        <v>14.08977901155991</v>
      </c>
      <c r="G31" s="10">
        <v>14.666625938456198</v>
      </c>
      <c r="H31" s="226">
        <v>14.959093477286725</v>
      </c>
      <c r="I31" s="226">
        <v>15.765804845921661</v>
      </c>
    </row>
    <row r="32" spans="1:9" x14ac:dyDescent="0.2">
      <c r="A32" s="54" t="s">
        <v>3</v>
      </c>
      <c r="B32" s="11">
        <v>1473</v>
      </c>
      <c r="C32" s="11">
        <v>1778</v>
      </c>
      <c r="D32" s="11">
        <v>1826</v>
      </c>
      <c r="E32" s="11">
        <v>1924</v>
      </c>
      <c r="F32" s="10">
        <v>14.2</v>
      </c>
      <c r="G32" s="10">
        <v>14.688555856789129</v>
      </c>
      <c r="H32" s="226">
        <v>15.314000532652374</v>
      </c>
      <c r="I32" s="226">
        <v>15.883050197300831</v>
      </c>
    </row>
    <row r="33" spans="1:9" x14ac:dyDescent="0.2">
      <c r="A33" s="14" t="s">
        <v>2</v>
      </c>
      <c r="B33" s="11">
        <v>3414</v>
      </c>
      <c r="C33" s="11">
        <v>3953</v>
      </c>
      <c r="D33" s="11">
        <v>4004</v>
      </c>
      <c r="E33" s="11">
        <v>4088</v>
      </c>
      <c r="F33" s="10">
        <v>12.830160789546541</v>
      </c>
      <c r="G33" s="10">
        <v>12.835085640420109</v>
      </c>
      <c r="H33" s="226">
        <v>13.236405395862246</v>
      </c>
      <c r="I33" s="226">
        <v>13.323729747108331</v>
      </c>
    </row>
    <row r="34" spans="1:9" x14ac:dyDescent="0.2">
      <c r="A34" s="1" t="s">
        <v>1</v>
      </c>
      <c r="G34" s="227"/>
      <c r="H34" s="40"/>
      <c r="I34" s="40"/>
    </row>
    <row r="35" spans="1:9" x14ac:dyDescent="0.2">
      <c r="A35" s="5" t="s">
        <v>0</v>
      </c>
      <c r="B35" s="20">
        <v>2917</v>
      </c>
      <c r="C35" s="20">
        <f>+C33-C4</f>
        <v>3402</v>
      </c>
      <c r="D35" s="20">
        <f>+D33-D4</f>
        <v>3432</v>
      </c>
      <c r="E35" s="20">
        <v>3524</v>
      </c>
      <c r="F35" s="40">
        <v>13.494744219637418</v>
      </c>
      <c r="G35" s="40">
        <v>13.603893892853431</v>
      </c>
      <c r="H35" s="196">
        <v>14.095952777287685</v>
      </c>
      <c r="I35" s="196">
        <v>14.139238216249646</v>
      </c>
    </row>
  </sheetData>
  <mergeCells count="3">
    <mergeCell ref="A2:A3"/>
    <mergeCell ref="B2:E2"/>
    <mergeCell ref="F2:I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B18C2-D5B2-472F-8B7D-690D8BB7EB01}">
  <dimension ref="A1:I35"/>
  <sheetViews>
    <sheetView workbookViewId="0"/>
  </sheetViews>
  <sheetFormatPr defaultRowHeight="11.25" x14ac:dyDescent="0.2"/>
  <cols>
    <col min="1" max="1" width="22.7109375" style="1" customWidth="1"/>
    <col min="2" max="9" width="8.140625" style="1" customWidth="1"/>
    <col min="10" max="16384" width="9.140625" style="1"/>
  </cols>
  <sheetData>
    <row r="1" spans="1:9" ht="12" thickBot="1" x14ac:dyDescent="0.25">
      <c r="A1" s="51" t="s">
        <v>108</v>
      </c>
      <c r="B1" s="229"/>
      <c r="C1" s="229"/>
      <c r="D1" s="229"/>
      <c r="E1" s="229"/>
      <c r="F1" s="229"/>
      <c r="G1" s="229"/>
      <c r="H1" s="229"/>
      <c r="I1" s="229"/>
    </row>
    <row r="2" spans="1:9" ht="12.75" customHeight="1" x14ac:dyDescent="0.2">
      <c r="A2" s="405" t="s">
        <v>39</v>
      </c>
      <c r="B2" s="438" t="s">
        <v>105</v>
      </c>
      <c r="C2" s="439"/>
      <c r="D2" s="439"/>
      <c r="E2" s="439"/>
      <c r="F2" s="438" t="s">
        <v>104</v>
      </c>
      <c r="G2" s="438"/>
      <c r="H2" s="438"/>
      <c r="I2" s="410"/>
    </row>
    <row r="3" spans="1:9" ht="12.75" customHeight="1" x14ac:dyDescent="0.2">
      <c r="A3" s="406"/>
      <c r="B3" s="79">
        <v>2001</v>
      </c>
      <c r="C3" s="79">
        <v>2006</v>
      </c>
      <c r="D3" s="79">
        <v>2007</v>
      </c>
      <c r="E3" s="79">
        <v>2008</v>
      </c>
      <c r="F3" s="79">
        <v>2001</v>
      </c>
      <c r="G3" s="79">
        <v>2006</v>
      </c>
      <c r="H3" s="78">
        <v>2007</v>
      </c>
      <c r="I3" s="78">
        <v>2008</v>
      </c>
    </row>
    <row r="4" spans="1:9" x14ac:dyDescent="0.2">
      <c r="A4" s="49" t="s">
        <v>32</v>
      </c>
      <c r="B4" s="30">
        <v>3605</v>
      </c>
      <c r="C4" s="30">
        <v>3972</v>
      </c>
      <c r="D4" s="30">
        <v>3857</v>
      </c>
      <c r="E4" s="30">
        <v>3763</v>
      </c>
      <c r="F4" s="40">
        <v>59.582574764208836</v>
      </c>
      <c r="G4" s="40">
        <v>62.669798505773144</v>
      </c>
      <c r="H4" s="40">
        <v>61.782990864696345</v>
      </c>
      <c r="I4" s="40">
        <v>61.039825722312095</v>
      </c>
    </row>
    <row r="5" spans="1:9" x14ac:dyDescent="0.2">
      <c r="A5" s="7" t="s">
        <v>31</v>
      </c>
      <c r="B5" s="4">
        <v>1152</v>
      </c>
      <c r="C5" s="30">
        <v>951</v>
      </c>
      <c r="D5" s="4">
        <v>969</v>
      </c>
      <c r="E5" s="4">
        <v>1017</v>
      </c>
      <c r="F5" s="17">
        <v>22.554838188563696</v>
      </c>
      <c r="G5" s="40">
        <v>23.629255025285794</v>
      </c>
      <c r="H5" s="17">
        <v>23.366136131612858</v>
      </c>
      <c r="I5" s="17">
        <v>24.047012668034846</v>
      </c>
    </row>
    <row r="6" spans="1:9" x14ac:dyDescent="0.2">
      <c r="A6" s="54" t="s">
        <v>29</v>
      </c>
      <c r="B6" s="32">
        <v>4757</v>
      </c>
      <c r="C6" s="32">
        <v>4923</v>
      </c>
      <c r="D6" s="32">
        <v>4826</v>
      </c>
      <c r="E6" s="32">
        <v>4780</v>
      </c>
      <c r="F6" s="10">
        <v>45.323036344040943</v>
      </c>
      <c r="G6" s="10">
        <v>46.680136096005192</v>
      </c>
      <c r="H6" s="10">
        <v>45.93767268131171</v>
      </c>
      <c r="I6" s="10">
        <v>45.69782943086652</v>
      </c>
    </row>
    <row r="7" spans="1:9" x14ac:dyDescent="0.2">
      <c r="A7" s="7" t="s">
        <v>28</v>
      </c>
      <c r="B7" s="4">
        <v>533</v>
      </c>
      <c r="C7" s="30">
        <v>579</v>
      </c>
      <c r="D7" s="4">
        <v>608</v>
      </c>
      <c r="E7" s="4">
        <v>600</v>
      </c>
      <c r="F7" s="17">
        <v>40.580804901590504</v>
      </c>
      <c r="G7" s="40">
        <v>40.987984912913362</v>
      </c>
      <c r="H7" s="17">
        <v>41.43294475607366</v>
      </c>
      <c r="I7" s="17">
        <v>43.547087871677228</v>
      </c>
    </row>
    <row r="8" spans="1:9" x14ac:dyDescent="0.2">
      <c r="A8" s="7" t="s">
        <v>27</v>
      </c>
      <c r="B8" s="4">
        <v>409</v>
      </c>
      <c r="C8" s="30">
        <v>459</v>
      </c>
      <c r="D8" s="4">
        <v>461</v>
      </c>
      <c r="E8" s="4">
        <v>475</v>
      </c>
      <c r="F8" s="17">
        <v>39.607707104790137</v>
      </c>
      <c r="G8" s="40">
        <v>40.623928693863562</v>
      </c>
      <c r="H8" s="17">
        <v>40.187637653385195</v>
      </c>
      <c r="I8" s="17">
        <v>39.627921768166637</v>
      </c>
    </row>
    <row r="9" spans="1:9" x14ac:dyDescent="0.2">
      <c r="A9" s="7" t="s">
        <v>26</v>
      </c>
      <c r="B9" s="4">
        <v>433</v>
      </c>
      <c r="C9" s="30">
        <v>499</v>
      </c>
      <c r="D9" s="4">
        <v>505</v>
      </c>
      <c r="E9" s="4">
        <v>520</v>
      </c>
      <c r="F9" s="17">
        <v>37.482179946499791</v>
      </c>
      <c r="G9" s="40">
        <v>40.145062220584762</v>
      </c>
      <c r="H9" s="17">
        <v>40.337923787401145</v>
      </c>
      <c r="I9" s="17">
        <v>41.058639740057217</v>
      </c>
    </row>
    <row r="10" spans="1:9" x14ac:dyDescent="0.2">
      <c r="A10" s="55" t="s">
        <v>25</v>
      </c>
      <c r="B10" s="32">
        <v>1375</v>
      </c>
      <c r="C10" s="32">
        <v>1537</v>
      </c>
      <c r="D10" s="32">
        <v>1574</v>
      </c>
      <c r="E10" s="32">
        <v>1595</v>
      </c>
      <c r="F10" s="10">
        <v>39.26968347596398</v>
      </c>
      <c r="G10" s="10">
        <v>40.607592376380758</v>
      </c>
      <c r="H10" s="10">
        <v>40.719886390892448</v>
      </c>
      <c r="I10" s="10">
        <v>41.616959711077186</v>
      </c>
    </row>
    <row r="11" spans="1:9" x14ac:dyDescent="0.2">
      <c r="A11" s="7" t="s">
        <v>24</v>
      </c>
      <c r="B11" s="4">
        <v>646</v>
      </c>
      <c r="C11" s="30">
        <v>711</v>
      </c>
      <c r="D11" s="4">
        <v>714</v>
      </c>
      <c r="E11" s="4">
        <v>699</v>
      </c>
      <c r="F11" s="17">
        <v>44.031558439171427</v>
      </c>
      <c r="G11" s="40">
        <v>45.955537684083076</v>
      </c>
      <c r="H11" s="17">
        <v>45.827482537625116</v>
      </c>
      <c r="I11" s="17">
        <v>45.775144116877279</v>
      </c>
    </row>
    <row r="12" spans="1:9" x14ac:dyDescent="0.2">
      <c r="A12" s="7" t="s">
        <v>23</v>
      </c>
      <c r="B12" s="4">
        <v>356</v>
      </c>
      <c r="C12" s="30">
        <v>415</v>
      </c>
      <c r="D12" s="4">
        <v>400</v>
      </c>
      <c r="E12" s="4">
        <v>396</v>
      </c>
      <c r="F12" s="17">
        <v>38.728028861726564</v>
      </c>
      <c r="G12" s="40">
        <v>43.213511059787045</v>
      </c>
      <c r="H12" s="17">
        <v>42.687979471278503</v>
      </c>
      <c r="I12" s="17">
        <v>42.084690553745922</v>
      </c>
    </row>
    <row r="13" spans="1:9" x14ac:dyDescent="0.2">
      <c r="A13" s="7" t="s">
        <v>22</v>
      </c>
      <c r="B13" s="4">
        <v>430</v>
      </c>
      <c r="C13" s="30">
        <v>418</v>
      </c>
      <c r="D13" s="4">
        <v>423</v>
      </c>
      <c r="E13" s="4">
        <v>442</v>
      </c>
      <c r="F13" s="17">
        <v>43.425205274278532</v>
      </c>
      <c r="G13" s="40">
        <v>43.752960540888687</v>
      </c>
      <c r="H13" s="17">
        <v>43.462311178765624</v>
      </c>
      <c r="I13" s="17">
        <v>43.138619729569548</v>
      </c>
    </row>
    <row r="14" spans="1:9" x14ac:dyDescent="0.2">
      <c r="A14" s="55" t="s">
        <v>21</v>
      </c>
      <c r="B14" s="32">
        <v>1432</v>
      </c>
      <c r="C14" s="32">
        <v>1544</v>
      </c>
      <c r="D14" s="32">
        <v>1537</v>
      </c>
      <c r="E14" s="32">
        <v>1537</v>
      </c>
      <c r="F14" s="10">
        <v>42.43044830347003</v>
      </c>
      <c r="G14" s="10">
        <v>44.586490767600495</v>
      </c>
      <c r="H14" s="10">
        <v>44.312327707404961</v>
      </c>
      <c r="I14" s="10">
        <v>44.04385150277453</v>
      </c>
    </row>
    <row r="15" spans="1:9" x14ac:dyDescent="0.2">
      <c r="A15" s="7" t="s">
        <v>20</v>
      </c>
      <c r="B15" s="4">
        <v>522</v>
      </c>
      <c r="C15" s="30">
        <v>584</v>
      </c>
      <c r="D15" s="4">
        <v>635</v>
      </c>
      <c r="E15" s="4">
        <v>569</v>
      </c>
      <c r="F15" s="17">
        <v>38.606551325277479</v>
      </c>
      <c r="G15" s="40">
        <v>41.364589480556987</v>
      </c>
      <c r="H15" s="17">
        <v>43.690262787009651</v>
      </c>
      <c r="I15" s="17">
        <v>39.312655256500832</v>
      </c>
    </row>
    <row r="16" spans="1:9" x14ac:dyDescent="0.2">
      <c r="A16" s="7" t="s">
        <v>19</v>
      </c>
      <c r="B16" s="4">
        <v>406</v>
      </c>
      <c r="C16" s="30">
        <v>475</v>
      </c>
      <c r="D16" s="4">
        <v>471</v>
      </c>
      <c r="E16" s="4">
        <v>353</v>
      </c>
      <c r="F16" s="17">
        <v>34.667561364493366</v>
      </c>
      <c r="G16" s="40">
        <v>37.644293994447423</v>
      </c>
      <c r="H16" s="17">
        <v>37.428005316530466</v>
      </c>
      <c r="I16" s="17">
        <v>28.212553189508281</v>
      </c>
    </row>
    <row r="17" spans="1:9" x14ac:dyDescent="0.2">
      <c r="A17" s="7" t="s">
        <v>18</v>
      </c>
      <c r="B17" s="4">
        <v>325</v>
      </c>
      <c r="C17" s="30">
        <v>341</v>
      </c>
      <c r="D17" s="4">
        <v>358</v>
      </c>
      <c r="E17" s="4">
        <v>423</v>
      </c>
      <c r="F17" s="17">
        <v>37.313701130875579</v>
      </c>
      <c r="G17" s="40">
        <v>41.723728658814935</v>
      </c>
      <c r="H17" s="17">
        <v>42.062483485788334</v>
      </c>
      <c r="I17" s="17">
        <v>48.01292215335306</v>
      </c>
    </row>
    <row r="18" spans="1:9" x14ac:dyDescent="0.2">
      <c r="A18" s="55" t="s">
        <v>17</v>
      </c>
      <c r="B18" s="32">
        <v>1253</v>
      </c>
      <c r="C18" s="32">
        <v>1400</v>
      </c>
      <c r="D18" s="32">
        <v>1464</v>
      </c>
      <c r="E18" s="32">
        <v>1345</v>
      </c>
      <c r="F18" s="10">
        <v>36.945401251779131</v>
      </c>
      <c r="G18" s="10">
        <v>40.191096822596798</v>
      </c>
      <c r="H18" s="10">
        <v>41.166018115006125</v>
      </c>
      <c r="I18" s="10">
        <v>37.713199199984892</v>
      </c>
    </row>
    <row r="19" spans="1:9" x14ac:dyDescent="0.2">
      <c r="A19" s="54" t="s">
        <v>16</v>
      </c>
      <c r="B19" s="32">
        <v>4060</v>
      </c>
      <c r="C19" s="32">
        <v>4481</v>
      </c>
      <c r="D19" s="32">
        <v>4575</v>
      </c>
      <c r="E19" s="32">
        <v>4477</v>
      </c>
      <c r="F19" s="10">
        <v>39.5</v>
      </c>
      <c r="G19" s="10">
        <v>41.769840926514341</v>
      </c>
      <c r="H19" s="10">
        <v>42.030214818268369</v>
      </c>
      <c r="I19" s="10">
        <v>41.192076353967728</v>
      </c>
    </row>
    <row r="20" spans="1:9" x14ac:dyDescent="0.2">
      <c r="A20" s="7" t="s">
        <v>15</v>
      </c>
      <c r="B20" s="4">
        <v>928</v>
      </c>
      <c r="C20" s="30">
        <v>1061</v>
      </c>
      <c r="D20" s="4">
        <v>1107</v>
      </c>
      <c r="E20" s="4">
        <v>1128</v>
      </c>
      <c r="F20" s="17">
        <v>40.46968111236891</v>
      </c>
      <c r="G20" s="40">
        <v>45.189449628695137</v>
      </c>
      <c r="H20" s="17">
        <v>45.515011963913793</v>
      </c>
      <c r="I20" s="17">
        <v>46.398824804609504</v>
      </c>
    </row>
    <row r="21" spans="1:9" x14ac:dyDescent="0.2">
      <c r="A21" s="7" t="s">
        <v>14</v>
      </c>
      <c r="B21" s="4">
        <v>429</v>
      </c>
      <c r="C21" s="30">
        <v>479</v>
      </c>
      <c r="D21" s="4">
        <v>467</v>
      </c>
      <c r="E21" s="4">
        <v>472</v>
      </c>
      <c r="F21" s="17">
        <v>42.056303549571609</v>
      </c>
      <c r="G21" s="40">
        <v>45.501784260940333</v>
      </c>
      <c r="H21" s="17">
        <v>45.298762284062434</v>
      </c>
      <c r="I21" s="17">
        <v>44.889184298485247</v>
      </c>
    </row>
    <row r="22" spans="1:9" x14ac:dyDescent="0.2">
      <c r="A22" s="7" t="s">
        <v>13</v>
      </c>
      <c r="B22" s="4">
        <v>283</v>
      </c>
      <c r="C22" s="30">
        <v>272</v>
      </c>
      <c r="D22" s="4">
        <v>269</v>
      </c>
      <c r="E22" s="4">
        <v>270</v>
      </c>
      <c r="F22" s="17">
        <v>32.964641885766092</v>
      </c>
      <c r="G22" s="40">
        <v>34.675867248744311</v>
      </c>
      <c r="H22" s="17">
        <v>34.765108334681372</v>
      </c>
      <c r="I22" s="17">
        <v>34.955234375376257</v>
      </c>
    </row>
    <row r="23" spans="1:9" x14ac:dyDescent="0.2">
      <c r="A23" s="55" t="s">
        <v>12</v>
      </c>
      <c r="B23" s="32">
        <v>1640</v>
      </c>
      <c r="C23" s="32">
        <v>1812</v>
      </c>
      <c r="D23" s="32">
        <v>1843</v>
      </c>
      <c r="E23" s="32">
        <v>1870</v>
      </c>
      <c r="F23" s="10">
        <v>39.592627558418641</v>
      </c>
      <c r="G23" s="10">
        <v>43.479476859076854</v>
      </c>
      <c r="H23" s="10">
        <v>43.632599923990654</v>
      </c>
      <c r="I23" s="10">
        <v>44.068284340414536</v>
      </c>
    </row>
    <row r="24" spans="1:9" x14ac:dyDescent="0.2">
      <c r="A24" s="7" t="s">
        <v>11</v>
      </c>
      <c r="B24" s="4">
        <v>715</v>
      </c>
      <c r="C24" s="30">
        <v>855</v>
      </c>
      <c r="D24" s="4">
        <v>853</v>
      </c>
      <c r="E24" s="4">
        <v>871</v>
      </c>
      <c r="F24" s="17">
        <v>41.903931016257658</v>
      </c>
      <c r="G24" s="40">
        <v>46.715697684008347</v>
      </c>
      <c r="H24" s="17">
        <v>47.482355710350454</v>
      </c>
      <c r="I24" s="17">
        <v>48.062310030395132</v>
      </c>
    </row>
    <row r="25" spans="1:9" x14ac:dyDescent="0.2">
      <c r="A25" s="7" t="s">
        <v>10</v>
      </c>
      <c r="B25" s="4">
        <v>476</v>
      </c>
      <c r="C25" s="30">
        <v>872</v>
      </c>
      <c r="D25" s="4">
        <v>562</v>
      </c>
      <c r="E25" s="4">
        <v>565</v>
      </c>
      <c r="F25" s="17">
        <v>39.87329222815999</v>
      </c>
      <c r="G25" s="40">
        <v>42.738007343504563</v>
      </c>
      <c r="H25" s="17">
        <v>42.577655310621246</v>
      </c>
      <c r="I25" s="17">
        <v>42.819410926053017</v>
      </c>
    </row>
    <row r="26" spans="1:9" x14ac:dyDescent="0.2">
      <c r="A26" s="7" t="s">
        <v>9</v>
      </c>
      <c r="B26" s="4">
        <v>643</v>
      </c>
      <c r="C26" s="30">
        <v>546</v>
      </c>
      <c r="D26" s="4">
        <v>903</v>
      </c>
      <c r="E26" s="4">
        <v>885</v>
      </c>
      <c r="F26" s="17">
        <v>37.515688935601389</v>
      </c>
      <c r="G26" s="40">
        <v>41.539508448860694</v>
      </c>
      <c r="H26" s="17">
        <v>42.005681081857318</v>
      </c>
      <c r="I26" s="17">
        <v>42.212811722793568</v>
      </c>
    </row>
    <row r="27" spans="1:9" x14ac:dyDescent="0.2">
      <c r="A27" s="55" t="s">
        <v>8</v>
      </c>
      <c r="B27" s="32">
        <v>1834</v>
      </c>
      <c r="C27" s="32">
        <v>2273</v>
      </c>
      <c r="D27" s="32">
        <v>2318</v>
      </c>
      <c r="E27" s="32">
        <v>2321</v>
      </c>
      <c r="F27" s="10">
        <v>39.703721378023992</v>
      </c>
      <c r="G27" s="10">
        <v>43.70829145679226</v>
      </c>
      <c r="H27" s="10">
        <v>44.123591498130807</v>
      </c>
      <c r="I27" s="10">
        <v>44.483226604739457</v>
      </c>
    </row>
    <row r="28" spans="1:9" x14ac:dyDescent="0.2">
      <c r="A28" s="7" t="s">
        <v>7</v>
      </c>
      <c r="B28" s="4">
        <v>709</v>
      </c>
      <c r="C28" s="30">
        <v>782</v>
      </c>
      <c r="D28" s="4">
        <v>827</v>
      </c>
      <c r="E28" s="4">
        <v>846</v>
      </c>
      <c r="F28" s="17">
        <v>38.238865618171793</v>
      </c>
      <c r="G28" s="40">
        <v>40.207723433217105</v>
      </c>
      <c r="H28" s="17">
        <v>40.432069850667965</v>
      </c>
      <c r="I28" s="17">
        <v>41.366645361147405</v>
      </c>
    </row>
    <row r="29" spans="1:9" x14ac:dyDescent="0.2">
      <c r="A29" s="7" t="s">
        <v>6</v>
      </c>
      <c r="B29" s="4">
        <v>525</v>
      </c>
      <c r="C29" s="30">
        <v>579</v>
      </c>
      <c r="D29" s="4">
        <v>602</v>
      </c>
      <c r="E29" s="4">
        <v>647</v>
      </c>
      <c r="F29" s="17">
        <v>39.592944437066016</v>
      </c>
      <c r="G29" s="40">
        <v>44.794473952746017</v>
      </c>
      <c r="H29" s="17">
        <v>45.311782337776812</v>
      </c>
      <c r="I29" s="17">
        <v>46.110922595483167</v>
      </c>
    </row>
    <row r="30" spans="1:9" x14ac:dyDescent="0.2">
      <c r="A30" s="7" t="s">
        <v>5</v>
      </c>
      <c r="B30" s="4">
        <v>633</v>
      </c>
      <c r="C30" s="30">
        <v>717</v>
      </c>
      <c r="D30" s="4">
        <v>718</v>
      </c>
      <c r="E30" s="4">
        <v>746</v>
      </c>
      <c r="F30" s="17">
        <v>45.524403004596586</v>
      </c>
      <c r="G30" s="40">
        <v>49.807552076573273</v>
      </c>
      <c r="H30" s="17">
        <v>49.047599961333432</v>
      </c>
      <c r="I30" s="17">
        <v>49.119214017073048</v>
      </c>
    </row>
    <row r="31" spans="1:9" x14ac:dyDescent="0.2">
      <c r="A31" s="55" t="s">
        <v>4</v>
      </c>
      <c r="B31" s="32">
        <v>1867</v>
      </c>
      <c r="C31" s="32">
        <v>2078</v>
      </c>
      <c r="D31" s="32">
        <v>2147</v>
      </c>
      <c r="E31" s="32">
        <v>2239</v>
      </c>
      <c r="F31" s="10">
        <v>40.903907241074457</v>
      </c>
      <c r="G31" s="10">
        <v>44.544493459024565</v>
      </c>
      <c r="H31" s="10">
        <v>44.547570411822797</v>
      </c>
      <c r="I31" s="10">
        <v>45.174485317915064</v>
      </c>
    </row>
    <row r="32" spans="1:9" x14ac:dyDescent="0.2">
      <c r="A32" s="54" t="s">
        <v>3</v>
      </c>
      <c r="B32" s="32">
        <v>5341</v>
      </c>
      <c r="C32" s="32">
        <v>6163</v>
      </c>
      <c r="D32" s="32">
        <v>6308</v>
      </c>
      <c r="E32" s="32">
        <v>6430</v>
      </c>
      <c r="F32" s="10">
        <v>40.05939</v>
      </c>
      <c r="G32" s="10">
        <v>43.911260748693429</v>
      </c>
      <c r="H32" s="10">
        <v>44.113456913906141</v>
      </c>
      <c r="I32" s="10">
        <v>44.584113148435485</v>
      </c>
    </row>
    <row r="33" spans="1:9" x14ac:dyDescent="0.2">
      <c r="A33" s="14" t="s">
        <v>2</v>
      </c>
      <c r="B33" s="32">
        <v>14158</v>
      </c>
      <c r="C33" s="32">
        <v>15567</v>
      </c>
      <c r="D33" s="32">
        <v>15709</v>
      </c>
      <c r="E33" s="32">
        <v>15687</v>
      </c>
      <c r="F33" s="10">
        <v>41.365609901194645</v>
      </c>
      <c r="G33" s="10">
        <v>44.047391268843583</v>
      </c>
      <c r="H33" s="10">
        <v>44.004415552948061</v>
      </c>
      <c r="I33" s="10">
        <v>43.876093799456186</v>
      </c>
    </row>
    <row r="34" spans="1:9" x14ac:dyDescent="0.2">
      <c r="A34" s="1" t="s">
        <v>1</v>
      </c>
      <c r="C34" s="228"/>
      <c r="G34" s="227"/>
    </row>
    <row r="35" spans="1:9" x14ac:dyDescent="0.2">
      <c r="A35" s="5" t="s">
        <v>0</v>
      </c>
      <c r="B35" s="30">
        <v>10553</v>
      </c>
      <c r="C35" s="30">
        <f>+C33-C4</f>
        <v>11595</v>
      </c>
      <c r="D35" s="30">
        <f>+D33-D4</f>
        <v>11852</v>
      </c>
      <c r="E35" s="30">
        <v>11924</v>
      </c>
      <c r="F35" s="40">
        <v>37.608810799968317</v>
      </c>
      <c r="G35" s="40">
        <v>40.27369077530188</v>
      </c>
      <c r="H35" s="40">
        <v>40.37693884674097</v>
      </c>
      <c r="I35" s="40">
        <v>40.34336827642084</v>
      </c>
    </row>
  </sheetData>
  <mergeCells count="3">
    <mergeCell ref="B2:E2"/>
    <mergeCell ref="F2:I2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CE8AB-F040-4BB5-BFFB-8A9100BD1213}">
  <dimension ref="A1:I35"/>
  <sheetViews>
    <sheetView workbookViewId="0"/>
  </sheetViews>
  <sheetFormatPr defaultRowHeight="11.25" x14ac:dyDescent="0.2"/>
  <cols>
    <col min="1" max="1" width="21.85546875" style="1" customWidth="1"/>
    <col min="2" max="9" width="8.28515625" style="1" customWidth="1"/>
    <col min="10" max="16384" width="9.140625" style="1"/>
  </cols>
  <sheetData>
    <row r="1" spans="1:9" ht="12" thickBot="1" x14ac:dyDescent="0.25">
      <c r="A1" s="51" t="s">
        <v>111</v>
      </c>
      <c r="B1" s="6"/>
      <c r="C1" s="6"/>
    </row>
    <row r="2" spans="1:9" s="202" customFormat="1" ht="12.75" customHeight="1" x14ac:dyDescent="0.25">
      <c r="A2" s="405" t="s">
        <v>39</v>
      </c>
      <c r="B2" s="438" t="s">
        <v>110</v>
      </c>
      <c r="C2" s="438"/>
      <c r="D2" s="438"/>
      <c r="E2" s="438"/>
      <c r="F2" s="438" t="s">
        <v>109</v>
      </c>
      <c r="G2" s="438"/>
      <c r="H2" s="438"/>
      <c r="I2" s="410"/>
    </row>
    <row r="3" spans="1:9" s="202" customFormat="1" ht="12.75" customHeight="1" x14ac:dyDescent="0.25">
      <c r="A3" s="406"/>
      <c r="B3" s="237">
        <v>2001</v>
      </c>
      <c r="C3" s="237">
        <v>2006</v>
      </c>
      <c r="D3" s="237">
        <v>2007</v>
      </c>
      <c r="E3" s="237">
        <v>2008</v>
      </c>
      <c r="F3" s="237">
        <v>2001</v>
      </c>
      <c r="G3" s="237">
        <v>2006</v>
      </c>
      <c r="H3" s="23">
        <v>2007</v>
      </c>
      <c r="I3" s="23">
        <v>2008</v>
      </c>
    </row>
    <row r="4" spans="1:9" x14ac:dyDescent="0.2">
      <c r="A4" s="49" t="s">
        <v>32</v>
      </c>
      <c r="B4" s="230">
        <v>31</v>
      </c>
      <c r="C4" s="230">
        <v>45</v>
      </c>
      <c r="D4" s="20">
        <v>46</v>
      </c>
      <c r="E4" s="20">
        <v>46</v>
      </c>
      <c r="F4" s="40">
        <v>44.479983260221353</v>
      </c>
      <c r="G4" s="40">
        <v>55.711597237944304</v>
      </c>
      <c r="H4" s="40">
        <v>57.606281395079705</v>
      </c>
      <c r="I4" s="40">
        <v>58.13130398724455</v>
      </c>
    </row>
    <row r="5" spans="1:9" x14ac:dyDescent="0.2">
      <c r="A5" s="7" t="s">
        <v>31</v>
      </c>
      <c r="B5" s="234">
        <v>3</v>
      </c>
      <c r="C5" s="234">
        <v>7</v>
      </c>
      <c r="D5" s="20">
        <v>6</v>
      </c>
      <c r="E5" s="20">
        <v>6</v>
      </c>
      <c r="F5" s="17">
        <v>5.6779485221362895</v>
      </c>
      <c r="G5" s="17">
        <v>6.9975776635077125</v>
      </c>
      <c r="H5" s="17">
        <v>6.9705946343994247</v>
      </c>
      <c r="I5" s="17">
        <v>6.7312843590567795</v>
      </c>
    </row>
    <row r="6" spans="1:9" x14ac:dyDescent="0.2">
      <c r="A6" s="54" t="s">
        <v>29</v>
      </c>
      <c r="B6" s="233">
        <v>34</v>
      </c>
      <c r="C6" s="233">
        <v>52</v>
      </c>
      <c r="D6" s="11">
        <v>52</v>
      </c>
      <c r="E6" s="11">
        <v>52</v>
      </c>
      <c r="F6" s="10">
        <v>29.537155091449524</v>
      </c>
      <c r="G6" s="10">
        <v>35.760012086283254</v>
      </c>
      <c r="H6" s="10">
        <v>36.721214834275983</v>
      </c>
      <c r="I6" s="10">
        <v>36.814219791488632</v>
      </c>
    </row>
    <row r="7" spans="1:9" x14ac:dyDescent="0.2">
      <c r="A7" s="7" t="s">
        <v>28</v>
      </c>
      <c r="B7" s="234">
        <v>2</v>
      </c>
      <c r="C7" s="234">
        <v>7</v>
      </c>
      <c r="D7" s="3">
        <v>7</v>
      </c>
      <c r="E7" s="3">
        <v>7</v>
      </c>
      <c r="F7" s="17">
        <v>12.4</v>
      </c>
      <c r="G7" s="17">
        <v>12.609893378056547</v>
      </c>
      <c r="H7" s="17">
        <v>11.269984973353369</v>
      </c>
      <c r="I7" s="17">
        <v>9.5635017919891663</v>
      </c>
    </row>
    <row r="8" spans="1:9" x14ac:dyDescent="0.2">
      <c r="A8" s="7" t="s">
        <v>27</v>
      </c>
      <c r="B8" s="234">
        <v>3</v>
      </c>
      <c r="C8" s="234">
        <v>4</v>
      </c>
      <c r="D8" s="3">
        <v>4</v>
      </c>
      <c r="E8" s="3">
        <v>4</v>
      </c>
      <c r="F8" s="17">
        <v>7.5399703572892687</v>
      </c>
      <c r="G8" s="17">
        <v>5.5803146307088713</v>
      </c>
      <c r="H8" s="17">
        <v>4.6178440103099012</v>
      </c>
      <c r="I8" s="17">
        <v>3.6190173318492609</v>
      </c>
    </row>
    <row r="9" spans="1:9" x14ac:dyDescent="0.2">
      <c r="A9" s="7" t="s">
        <v>26</v>
      </c>
      <c r="B9" s="234">
        <v>4</v>
      </c>
      <c r="C9" s="234">
        <v>4</v>
      </c>
      <c r="D9" s="3">
        <v>4</v>
      </c>
      <c r="E9" s="3">
        <v>4</v>
      </c>
      <c r="F9" s="17">
        <v>15.219794008190551</v>
      </c>
      <c r="G9" s="17">
        <v>18.061291262723188</v>
      </c>
      <c r="H9" s="17">
        <v>18.218018914883025</v>
      </c>
      <c r="I9" s="17">
        <v>16.826356111624445</v>
      </c>
    </row>
    <row r="10" spans="1:9" x14ac:dyDescent="0.2">
      <c r="A10" s="55" t="s">
        <v>25</v>
      </c>
      <c r="B10" s="233">
        <v>9</v>
      </c>
      <c r="C10" s="233">
        <v>15</v>
      </c>
      <c r="D10" s="11">
        <v>15</v>
      </c>
      <c r="E10" s="11">
        <v>15</v>
      </c>
      <c r="F10" s="10">
        <v>7.2210670973844602</v>
      </c>
      <c r="G10" s="10">
        <v>12.400526252581374</v>
      </c>
      <c r="H10" s="10">
        <v>11.649640083957783</v>
      </c>
      <c r="I10" s="10">
        <v>10.241748041032261</v>
      </c>
    </row>
    <row r="11" spans="1:9" x14ac:dyDescent="0.2">
      <c r="A11" s="7" t="s">
        <v>24</v>
      </c>
      <c r="B11" s="234">
        <v>3</v>
      </c>
      <c r="C11" s="234">
        <v>6</v>
      </c>
      <c r="D11" s="3">
        <v>5</v>
      </c>
      <c r="E11" s="3">
        <v>3</v>
      </c>
      <c r="F11" s="17">
        <v>23.659639384638005</v>
      </c>
      <c r="G11" s="17">
        <v>27.822268206123336</v>
      </c>
      <c r="H11" s="17">
        <v>27.125189025707495</v>
      </c>
      <c r="I11" s="17">
        <v>26.118877129876317</v>
      </c>
    </row>
    <row r="12" spans="1:9" x14ac:dyDescent="0.2">
      <c r="A12" s="7" t="s">
        <v>23</v>
      </c>
      <c r="B12" s="234">
        <v>1</v>
      </c>
      <c r="C12" s="234">
        <v>7</v>
      </c>
      <c r="D12" s="3">
        <v>6</v>
      </c>
      <c r="E12" s="3">
        <v>5</v>
      </c>
      <c r="F12" s="17">
        <v>9.9482112207780613</v>
      </c>
      <c r="G12" s="17">
        <v>11.623887468613605</v>
      </c>
      <c r="H12" s="17">
        <v>11.345020754018108</v>
      </c>
      <c r="I12" s="17">
        <v>10.791339337037748</v>
      </c>
    </row>
    <row r="13" spans="1:9" x14ac:dyDescent="0.2">
      <c r="A13" s="7" t="s">
        <v>22</v>
      </c>
      <c r="B13" s="235" t="s">
        <v>30</v>
      </c>
      <c r="C13" s="234">
        <v>4</v>
      </c>
      <c r="D13" s="3">
        <v>4</v>
      </c>
      <c r="E13" s="3">
        <v>4</v>
      </c>
      <c r="F13" s="17">
        <v>7.7195164353151995</v>
      </c>
      <c r="G13" s="17">
        <v>9.6373060526235079</v>
      </c>
      <c r="H13" s="17">
        <v>9.1333593894637239</v>
      </c>
      <c r="I13" s="17">
        <v>7.7772877010654575</v>
      </c>
    </row>
    <row r="14" spans="1:9" x14ac:dyDescent="0.2">
      <c r="A14" s="55" t="s">
        <v>21</v>
      </c>
      <c r="B14" s="233">
        <v>4</v>
      </c>
      <c r="C14" s="233">
        <v>17</v>
      </c>
      <c r="D14" s="11">
        <v>15</v>
      </c>
      <c r="E14" s="11">
        <v>12</v>
      </c>
      <c r="F14" s="10">
        <v>15.23392282236861</v>
      </c>
      <c r="G14" s="10">
        <v>18.215639793828256</v>
      </c>
      <c r="H14" s="10">
        <v>17.725532322115882</v>
      </c>
      <c r="I14" s="10">
        <v>16.779421090436962</v>
      </c>
    </row>
    <row r="15" spans="1:9" x14ac:dyDescent="0.2">
      <c r="A15" s="7" t="s">
        <v>20</v>
      </c>
      <c r="B15" s="234">
        <v>2</v>
      </c>
      <c r="C15" s="234">
        <v>5</v>
      </c>
      <c r="D15" s="3">
        <v>5</v>
      </c>
      <c r="E15" s="3">
        <v>5</v>
      </c>
      <c r="F15" s="17">
        <v>30.726256983240223</v>
      </c>
      <c r="G15" s="17">
        <v>39.975892419923909</v>
      </c>
      <c r="H15" s="17">
        <v>41.337962297640388</v>
      </c>
      <c r="I15" s="17">
        <v>42.275348116411038</v>
      </c>
    </row>
    <row r="16" spans="1:9" x14ac:dyDescent="0.2">
      <c r="A16" s="7" t="s">
        <v>19</v>
      </c>
      <c r="B16" s="234">
        <v>1</v>
      </c>
      <c r="C16" s="234">
        <v>4</v>
      </c>
      <c r="D16" s="3">
        <v>4</v>
      </c>
      <c r="E16" s="3">
        <v>4</v>
      </c>
      <c r="F16" s="17">
        <v>5.685883865450907</v>
      </c>
      <c r="G16" s="17">
        <v>8.3897520822171341</v>
      </c>
      <c r="H16" s="17">
        <v>7.9871024908929797</v>
      </c>
      <c r="I16" s="17">
        <v>7.7312948289400589</v>
      </c>
    </row>
    <row r="17" spans="1:9" x14ac:dyDescent="0.2">
      <c r="A17" s="7" t="s">
        <v>18</v>
      </c>
      <c r="B17" s="235" t="s">
        <v>30</v>
      </c>
      <c r="C17" s="234">
        <v>2</v>
      </c>
      <c r="D17" s="3">
        <v>2</v>
      </c>
      <c r="E17" s="3">
        <v>2</v>
      </c>
      <c r="F17" s="17">
        <v>2.6923706843175399</v>
      </c>
      <c r="G17" s="17">
        <v>3.4859689748761236</v>
      </c>
      <c r="H17" s="17">
        <v>3.1916990659771591</v>
      </c>
      <c r="I17" s="17">
        <v>2.8404995887634921</v>
      </c>
    </row>
    <row r="18" spans="1:9" x14ac:dyDescent="0.2">
      <c r="A18" s="55" t="s">
        <v>17</v>
      </c>
      <c r="B18" s="236">
        <v>3</v>
      </c>
      <c r="C18" s="233">
        <v>11</v>
      </c>
      <c r="D18" s="11">
        <v>11</v>
      </c>
      <c r="E18" s="11">
        <v>11</v>
      </c>
      <c r="F18" s="10">
        <v>15.173141305288757</v>
      </c>
      <c r="G18" s="10">
        <v>20.166853195849441</v>
      </c>
      <c r="H18" s="10">
        <v>20.574155702393949</v>
      </c>
      <c r="I18" s="10">
        <v>20.835650620893155</v>
      </c>
    </row>
    <row r="19" spans="1:9" x14ac:dyDescent="0.2">
      <c r="A19" s="54" t="s">
        <v>16</v>
      </c>
      <c r="B19" s="233">
        <f>+B10+B14+B18</f>
        <v>16</v>
      </c>
      <c r="C19" s="233">
        <f>+C10+C14+C18</f>
        <v>43</v>
      </c>
      <c r="D19" s="232">
        <f>+D10+D14+D18</f>
        <v>41</v>
      </c>
      <c r="E19" s="232">
        <v>38</v>
      </c>
      <c r="F19" s="226">
        <v>13.6</v>
      </c>
      <c r="G19" s="10">
        <v>16.735127863441459</v>
      </c>
      <c r="H19" s="10">
        <v>16.426760800661341</v>
      </c>
      <c r="I19" s="10">
        <v>15.683784931478595</v>
      </c>
    </row>
    <row r="20" spans="1:9" x14ac:dyDescent="0.2">
      <c r="A20" s="7" t="s">
        <v>15</v>
      </c>
      <c r="B20" s="234">
        <v>2</v>
      </c>
      <c r="C20" s="234">
        <v>4</v>
      </c>
      <c r="D20" s="3">
        <v>4</v>
      </c>
      <c r="E20" s="3">
        <v>4</v>
      </c>
      <c r="F20" s="17">
        <v>10.431128388047586</v>
      </c>
      <c r="G20" s="17">
        <v>11.988299619862829</v>
      </c>
      <c r="H20" s="17">
        <v>12.014644168684139</v>
      </c>
      <c r="I20" s="17">
        <v>12.015802384619773</v>
      </c>
    </row>
    <row r="21" spans="1:9" x14ac:dyDescent="0.2">
      <c r="A21" s="7" t="s">
        <v>14</v>
      </c>
      <c r="B21" s="235">
        <v>2</v>
      </c>
      <c r="C21" s="234">
        <v>4</v>
      </c>
      <c r="D21" s="3">
        <v>4</v>
      </c>
      <c r="E21" s="3">
        <v>3</v>
      </c>
      <c r="F21" s="17">
        <v>12.80905752753978</v>
      </c>
      <c r="G21" s="17">
        <v>19.172979402742129</v>
      </c>
      <c r="H21" s="17">
        <v>18.906568541439185</v>
      </c>
      <c r="I21" s="17">
        <v>18.324582354082324</v>
      </c>
    </row>
    <row r="22" spans="1:9" x14ac:dyDescent="0.2">
      <c r="A22" s="7" t="s">
        <v>13</v>
      </c>
      <c r="B22" s="235" t="s">
        <v>30</v>
      </c>
      <c r="C22" s="234">
        <v>2</v>
      </c>
      <c r="D22" s="3">
        <v>2</v>
      </c>
      <c r="E22" s="3">
        <v>2</v>
      </c>
      <c r="F22" s="17">
        <v>3.28649138712602</v>
      </c>
      <c r="G22" s="17">
        <v>3.5487959442332069</v>
      </c>
      <c r="H22" s="17">
        <v>3.0021600327335358</v>
      </c>
      <c r="I22" s="17">
        <v>2.3695198832578006</v>
      </c>
    </row>
    <row r="23" spans="1:9" x14ac:dyDescent="0.2">
      <c r="A23" s="55" t="s">
        <v>12</v>
      </c>
      <c r="B23" s="233">
        <v>4</v>
      </c>
      <c r="C23" s="233">
        <f>SUM(C20:C22)</f>
        <v>10</v>
      </c>
      <c r="D23" s="11">
        <f>SUM(D20:D22)</f>
        <v>10</v>
      </c>
      <c r="E23" s="11">
        <v>9</v>
      </c>
      <c r="F23" s="10">
        <v>9.8148559510807534</v>
      </c>
      <c r="G23" s="10">
        <v>12.385721739978154</v>
      </c>
      <c r="H23" s="10">
        <v>12.248825493858606</v>
      </c>
      <c r="I23" s="10">
        <v>12.000117720345511</v>
      </c>
    </row>
    <row r="24" spans="1:9" x14ac:dyDescent="0.2">
      <c r="A24" s="7" t="s">
        <v>11</v>
      </c>
      <c r="B24" s="234">
        <v>3</v>
      </c>
      <c r="C24" s="234">
        <v>3</v>
      </c>
      <c r="D24" s="3">
        <v>3</v>
      </c>
      <c r="E24" s="3">
        <v>3</v>
      </c>
      <c r="F24" s="17">
        <v>25.734961392127829</v>
      </c>
      <c r="G24" s="17">
        <v>34.115838069353288</v>
      </c>
      <c r="H24" s="17">
        <v>35.959779478560208</v>
      </c>
      <c r="I24" s="17">
        <v>39.181692094313455</v>
      </c>
    </row>
    <row r="25" spans="1:9" x14ac:dyDescent="0.2">
      <c r="A25" s="7" t="s">
        <v>10</v>
      </c>
      <c r="B25" s="234">
        <v>1</v>
      </c>
      <c r="C25" s="234">
        <v>5</v>
      </c>
      <c r="D25" s="3">
        <v>5</v>
      </c>
      <c r="E25" s="3">
        <v>4</v>
      </c>
      <c r="F25" s="17">
        <v>7.6158442048633423</v>
      </c>
      <c r="G25" s="17">
        <v>8.3741718736837942</v>
      </c>
      <c r="H25" s="17">
        <v>7.6202404809619244</v>
      </c>
      <c r="I25" s="17">
        <v>6.6322099009600111</v>
      </c>
    </row>
    <row r="26" spans="1:9" x14ac:dyDescent="0.2">
      <c r="A26" s="7" t="s">
        <v>9</v>
      </c>
      <c r="B26" s="234">
        <v>2</v>
      </c>
      <c r="C26" s="234">
        <v>7</v>
      </c>
      <c r="D26" s="3">
        <v>7</v>
      </c>
      <c r="E26" s="3">
        <v>6</v>
      </c>
      <c r="F26" s="17">
        <v>8.6225369646629044</v>
      </c>
      <c r="G26" s="17">
        <v>12.776579973405271</v>
      </c>
      <c r="H26" s="17">
        <v>12.603805834492082</v>
      </c>
      <c r="I26" s="17">
        <v>11.036110138221133</v>
      </c>
    </row>
    <row r="27" spans="1:9" x14ac:dyDescent="0.2">
      <c r="A27" s="55" t="s">
        <v>8</v>
      </c>
      <c r="B27" s="233">
        <v>6</v>
      </c>
      <c r="C27" s="233">
        <f>SUM(C24:C26)</f>
        <v>15</v>
      </c>
      <c r="D27" s="11">
        <f>SUM(D24:D26)</f>
        <v>15</v>
      </c>
      <c r="E27" s="11">
        <v>13</v>
      </c>
      <c r="F27" s="10">
        <v>14.416258892303311</v>
      </c>
      <c r="G27" s="10">
        <v>19.245179854417145</v>
      </c>
      <c r="H27" s="10">
        <v>19.678736080104624</v>
      </c>
      <c r="I27" s="10">
        <v>20.035822469114603</v>
      </c>
    </row>
    <row r="28" spans="1:9" x14ac:dyDescent="0.2">
      <c r="A28" s="7" t="s">
        <v>7</v>
      </c>
      <c r="B28" s="234">
        <v>2</v>
      </c>
      <c r="C28" s="234">
        <v>4</v>
      </c>
      <c r="D28" s="3">
        <v>5</v>
      </c>
      <c r="E28" s="3">
        <v>4</v>
      </c>
      <c r="F28" s="17">
        <v>7.5642549575174591</v>
      </c>
      <c r="G28" s="17">
        <v>7.9322754479852309</v>
      </c>
      <c r="H28" s="17">
        <v>7.3897809671919203</v>
      </c>
      <c r="I28" s="17">
        <v>6.7065249566819194</v>
      </c>
    </row>
    <row r="29" spans="1:9" x14ac:dyDescent="0.2">
      <c r="A29" s="7" t="s">
        <v>6</v>
      </c>
      <c r="B29" s="234">
        <v>1</v>
      </c>
      <c r="C29" s="234">
        <v>2</v>
      </c>
      <c r="D29" s="3">
        <v>2</v>
      </c>
      <c r="E29" s="3">
        <v>2</v>
      </c>
      <c r="F29" s="17">
        <v>5.4903886874437742</v>
      </c>
      <c r="G29" s="17">
        <v>5.9159057013527301</v>
      </c>
      <c r="H29" s="17">
        <v>5.0815463405698029</v>
      </c>
      <c r="I29" s="17">
        <v>4.168888457996025</v>
      </c>
    </row>
    <row r="30" spans="1:9" x14ac:dyDescent="0.2">
      <c r="A30" s="7" t="s">
        <v>5</v>
      </c>
      <c r="B30" s="234">
        <v>2</v>
      </c>
      <c r="C30" s="234">
        <v>4</v>
      </c>
      <c r="D30" s="3">
        <v>4</v>
      </c>
      <c r="E30" s="3">
        <v>2</v>
      </c>
      <c r="F30" s="17">
        <v>35.558129974961695</v>
      </c>
      <c r="G30" s="17">
        <v>43.50196223725726</v>
      </c>
      <c r="H30" s="17">
        <v>45.117284663754099</v>
      </c>
      <c r="I30" s="17">
        <v>45.011396186170742</v>
      </c>
    </row>
    <row r="31" spans="1:9" x14ac:dyDescent="0.2">
      <c r="A31" s="55" t="s">
        <v>4</v>
      </c>
      <c r="B31" s="233">
        <v>5</v>
      </c>
      <c r="C31" s="233">
        <f>SUM(C28:C30)</f>
        <v>10</v>
      </c>
      <c r="D31" s="11">
        <f>SUM(D28:D30)</f>
        <v>11</v>
      </c>
      <c r="E31" s="11">
        <v>8</v>
      </c>
      <c r="F31" s="10">
        <v>15.689698615053663</v>
      </c>
      <c r="G31" s="10">
        <v>18.587709567131142</v>
      </c>
      <c r="H31" s="10">
        <v>18.729027820032279</v>
      </c>
      <c r="I31" s="10">
        <v>18.243310019335706</v>
      </c>
    </row>
    <row r="32" spans="1:9" x14ac:dyDescent="0.2">
      <c r="A32" s="54" t="s">
        <v>3</v>
      </c>
      <c r="B32" s="233">
        <f>+B23+B27+B31</f>
        <v>15</v>
      </c>
      <c r="C32" s="233">
        <f>+C23+C27+C31</f>
        <v>35</v>
      </c>
      <c r="D32" s="232">
        <f>+D23+D27+D31</f>
        <v>36</v>
      </c>
      <c r="E32" s="232">
        <v>30</v>
      </c>
      <c r="F32" s="226">
        <v>12.7</v>
      </c>
      <c r="G32" s="10">
        <v>16.946877012781535</v>
      </c>
      <c r="H32" s="10">
        <v>17.119290632368031</v>
      </c>
      <c r="I32" s="10">
        <v>17.022966675832734</v>
      </c>
    </row>
    <row r="33" spans="1:9" x14ac:dyDescent="0.2">
      <c r="A33" s="14" t="s">
        <v>2</v>
      </c>
      <c r="B33" s="233">
        <v>65</v>
      </c>
      <c r="C33" s="233">
        <f>+C6+C19+C32</f>
        <v>130</v>
      </c>
      <c r="D33" s="232">
        <f>+D6+D19+D32</f>
        <v>129</v>
      </c>
      <c r="E33" s="232">
        <v>120</v>
      </c>
      <c r="F33" s="10">
        <v>17.568116217502112</v>
      </c>
      <c r="G33" s="10">
        <v>22.251091230636355</v>
      </c>
      <c r="H33" s="10">
        <v>22.561767320189606</v>
      </c>
      <c r="I33" s="10">
        <v>22.387255476162586</v>
      </c>
    </row>
    <row r="34" spans="1:9" x14ac:dyDescent="0.2">
      <c r="A34" s="1" t="s">
        <v>1</v>
      </c>
      <c r="B34" s="231"/>
      <c r="D34" s="7"/>
      <c r="E34" s="7"/>
    </row>
    <row r="35" spans="1:9" x14ac:dyDescent="0.2">
      <c r="A35" s="5" t="s">
        <v>0</v>
      </c>
      <c r="B35" s="230">
        <f>+B33-B4</f>
        <v>34</v>
      </c>
      <c r="C35" s="230">
        <f>+C33-C4</f>
        <v>85</v>
      </c>
      <c r="D35" s="3">
        <f>+D33-D4</f>
        <v>83</v>
      </c>
      <c r="E35" s="3">
        <v>74</v>
      </c>
      <c r="F35" s="40">
        <v>12.6</v>
      </c>
      <c r="G35" s="17">
        <v>15.470553868982549</v>
      </c>
      <c r="H35" s="17">
        <v>15.41141042949962</v>
      </c>
      <c r="I35" s="17">
        <v>15.030235858327528</v>
      </c>
    </row>
  </sheetData>
  <mergeCells count="3">
    <mergeCell ref="B2:E2"/>
    <mergeCell ref="F2:I2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D5A2C-9F12-400F-986F-E97F0BF07189}">
  <dimension ref="A1:I35"/>
  <sheetViews>
    <sheetView workbookViewId="0"/>
  </sheetViews>
  <sheetFormatPr defaultRowHeight="11.25" x14ac:dyDescent="0.2"/>
  <cols>
    <col min="1" max="1" width="21.85546875" style="1" customWidth="1"/>
    <col min="2" max="9" width="7.42578125" style="1" customWidth="1"/>
    <col min="10" max="16384" width="9.140625" style="1"/>
  </cols>
  <sheetData>
    <row r="1" spans="1:9" s="6" customFormat="1" ht="12" thickBot="1" x14ac:dyDescent="0.25">
      <c r="A1" s="51" t="s">
        <v>114</v>
      </c>
    </row>
    <row r="2" spans="1:9" ht="27" customHeight="1" x14ac:dyDescent="0.2">
      <c r="A2" s="405" t="s">
        <v>39</v>
      </c>
      <c r="B2" s="438" t="s">
        <v>113</v>
      </c>
      <c r="C2" s="439"/>
      <c r="D2" s="439"/>
      <c r="E2" s="439"/>
      <c r="F2" s="441" t="s">
        <v>112</v>
      </c>
      <c r="G2" s="442"/>
      <c r="H2" s="442"/>
      <c r="I2" s="442"/>
    </row>
    <row r="3" spans="1:9" ht="13.5" customHeight="1" x14ac:dyDescent="0.2">
      <c r="A3" s="440"/>
      <c r="B3" s="246">
        <v>1990</v>
      </c>
      <c r="C3" s="246">
        <v>1995</v>
      </c>
      <c r="D3" s="246">
        <v>2000</v>
      </c>
      <c r="E3" s="246">
        <v>2008</v>
      </c>
      <c r="F3" s="246">
        <v>1990</v>
      </c>
      <c r="G3" s="246">
        <v>1995</v>
      </c>
      <c r="H3" s="246">
        <v>2000</v>
      </c>
      <c r="I3" s="42">
        <v>2008</v>
      </c>
    </row>
    <row r="4" spans="1:9" x14ac:dyDescent="0.2">
      <c r="A4" s="245" t="s">
        <v>32</v>
      </c>
      <c r="B4" s="30">
        <v>105720</v>
      </c>
      <c r="C4" s="30">
        <v>123636</v>
      </c>
      <c r="D4" s="30">
        <v>120453</v>
      </c>
      <c r="E4" s="244">
        <v>107317</v>
      </c>
      <c r="F4" s="206">
        <v>1263.0286116978832</v>
      </c>
      <c r="G4" s="206">
        <v>1209.2908249285783</v>
      </c>
      <c r="H4" s="206">
        <v>1219.1626475836026</v>
      </c>
      <c r="I4" s="243">
        <v>1075.4692202897897</v>
      </c>
    </row>
    <row r="5" spans="1:9" x14ac:dyDescent="0.2">
      <c r="A5" s="7" t="s">
        <v>31</v>
      </c>
      <c r="B5" s="30">
        <v>32862</v>
      </c>
      <c r="C5" s="30">
        <v>39891</v>
      </c>
      <c r="D5" s="30">
        <v>45444</v>
      </c>
      <c r="E5" s="242">
        <v>36885</v>
      </c>
      <c r="F5" s="206">
        <v>1341.6320078397973</v>
      </c>
      <c r="G5" s="206">
        <v>1421.9367235070899</v>
      </c>
      <c r="H5" s="206">
        <v>1301.4545158287588</v>
      </c>
      <c r="I5" s="241">
        <v>1121.5652863379717</v>
      </c>
    </row>
    <row r="6" spans="1:9" x14ac:dyDescent="0.2">
      <c r="A6" s="54" t="s">
        <v>29</v>
      </c>
      <c r="B6" s="32">
        <v>138582</v>
      </c>
      <c r="C6" s="32">
        <v>163527</v>
      </c>
      <c r="D6" s="32">
        <v>165897</v>
      </c>
      <c r="E6" s="240">
        <v>144202</v>
      </c>
      <c r="F6" s="197">
        <v>1287.5151732475958</v>
      </c>
      <c r="G6" s="197">
        <v>1279.2957673762303</v>
      </c>
      <c r="H6" s="197">
        <v>1248.4453545064621</v>
      </c>
      <c r="I6" s="238">
        <v>1094.0187471895963</v>
      </c>
    </row>
    <row r="7" spans="1:9" x14ac:dyDescent="0.2">
      <c r="A7" s="7" t="s">
        <v>28</v>
      </c>
      <c r="B7" s="30">
        <v>13478</v>
      </c>
      <c r="C7" s="30">
        <v>19120</v>
      </c>
      <c r="D7" s="30">
        <v>16253</v>
      </c>
      <c r="E7" s="242">
        <v>17102</v>
      </c>
      <c r="F7" s="206">
        <v>1134.1767336245059</v>
      </c>
      <c r="G7" s="206">
        <v>1258.637780272581</v>
      </c>
      <c r="H7" s="206">
        <v>1045.5301548767056</v>
      </c>
      <c r="I7" s="241">
        <v>1106.5430074848009</v>
      </c>
    </row>
    <row r="8" spans="1:9" x14ac:dyDescent="0.2">
      <c r="A8" s="7" t="s">
        <v>27</v>
      </c>
      <c r="B8" s="30">
        <v>9449</v>
      </c>
      <c r="C8" s="30">
        <v>14649</v>
      </c>
      <c r="D8" s="30">
        <v>14139</v>
      </c>
      <c r="E8" s="242">
        <v>9788</v>
      </c>
      <c r="F8" s="206">
        <v>1081.5211299732766</v>
      </c>
      <c r="G8" s="206">
        <v>1715.3195783027729</v>
      </c>
      <c r="H8" s="206">
        <v>1587.1231106698201</v>
      </c>
      <c r="I8" s="241">
        <v>1385.3365863006832</v>
      </c>
    </row>
    <row r="9" spans="1:9" x14ac:dyDescent="0.2">
      <c r="A9" s="7" t="s">
        <v>26</v>
      </c>
      <c r="B9" s="30">
        <v>10305</v>
      </c>
      <c r="C9" s="30">
        <v>14377</v>
      </c>
      <c r="D9" s="30">
        <v>13316</v>
      </c>
      <c r="E9" s="242">
        <v>12095</v>
      </c>
      <c r="F9" s="206">
        <v>1127.043992283832</v>
      </c>
      <c r="G9" s="206">
        <v>1310.1840816633419</v>
      </c>
      <c r="H9" s="206">
        <v>1193.3692483083023</v>
      </c>
      <c r="I9" s="241">
        <v>1147.5741486780755</v>
      </c>
    </row>
    <row r="10" spans="1:9" x14ac:dyDescent="0.2">
      <c r="A10" s="55" t="s">
        <v>25</v>
      </c>
      <c r="B10" s="32">
        <v>33232</v>
      </c>
      <c r="C10" s="32">
        <v>48146</v>
      </c>
      <c r="D10" s="32">
        <v>43708</v>
      </c>
      <c r="E10" s="240">
        <v>38985</v>
      </c>
      <c r="F10" s="197">
        <v>1116.8132465468941</v>
      </c>
      <c r="G10" s="197">
        <v>1404.3481823959341</v>
      </c>
      <c r="H10" s="197">
        <v>1247.7929836070148</v>
      </c>
      <c r="I10" s="238">
        <v>1199.2834469970771</v>
      </c>
    </row>
    <row r="11" spans="1:9" x14ac:dyDescent="0.2">
      <c r="A11" s="7" t="s">
        <v>24</v>
      </c>
      <c r="B11" s="30">
        <v>11853</v>
      </c>
      <c r="C11" s="30">
        <v>20402</v>
      </c>
      <c r="D11" s="30">
        <v>24191</v>
      </c>
      <c r="E11" s="242">
        <v>13863</v>
      </c>
      <c r="F11" s="206">
        <v>967.06956379980898</v>
      </c>
      <c r="G11" s="206">
        <v>1090.1691860342314</v>
      </c>
      <c r="H11" s="206">
        <v>1252.7202877953457</v>
      </c>
      <c r="I11" s="241">
        <v>1139.528731995498</v>
      </c>
    </row>
    <row r="12" spans="1:9" x14ac:dyDescent="0.2">
      <c r="A12" s="7" t="s">
        <v>23</v>
      </c>
      <c r="B12" s="30">
        <v>5670</v>
      </c>
      <c r="C12" s="30">
        <v>6762</v>
      </c>
      <c r="D12" s="30">
        <v>8970</v>
      </c>
      <c r="E12" s="242">
        <v>8239</v>
      </c>
      <c r="F12" s="206">
        <v>913.540257310877</v>
      </c>
      <c r="G12" s="206">
        <v>968.85995430071546</v>
      </c>
      <c r="H12" s="206">
        <v>1103.8006517427034</v>
      </c>
      <c r="I12" s="241">
        <v>1079.8164312066949</v>
      </c>
    </row>
    <row r="13" spans="1:9" x14ac:dyDescent="0.2">
      <c r="A13" s="7" t="s">
        <v>22</v>
      </c>
      <c r="B13" s="30">
        <v>6685</v>
      </c>
      <c r="C13" s="30">
        <v>10790</v>
      </c>
      <c r="D13" s="30">
        <v>13205</v>
      </c>
      <c r="E13" s="242">
        <v>8216</v>
      </c>
      <c r="F13" s="206">
        <v>1201.79566662919</v>
      </c>
      <c r="G13" s="206">
        <v>1270.9231311176288</v>
      </c>
      <c r="H13" s="206">
        <v>1334.4333464160131</v>
      </c>
      <c r="I13" s="241">
        <v>1028.1890599274473</v>
      </c>
    </row>
    <row r="14" spans="1:9" x14ac:dyDescent="0.2">
      <c r="A14" s="55" t="s">
        <v>21</v>
      </c>
      <c r="B14" s="32">
        <v>24208</v>
      </c>
      <c r="C14" s="32">
        <v>37954</v>
      </c>
      <c r="D14" s="32">
        <v>46366</v>
      </c>
      <c r="E14" s="240">
        <v>30318</v>
      </c>
      <c r="F14" s="197">
        <v>1023.8321360494463</v>
      </c>
      <c r="G14" s="197">
        <v>1111.7534202964116</v>
      </c>
      <c r="H14" s="197">
        <v>1236.8899002878657</v>
      </c>
      <c r="I14" s="238">
        <v>1091.1413822275167</v>
      </c>
    </row>
    <row r="15" spans="1:9" x14ac:dyDescent="0.2">
      <c r="A15" s="7" t="s">
        <v>20</v>
      </c>
      <c r="B15" s="30">
        <v>12317</v>
      </c>
      <c r="C15" s="30">
        <v>36739</v>
      </c>
      <c r="D15" s="30">
        <v>16505</v>
      </c>
      <c r="E15" s="242">
        <v>13834</v>
      </c>
      <c r="F15" s="206">
        <v>1414.1885779321215</v>
      </c>
      <c r="G15" s="206">
        <v>1420.1245523853108</v>
      </c>
      <c r="H15" s="206">
        <v>1358.7784903973932</v>
      </c>
      <c r="I15" s="241">
        <v>1308.7891660693788</v>
      </c>
    </row>
    <row r="16" spans="1:9" x14ac:dyDescent="0.2">
      <c r="A16" s="7" t="s">
        <v>19</v>
      </c>
      <c r="B16" s="30">
        <v>12648</v>
      </c>
      <c r="C16" s="30">
        <v>15466</v>
      </c>
      <c r="D16" s="30">
        <v>15530</v>
      </c>
      <c r="E16" s="242">
        <v>13273</v>
      </c>
      <c r="F16" s="206">
        <v>1257.9264285333666</v>
      </c>
      <c r="G16" s="206">
        <v>1391.703008732741</v>
      </c>
      <c r="H16" s="206">
        <v>1353.8665556762758</v>
      </c>
      <c r="I16" s="241">
        <v>1139.1825909165648</v>
      </c>
    </row>
    <row r="17" spans="1:9" x14ac:dyDescent="0.2">
      <c r="A17" s="7" t="s">
        <v>18</v>
      </c>
      <c r="B17" s="30">
        <v>5796</v>
      </c>
      <c r="C17" s="30">
        <v>6857</v>
      </c>
      <c r="D17" s="30">
        <v>8331</v>
      </c>
      <c r="E17" s="242">
        <v>7955</v>
      </c>
      <c r="F17" s="206">
        <v>1238.1772119799375</v>
      </c>
      <c r="G17" s="206">
        <v>1258.7544726240283</v>
      </c>
      <c r="H17" s="206">
        <v>1438.8876122679469</v>
      </c>
      <c r="I17" s="241">
        <v>1407.5844246772158</v>
      </c>
    </row>
    <row r="18" spans="1:9" x14ac:dyDescent="0.2">
      <c r="A18" s="55" t="s">
        <v>17</v>
      </c>
      <c r="B18" s="32">
        <v>30761</v>
      </c>
      <c r="C18" s="32">
        <v>59062</v>
      </c>
      <c r="D18" s="32">
        <v>40366</v>
      </c>
      <c r="E18" s="240">
        <v>35062</v>
      </c>
      <c r="F18" s="197">
        <v>1317.6166406081827</v>
      </c>
      <c r="G18" s="197">
        <v>1370.4233010456212</v>
      </c>
      <c r="H18" s="197">
        <v>1377.0998455321092</v>
      </c>
      <c r="I18" s="238">
        <v>1276.0490990482731</v>
      </c>
    </row>
    <row r="19" spans="1:9" x14ac:dyDescent="0.2">
      <c r="A19" s="54" t="s">
        <v>16</v>
      </c>
      <c r="B19" s="32">
        <v>88201</v>
      </c>
      <c r="C19" s="32">
        <v>145162</v>
      </c>
      <c r="D19" s="32">
        <v>130440</v>
      </c>
      <c r="E19" s="240">
        <v>104365</v>
      </c>
      <c r="F19" s="197">
        <v>1152.3871058289055</v>
      </c>
      <c r="G19" s="197">
        <v>1298.9915901123013</v>
      </c>
      <c r="H19" s="197">
        <v>1285.2505602750855</v>
      </c>
      <c r="I19" s="238">
        <v>1187.8418717087791</v>
      </c>
    </row>
    <row r="20" spans="1:9" x14ac:dyDescent="0.2">
      <c r="A20" s="7" t="s">
        <v>15</v>
      </c>
      <c r="B20" s="30">
        <v>22531</v>
      </c>
      <c r="C20" s="30">
        <v>24571</v>
      </c>
      <c r="D20" s="30">
        <v>23289</v>
      </c>
      <c r="E20" s="242">
        <v>27923</v>
      </c>
      <c r="F20" s="206">
        <v>1632.8255375762806</v>
      </c>
      <c r="G20" s="206">
        <v>1876.9225707752789</v>
      </c>
      <c r="H20" s="206">
        <v>1861.6743190827472</v>
      </c>
      <c r="I20" s="241">
        <v>1845.3638396841211</v>
      </c>
    </row>
    <row r="21" spans="1:9" x14ac:dyDescent="0.2">
      <c r="A21" s="7" t="s">
        <v>14</v>
      </c>
      <c r="B21" s="30">
        <v>7631</v>
      </c>
      <c r="C21" s="30">
        <v>10076</v>
      </c>
      <c r="D21" s="30">
        <v>11746</v>
      </c>
      <c r="E21" s="242">
        <v>11088</v>
      </c>
      <c r="F21" s="206">
        <v>1199.948876189085</v>
      </c>
      <c r="G21" s="206">
        <v>1542.5290309971606</v>
      </c>
      <c r="H21" s="206">
        <v>1377.7650037437277</v>
      </c>
      <c r="I21" s="241">
        <v>1375.6794413573957</v>
      </c>
    </row>
    <row r="22" spans="1:9" x14ac:dyDescent="0.2">
      <c r="A22" s="7" t="s">
        <v>13</v>
      </c>
      <c r="B22" s="30">
        <v>4932</v>
      </c>
      <c r="C22" s="30">
        <v>7260</v>
      </c>
      <c r="D22" s="30">
        <v>6622</v>
      </c>
      <c r="E22" s="242">
        <v>6944</v>
      </c>
      <c r="F22" s="206">
        <v>1206.2895526901229</v>
      </c>
      <c r="G22" s="206">
        <v>1458.597086024505</v>
      </c>
      <c r="H22" s="206">
        <v>1405.4771383761613</v>
      </c>
      <c r="I22" s="241">
        <v>1674.2097790965493</v>
      </c>
    </row>
    <row r="23" spans="1:9" x14ac:dyDescent="0.2">
      <c r="A23" s="55" t="s">
        <v>12</v>
      </c>
      <c r="B23" s="32">
        <v>35094</v>
      </c>
      <c r="C23" s="32">
        <v>41907</v>
      </c>
      <c r="D23" s="32">
        <v>41657</v>
      </c>
      <c r="E23" s="240">
        <v>45955</v>
      </c>
      <c r="F23" s="197">
        <v>1447.3236907693204</v>
      </c>
      <c r="G23" s="197">
        <v>1717.787285235725</v>
      </c>
      <c r="H23" s="197">
        <v>1657.1989027964639</v>
      </c>
      <c r="I23" s="238">
        <v>1694.0500436357777</v>
      </c>
    </row>
    <row r="24" spans="1:9" x14ac:dyDescent="0.2">
      <c r="A24" s="7" t="s">
        <v>11</v>
      </c>
      <c r="B24" s="30">
        <v>18463</v>
      </c>
      <c r="C24" s="30">
        <v>21135</v>
      </c>
      <c r="D24" s="30">
        <v>21805</v>
      </c>
      <c r="E24" s="242">
        <v>33533</v>
      </c>
      <c r="F24" s="206">
        <v>1530.1922204206548</v>
      </c>
      <c r="G24" s="206">
        <v>1453.5117595001207</v>
      </c>
      <c r="H24" s="206">
        <v>1608.3199194266342</v>
      </c>
      <c r="I24" s="241">
        <v>1598.3556796697483</v>
      </c>
    </row>
    <row r="25" spans="1:9" x14ac:dyDescent="0.2">
      <c r="A25" s="7" t="s">
        <v>10</v>
      </c>
      <c r="B25" s="30">
        <v>10139</v>
      </c>
      <c r="C25" s="30">
        <v>14913</v>
      </c>
      <c r="D25" s="30">
        <v>14710</v>
      </c>
      <c r="E25" s="242">
        <v>15152</v>
      </c>
      <c r="F25" s="206">
        <v>1258.3444495363303</v>
      </c>
      <c r="G25" s="206">
        <v>1338.8868940754039</v>
      </c>
      <c r="H25" s="206">
        <v>1462.280701754386</v>
      </c>
      <c r="I25" s="241">
        <v>1466.8606042103625</v>
      </c>
    </row>
    <row r="26" spans="1:9" x14ac:dyDescent="0.2">
      <c r="A26" s="7" t="s">
        <v>9</v>
      </c>
      <c r="B26" s="30">
        <v>15762</v>
      </c>
      <c r="C26" s="30">
        <v>20803</v>
      </c>
      <c r="D26" s="30">
        <v>22663</v>
      </c>
      <c r="E26" s="242">
        <v>21094</v>
      </c>
      <c r="F26" s="206">
        <v>1407.4130642792006</v>
      </c>
      <c r="G26" s="206">
        <v>1565.5573032997484</v>
      </c>
      <c r="H26" s="206">
        <v>1920.0799309292511</v>
      </c>
      <c r="I26" s="241">
        <v>2011.6805897324869</v>
      </c>
    </row>
    <row r="27" spans="1:9" x14ac:dyDescent="0.2">
      <c r="A27" s="55" t="s">
        <v>8</v>
      </c>
      <c r="B27" s="32">
        <v>44364</v>
      </c>
      <c r="C27" s="32">
        <v>56851</v>
      </c>
      <c r="D27" s="32">
        <v>59178</v>
      </c>
      <c r="E27" s="240">
        <v>69779</v>
      </c>
      <c r="F27" s="197">
        <v>1409.6715849284931</v>
      </c>
      <c r="G27" s="197">
        <v>1462.6723947891996</v>
      </c>
      <c r="H27" s="197">
        <v>1683.3579282390008</v>
      </c>
      <c r="I27" s="238">
        <v>1716.6692085153632</v>
      </c>
    </row>
    <row r="28" spans="1:9" x14ac:dyDescent="0.2">
      <c r="A28" s="7" t="s">
        <v>7</v>
      </c>
      <c r="B28" s="30">
        <v>16198</v>
      </c>
      <c r="C28" s="30">
        <v>19182</v>
      </c>
      <c r="D28" s="30">
        <v>21624</v>
      </c>
      <c r="E28" s="242">
        <v>17532</v>
      </c>
      <c r="F28" s="206">
        <v>1277.308341600884</v>
      </c>
      <c r="G28" s="206">
        <v>1236.9249812595585</v>
      </c>
      <c r="H28" s="206">
        <v>1345.880514371552</v>
      </c>
      <c r="I28" s="241">
        <v>1463.6368193140784</v>
      </c>
    </row>
    <row r="29" spans="1:9" x14ac:dyDescent="0.2">
      <c r="A29" s="7" t="s">
        <v>6</v>
      </c>
      <c r="B29" s="30">
        <v>8793</v>
      </c>
      <c r="C29" s="30">
        <v>14172</v>
      </c>
      <c r="D29" s="30">
        <v>13860</v>
      </c>
      <c r="E29" s="242">
        <v>9993</v>
      </c>
      <c r="F29" s="206">
        <v>1089.4828155735631</v>
      </c>
      <c r="G29" s="206">
        <v>1310.3797348456817</v>
      </c>
      <c r="H29" s="206">
        <v>1256.6887417218543</v>
      </c>
      <c r="I29" s="241">
        <v>1120.5411543786697</v>
      </c>
    </row>
    <row r="30" spans="1:9" x14ac:dyDescent="0.2">
      <c r="A30" s="7" t="s">
        <v>5</v>
      </c>
      <c r="B30" s="30">
        <v>9369</v>
      </c>
      <c r="C30" s="30">
        <v>60672</v>
      </c>
      <c r="D30" s="30">
        <v>17685</v>
      </c>
      <c r="E30" s="242">
        <v>16296</v>
      </c>
      <c r="F30" s="206">
        <v>1043.8076202649411</v>
      </c>
      <c r="G30" s="206">
        <v>1128.5976490803296</v>
      </c>
      <c r="H30" s="206">
        <v>1485.1836803118686</v>
      </c>
      <c r="I30" s="241">
        <v>1205.5062311639651</v>
      </c>
    </row>
    <row r="31" spans="1:9" x14ac:dyDescent="0.2">
      <c r="A31" s="55" t="s">
        <v>4</v>
      </c>
      <c r="B31" s="32">
        <v>34360</v>
      </c>
      <c r="C31" s="32">
        <v>94026</v>
      </c>
      <c r="D31" s="32">
        <v>53169</v>
      </c>
      <c r="E31" s="240">
        <v>43821</v>
      </c>
      <c r="F31" s="197">
        <v>1147.8357982933239</v>
      </c>
      <c r="G31" s="197">
        <v>1224.6694533309496</v>
      </c>
      <c r="H31" s="197">
        <v>1363.2318491824999</v>
      </c>
      <c r="I31" s="238">
        <v>1284.2876918958948</v>
      </c>
    </row>
    <row r="32" spans="1:9" x14ac:dyDescent="0.2">
      <c r="A32" s="54" t="s">
        <v>3</v>
      </c>
      <c r="B32" s="32">
        <v>113818</v>
      </c>
      <c r="C32" s="32">
        <v>192784</v>
      </c>
      <c r="D32" s="32">
        <v>154004</v>
      </c>
      <c r="E32" s="239">
        <v>159555</v>
      </c>
      <c r="F32" s="197">
        <v>1334.3215037945834</v>
      </c>
      <c r="G32" s="197">
        <v>1462.9260279090631</v>
      </c>
      <c r="H32" s="197">
        <v>1570.0193142042685</v>
      </c>
      <c r="I32" s="238">
        <v>1566.5155785122245</v>
      </c>
    </row>
    <row r="33" spans="1:9" x14ac:dyDescent="0.2">
      <c r="A33" s="14" t="s">
        <v>2</v>
      </c>
      <c r="B33" s="32">
        <v>341061</v>
      </c>
      <c r="C33" s="32">
        <v>502036</v>
      </c>
      <c r="D33" s="32">
        <v>450673</v>
      </c>
      <c r="E33" s="239">
        <v>408407</v>
      </c>
      <c r="F33" s="197">
        <v>1328.1344097484077</v>
      </c>
      <c r="G33" s="197">
        <v>1422.1144085981105</v>
      </c>
      <c r="H33" s="197">
        <v>1453.5349174827707</v>
      </c>
      <c r="I33" s="238">
        <v>1347.4933559518288</v>
      </c>
    </row>
    <row r="34" spans="1:9" x14ac:dyDescent="0.2">
      <c r="A34" s="1" t="s">
        <v>1</v>
      </c>
      <c r="B34" s="30"/>
      <c r="C34" s="30"/>
      <c r="D34" s="30"/>
      <c r="E34" s="11"/>
      <c r="F34" s="206"/>
      <c r="G34" s="206"/>
      <c r="H34" s="206"/>
      <c r="I34" s="206"/>
    </row>
    <row r="35" spans="1:9" x14ac:dyDescent="0.2">
      <c r="A35" s="5" t="s">
        <v>0</v>
      </c>
      <c r="B35" s="30">
        <v>235341</v>
      </c>
      <c r="C35" s="30">
        <v>378400</v>
      </c>
      <c r="D35" s="30">
        <v>330220</v>
      </c>
      <c r="E35" s="3">
        <v>301090</v>
      </c>
      <c r="F35" s="206">
        <v>1344.5863392428982</v>
      </c>
      <c r="G35" s="206">
        <v>1473.2556278513528</v>
      </c>
      <c r="H35" s="206">
        <v>1506.8944395606807</v>
      </c>
      <c r="I35" s="206">
        <v>1404.9013868237919</v>
      </c>
    </row>
  </sheetData>
  <mergeCells count="3">
    <mergeCell ref="A2:A3"/>
    <mergeCell ref="B2:E2"/>
    <mergeCell ref="F2:I2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FBC94-3DCA-4975-B1CD-4556C81129CC}">
  <dimension ref="A1:I36"/>
  <sheetViews>
    <sheetView workbookViewId="0"/>
  </sheetViews>
  <sheetFormatPr defaultRowHeight="11.25" x14ac:dyDescent="0.2"/>
  <cols>
    <col min="1" max="1" width="23" style="247" customWidth="1"/>
    <col min="2" max="9" width="8" style="247" customWidth="1"/>
    <col min="10" max="16384" width="9.140625" style="247"/>
  </cols>
  <sheetData>
    <row r="1" spans="1:9" s="262" customFormat="1" ht="12" thickBot="1" x14ac:dyDescent="0.25">
      <c r="A1" s="263" t="s">
        <v>118</v>
      </c>
    </row>
    <row r="2" spans="1:9" ht="13.5" customHeight="1" x14ac:dyDescent="0.2">
      <c r="A2" s="405" t="s">
        <v>39</v>
      </c>
      <c r="B2" s="410" t="s">
        <v>117</v>
      </c>
      <c r="C2" s="411"/>
      <c r="D2" s="411"/>
      <c r="E2" s="424"/>
      <c r="F2" s="425" t="s">
        <v>116</v>
      </c>
      <c r="G2" s="426"/>
      <c r="H2" s="426"/>
      <c r="I2" s="426"/>
    </row>
    <row r="3" spans="1:9" ht="13.5" customHeight="1" x14ac:dyDescent="0.2">
      <c r="A3" s="406"/>
      <c r="B3" s="260">
        <v>2000</v>
      </c>
      <c r="C3" s="260">
        <v>2006</v>
      </c>
      <c r="D3" s="260">
        <v>2007</v>
      </c>
      <c r="E3" s="261">
        <v>2008</v>
      </c>
      <c r="F3" s="260">
        <v>2000</v>
      </c>
      <c r="G3" s="260">
        <v>2006</v>
      </c>
      <c r="H3" s="259">
        <v>2007</v>
      </c>
      <c r="I3" s="258">
        <v>2008</v>
      </c>
    </row>
    <row r="4" spans="1:9" x14ac:dyDescent="0.2">
      <c r="A4" s="247" t="s">
        <v>32</v>
      </c>
      <c r="B4" s="250">
        <v>341811</v>
      </c>
      <c r="C4" s="250">
        <v>349555</v>
      </c>
      <c r="D4" s="250">
        <v>355445</v>
      </c>
      <c r="E4" s="257">
        <v>368162</v>
      </c>
      <c r="F4" s="250">
        <v>194.298119211532</v>
      </c>
      <c r="G4" s="250">
        <v>206.08998849143461</v>
      </c>
      <c r="H4" s="250">
        <v>208.80316419520213</v>
      </c>
      <c r="I4" s="250">
        <v>215.02152189275847</v>
      </c>
    </row>
    <row r="5" spans="1:9" x14ac:dyDescent="0.2">
      <c r="A5" s="251" t="s">
        <v>31</v>
      </c>
      <c r="B5" s="248">
        <v>105776</v>
      </c>
      <c r="C5" s="248">
        <v>133776</v>
      </c>
      <c r="D5" s="248">
        <v>138593</v>
      </c>
      <c r="E5" s="248">
        <v>160355</v>
      </c>
      <c r="F5" s="248">
        <v>98.681031217522559</v>
      </c>
      <c r="G5" s="248">
        <v>113.7019251200544</v>
      </c>
      <c r="H5" s="248">
        <v>115.97546484577664</v>
      </c>
      <c r="I5" s="248">
        <v>132.16543447980285</v>
      </c>
    </row>
    <row r="6" spans="1:9" x14ac:dyDescent="0.2">
      <c r="A6" s="256" t="s">
        <v>29</v>
      </c>
      <c r="B6" s="252">
        <v>447587</v>
      </c>
      <c r="C6" s="252">
        <v>483331</v>
      </c>
      <c r="D6" s="252">
        <v>494038</v>
      </c>
      <c r="E6" s="252">
        <v>528517</v>
      </c>
      <c r="F6" s="252">
        <v>158.09610869529126</v>
      </c>
      <c r="G6" s="252">
        <v>168.25101873582767</v>
      </c>
      <c r="H6" s="252">
        <v>170.51568744462548</v>
      </c>
      <c r="I6" s="252">
        <v>180.6586908220817</v>
      </c>
    </row>
    <row r="7" spans="1:9" x14ac:dyDescent="0.2">
      <c r="A7" s="251" t="s">
        <v>28</v>
      </c>
      <c r="B7" s="248">
        <v>40374</v>
      </c>
      <c r="C7" s="248">
        <v>44372</v>
      </c>
      <c r="D7" s="248">
        <v>45588</v>
      </c>
      <c r="E7" s="248">
        <v>53856</v>
      </c>
      <c r="F7" s="248">
        <v>94.306436354717775</v>
      </c>
      <c r="G7" s="248">
        <v>103.5009598540742</v>
      </c>
      <c r="H7" s="248">
        <v>106.37185817085577</v>
      </c>
      <c r="I7" s="248">
        <v>125.74510559310755</v>
      </c>
    </row>
    <row r="8" spans="1:9" x14ac:dyDescent="0.2">
      <c r="A8" s="251" t="s">
        <v>27</v>
      </c>
      <c r="B8" s="248">
        <v>29062</v>
      </c>
      <c r="C8" s="248">
        <v>32705</v>
      </c>
      <c r="D8" s="248">
        <v>33685</v>
      </c>
      <c r="E8" s="248">
        <v>37720</v>
      </c>
      <c r="F8" s="248">
        <v>91.678811853702541</v>
      </c>
      <c r="G8" s="248">
        <v>103.81353242169149</v>
      </c>
      <c r="H8" s="248">
        <v>107.05579868361254</v>
      </c>
      <c r="I8" s="248">
        <v>119.9554778184131</v>
      </c>
    </row>
    <row r="9" spans="1:9" x14ac:dyDescent="0.2">
      <c r="A9" s="251" t="s">
        <v>26</v>
      </c>
      <c r="B9" s="248">
        <v>39743</v>
      </c>
      <c r="C9" s="248">
        <v>42262</v>
      </c>
      <c r="D9" s="248">
        <v>42416</v>
      </c>
      <c r="E9" s="248">
        <v>49820</v>
      </c>
      <c r="F9" s="248">
        <v>105.80724514598647</v>
      </c>
      <c r="G9" s="248">
        <v>116.19824803550121</v>
      </c>
      <c r="H9" s="248">
        <v>117.29439743377026</v>
      </c>
      <c r="I9" s="248">
        <v>138.24028058725759</v>
      </c>
    </row>
    <row r="10" spans="1:9" x14ac:dyDescent="0.2">
      <c r="A10" s="253" t="s">
        <v>25</v>
      </c>
      <c r="B10" s="252">
        <v>109179</v>
      </c>
      <c r="C10" s="252">
        <v>119339</v>
      </c>
      <c r="D10" s="252">
        <v>121689</v>
      </c>
      <c r="E10" s="252">
        <v>141396</v>
      </c>
      <c r="F10" s="252">
        <v>97.417754499299562</v>
      </c>
      <c r="G10" s="252">
        <v>107.75987784583184</v>
      </c>
      <c r="H10" s="252">
        <v>110.14164029032231</v>
      </c>
      <c r="I10" s="252">
        <v>128.17686369355616</v>
      </c>
    </row>
    <row r="11" spans="1:9" x14ac:dyDescent="0.2">
      <c r="A11" s="251" t="s">
        <v>24</v>
      </c>
      <c r="B11" s="248">
        <v>44415</v>
      </c>
      <c r="C11" s="248">
        <v>51023</v>
      </c>
      <c r="D11" s="248">
        <v>52272</v>
      </c>
      <c r="E11" s="248">
        <v>65974</v>
      </c>
      <c r="F11" s="248">
        <v>102.28945047200772</v>
      </c>
      <c r="G11" s="248">
        <v>115.26271441060662</v>
      </c>
      <c r="H11" s="248">
        <v>117.62799740764744</v>
      </c>
      <c r="I11" s="248">
        <v>147.58194585187223</v>
      </c>
    </row>
    <row r="12" spans="1:9" x14ac:dyDescent="0.2">
      <c r="A12" s="251" t="s">
        <v>23</v>
      </c>
      <c r="B12" s="248">
        <v>24774</v>
      </c>
      <c r="C12" s="248">
        <v>28221</v>
      </c>
      <c r="D12" s="248">
        <v>29174</v>
      </c>
      <c r="E12" s="248">
        <v>35944</v>
      </c>
      <c r="F12" s="248">
        <v>92.045669870592121</v>
      </c>
      <c r="G12" s="248">
        <v>107.2018719776943</v>
      </c>
      <c r="H12" s="248">
        <v>111.40344512882002</v>
      </c>
      <c r="I12" s="248">
        <v>137.74286261735966</v>
      </c>
    </row>
    <row r="13" spans="1:9" x14ac:dyDescent="0.2">
      <c r="A13" s="251" t="s">
        <v>22</v>
      </c>
      <c r="B13" s="248">
        <v>34734</v>
      </c>
      <c r="C13" s="248">
        <v>36378</v>
      </c>
      <c r="D13" s="248">
        <v>37089</v>
      </c>
      <c r="E13" s="248">
        <v>46481</v>
      </c>
      <c r="F13" s="248">
        <v>115.58889303019009</v>
      </c>
      <c r="G13" s="248">
        <v>123.96956137989319</v>
      </c>
      <c r="H13" s="248">
        <v>127.1573447431757</v>
      </c>
      <c r="I13" s="248">
        <v>160.16664139708621</v>
      </c>
    </row>
    <row r="14" spans="1:9" x14ac:dyDescent="0.2">
      <c r="A14" s="253" t="s">
        <v>21</v>
      </c>
      <c r="B14" s="252">
        <v>103923</v>
      </c>
      <c r="C14" s="252">
        <v>115622</v>
      </c>
      <c r="D14" s="252">
        <v>118535</v>
      </c>
      <c r="E14" s="252">
        <v>148399</v>
      </c>
      <c r="F14" s="252">
        <v>103.52401843295938</v>
      </c>
      <c r="G14" s="252">
        <v>115.69592969907771</v>
      </c>
      <c r="H14" s="252">
        <v>118.77980517847283</v>
      </c>
      <c r="I14" s="252">
        <v>148.66853605586931</v>
      </c>
    </row>
    <row r="15" spans="1:9" x14ac:dyDescent="0.2">
      <c r="A15" s="251" t="s">
        <v>20</v>
      </c>
      <c r="B15" s="248">
        <v>42314</v>
      </c>
      <c r="C15" s="248">
        <v>44272</v>
      </c>
      <c r="D15" s="248">
        <v>45854</v>
      </c>
      <c r="E15" s="248">
        <v>54113</v>
      </c>
      <c r="F15" s="248">
        <v>103.67343138624074</v>
      </c>
      <c r="G15" s="248">
        <v>111.17612345089964</v>
      </c>
      <c r="H15" s="248">
        <v>115.6081314464505</v>
      </c>
      <c r="I15" s="248">
        <v>137.0258108789069</v>
      </c>
    </row>
    <row r="16" spans="1:9" x14ac:dyDescent="0.2">
      <c r="A16" s="251" t="s">
        <v>19</v>
      </c>
      <c r="B16" s="248">
        <v>40714</v>
      </c>
      <c r="C16" s="248">
        <v>38012</v>
      </c>
      <c r="D16" s="248">
        <v>38521</v>
      </c>
      <c r="E16" s="248">
        <v>51607</v>
      </c>
      <c r="F16" s="248">
        <v>120.48057289971295</v>
      </c>
      <c r="G16" s="248">
        <v>115.71525985095708</v>
      </c>
      <c r="H16" s="248">
        <v>118.51740179186768</v>
      </c>
      <c r="I16" s="248">
        <v>160.17219278888382</v>
      </c>
    </row>
    <row r="17" spans="1:9" x14ac:dyDescent="0.2">
      <c r="A17" s="251" t="s">
        <v>18</v>
      </c>
      <c r="B17" s="248">
        <v>23270</v>
      </c>
      <c r="C17" s="248">
        <v>23647</v>
      </c>
      <c r="D17" s="248">
        <v>24390</v>
      </c>
      <c r="E17" s="248">
        <v>33000</v>
      </c>
      <c r="F17" s="248">
        <v>92.490281962208954</v>
      </c>
      <c r="G17" s="248">
        <v>98.134176605828202</v>
      </c>
      <c r="H17" s="248">
        <v>102.29374536029292</v>
      </c>
      <c r="I17" s="248">
        <v>139.90520362566454</v>
      </c>
    </row>
    <row r="18" spans="1:9" x14ac:dyDescent="0.2">
      <c r="A18" s="253" t="s">
        <v>17</v>
      </c>
      <c r="B18" s="252">
        <v>106298</v>
      </c>
      <c r="C18" s="252">
        <v>105931</v>
      </c>
      <c r="D18" s="252">
        <v>108765</v>
      </c>
      <c r="E18" s="252">
        <v>138720</v>
      </c>
      <c r="F18" s="252">
        <v>106.54614597397338</v>
      </c>
      <c r="G18" s="252">
        <v>109.46937872864602</v>
      </c>
      <c r="H18" s="252">
        <v>113.28649040504621</v>
      </c>
      <c r="I18" s="252">
        <v>145.56413447473298</v>
      </c>
    </row>
    <row r="19" spans="1:9" x14ac:dyDescent="0.2">
      <c r="A19" s="256" t="s">
        <v>16</v>
      </c>
      <c r="B19" s="252">
        <v>319400</v>
      </c>
      <c r="C19" s="252">
        <v>340892</v>
      </c>
      <c r="D19" s="252">
        <v>348989</v>
      </c>
      <c r="E19" s="252">
        <v>428515</v>
      </c>
      <c r="F19" s="252">
        <v>102.29785843885269</v>
      </c>
      <c r="G19" s="252">
        <v>110.87754037985475</v>
      </c>
      <c r="H19" s="252">
        <v>113.94190020595076</v>
      </c>
      <c r="I19" s="252">
        <v>140.29887689523724</v>
      </c>
    </row>
    <row r="20" spans="1:9" x14ac:dyDescent="0.2">
      <c r="A20" s="251" t="s">
        <v>15</v>
      </c>
      <c r="B20" s="248">
        <v>49603</v>
      </c>
      <c r="C20" s="248">
        <v>54095</v>
      </c>
      <c r="D20" s="248">
        <v>55822</v>
      </c>
      <c r="E20" s="248">
        <v>71647</v>
      </c>
      <c r="F20" s="248">
        <v>65.830388176727979</v>
      </c>
      <c r="G20" s="248">
        <v>75.241567227808289</v>
      </c>
      <c r="H20" s="248">
        <v>78.663085477866062</v>
      </c>
      <c r="I20" s="248">
        <v>102.18352444520509</v>
      </c>
    </row>
    <row r="21" spans="1:9" x14ac:dyDescent="0.2">
      <c r="A21" s="251" t="s">
        <v>14</v>
      </c>
      <c r="B21" s="248">
        <v>25344</v>
      </c>
      <c r="C21" s="248">
        <v>29142</v>
      </c>
      <c r="D21" s="248">
        <v>30758</v>
      </c>
      <c r="E21" s="248">
        <v>44672</v>
      </c>
      <c r="F21" s="248">
        <v>77.331242200205651</v>
      </c>
      <c r="G21" s="248">
        <v>91.222688286483447</v>
      </c>
      <c r="H21" s="248">
        <v>97.066972992419693</v>
      </c>
      <c r="I21" s="248">
        <v>142.06798731717558</v>
      </c>
    </row>
    <row r="22" spans="1:9" x14ac:dyDescent="0.2">
      <c r="A22" s="251" t="s">
        <v>13</v>
      </c>
      <c r="B22" s="248">
        <v>14460</v>
      </c>
      <c r="C22" s="248">
        <v>15702</v>
      </c>
      <c r="D22" s="248">
        <v>16275</v>
      </c>
      <c r="E22" s="248">
        <v>21792</v>
      </c>
      <c r="F22" s="248">
        <v>65.251235306062583</v>
      </c>
      <c r="G22" s="248">
        <v>73.707928460780167</v>
      </c>
      <c r="H22" s="248">
        <v>77.4328914940385</v>
      </c>
      <c r="I22" s="248">
        <v>104.95239287795529</v>
      </c>
    </row>
    <row r="23" spans="1:9" x14ac:dyDescent="0.2">
      <c r="A23" s="253" t="s">
        <v>12</v>
      </c>
      <c r="B23" s="252">
        <v>89407</v>
      </c>
      <c r="C23" s="252">
        <v>98939</v>
      </c>
      <c r="D23" s="252">
        <v>102855</v>
      </c>
      <c r="E23" s="252">
        <v>138111</v>
      </c>
      <c r="F23" s="252">
        <v>68.624960182985561</v>
      </c>
      <c r="G23" s="252">
        <v>79.060059563335386</v>
      </c>
      <c r="H23" s="252">
        <v>83.169589792106351</v>
      </c>
      <c r="I23" s="252">
        <v>112.90607387932683</v>
      </c>
    </row>
    <row r="24" spans="1:9" x14ac:dyDescent="0.2">
      <c r="A24" s="251" t="s">
        <v>65</v>
      </c>
      <c r="B24" s="248">
        <v>43925</v>
      </c>
      <c r="C24" s="248">
        <v>49816</v>
      </c>
      <c r="D24" s="248">
        <v>51564</v>
      </c>
      <c r="E24" s="248">
        <v>84245</v>
      </c>
      <c r="F24" s="248">
        <v>79.392478093640648</v>
      </c>
      <c r="G24" s="248">
        <v>91.298124591077283</v>
      </c>
      <c r="H24" s="248">
        <v>94.821276861798964</v>
      </c>
      <c r="I24" s="248">
        <v>155.37853749225366</v>
      </c>
    </row>
    <row r="25" spans="1:9" x14ac:dyDescent="0.2">
      <c r="A25" s="251" t="s">
        <v>10</v>
      </c>
      <c r="B25" s="248">
        <v>29957</v>
      </c>
      <c r="C25" s="248">
        <v>31477</v>
      </c>
      <c r="D25" s="248">
        <v>32673</v>
      </c>
      <c r="E25" s="248">
        <v>48328</v>
      </c>
      <c r="F25" s="248">
        <v>71.247987328194526</v>
      </c>
      <c r="G25" s="248">
        <v>77.986333747912653</v>
      </c>
      <c r="H25" s="248">
        <v>81.846192384769537</v>
      </c>
      <c r="I25" s="248">
        <v>122.38313863825715</v>
      </c>
    </row>
    <row r="26" spans="1:9" x14ac:dyDescent="0.2">
      <c r="A26" s="251" t="s">
        <v>9</v>
      </c>
      <c r="B26" s="248">
        <v>40559</v>
      </c>
      <c r="C26" s="248">
        <v>46759</v>
      </c>
      <c r="D26" s="248">
        <v>51743</v>
      </c>
      <c r="E26" s="248">
        <v>104541</v>
      </c>
      <c r="F26" s="248">
        <v>68.745349489566749</v>
      </c>
      <c r="G26" s="248">
        <v>81.171209643540365</v>
      </c>
      <c r="H26" s="248">
        <v>90.615357134100847</v>
      </c>
      <c r="I26" s="248">
        <v>184.92162044554826</v>
      </c>
    </row>
    <row r="27" spans="1:9" x14ac:dyDescent="0.2">
      <c r="A27" s="253" t="s">
        <v>8</v>
      </c>
      <c r="B27" s="252">
        <v>114441</v>
      </c>
      <c r="C27" s="252">
        <v>128052</v>
      </c>
      <c r="D27" s="252">
        <v>135980</v>
      </c>
      <c r="E27" s="252">
        <v>237114</v>
      </c>
      <c r="F27" s="252">
        <v>73.185377888795514</v>
      </c>
      <c r="G27" s="252">
        <v>83.951073776795255</v>
      </c>
      <c r="H27" s="252">
        <v>89.813873000356665</v>
      </c>
      <c r="I27" s="252">
        <v>157.82253700556905</v>
      </c>
    </row>
    <row r="28" spans="1:9" x14ac:dyDescent="0.2">
      <c r="A28" s="251" t="s">
        <v>64</v>
      </c>
      <c r="B28" s="248">
        <v>48818</v>
      </c>
      <c r="C28" s="248">
        <v>53209</v>
      </c>
      <c r="D28" s="248">
        <v>60214</v>
      </c>
      <c r="E28" s="248">
        <v>90339</v>
      </c>
      <c r="F28" s="248">
        <v>89.091420082707671</v>
      </c>
      <c r="G28" s="248">
        <v>99.216841634190459</v>
      </c>
      <c r="H28" s="248">
        <v>112.82156976635251</v>
      </c>
      <c r="I28" s="248">
        <v>170.32914199091593</v>
      </c>
    </row>
    <row r="29" spans="1:9" x14ac:dyDescent="0.2">
      <c r="A29" s="251" t="s">
        <v>6</v>
      </c>
      <c r="B29" s="248">
        <v>30022</v>
      </c>
      <c r="C29" s="248">
        <v>32647</v>
      </c>
      <c r="D29" s="248">
        <v>36532</v>
      </c>
      <c r="E29" s="248">
        <v>62933</v>
      </c>
      <c r="F29" s="248">
        <v>74.69664285589883</v>
      </c>
      <c r="G29" s="248">
        <v>85.420863968183369</v>
      </c>
      <c r="H29" s="248">
        <v>96.990099745922677</v>
      </c>
      <c r="I29" s="248">
        <v>169.48362876425313</v>
      </c>
    </row>
    <row r="30" spans="1:9" x14ac:dyDescent="0.2">
      <c r="A30" s="251" t="s">
        <v>5</v>
      </c>
      <c r="B30" s="248">
        <v>44173</v>
      </c>
      <c r="C30" s="248">
        <v>45222</v>
      </c>
      <c r="D30" s="248">
        <v>52932</v>
      </c>
      <c r="E30" s="248">
        <v>73092</v>
      </c>
      <c r="F30" s="248">
        <v>102.60525790102064</v>
      </c>
      <c r="G30" s="248">
        <v>106.71833222812454</v>
      </c>
      <c r="H30" s="248">
        <v>124.79870985691012</v>
      </c>
      <c r="I30" s="248">
        <v>172.45756513286111</v>
      </c>
    </row>
    <row r="31" spans="1:9" x14ac:dyDescent="0.2">
      <c r="A31" s="253" t="s">
        <v>4</v>
      </c>
      <c r="B31" s="252">
        <v>123013</v>
      </c>
      <c r="C31" s="252">
        <v>131078</v>
      </c>
      <c r="D31" s="252">
        <v>149678</v>
      </c>
      <c r="E31" s="252">
        <v>226364</v>
      </c>
      <c r="F31" s="252">
        <v>89.114864164904475</v>
      </c>
      <c r="G31" s="252">
        <v>97.656811681446783</v>
      </c>
      <c r="H31" s="252">
        <v>112.15985540716939</v>
      </c>
      <c r="I31" s="252">
        <v>170.77283223955453</v>
      </c>
    </row>
    <row r="32" spans="1:9" x14ac:dyDescent="0.2">
      <c r="A32" s="256" t="s">
        <v>3</v>
      </c>
      <c r="B32" s="252">
        <v>326861</v>
      </c>
      <c r="C32" s="252">
        <v>358069</v>
      </c>
      <c r="D32" s="252">
        <v>388513</v>
      </c>
      <c r="E32" s="252">
        <v>601589</v>
      </c>
      <c r="F32" s="252">
        <v>76.963957073994052</v>
      </c>
      <c r="G32" s="252">
        <v>86.931283380460599</v>
      </c>
      <c r="H32" s="252">
        <v>95.102192882824312</v>
      </c>
      <c r="I32" s="252">
        <v>148.49744790028768</v>
      </c>
    </row>
    <row r="33" spans="1:9" x14ac:dyDescent="0.2">
      <c r="A33" s="255" t="s">
        <v>115</v>
      </c>
      <c r="B33" s="254">
        <v>598</v>
      </c>
      <c r="C33" s="254">
        <v>1661</v>
      </c>
      <c r="D33" s="254">
        <v>2164</v>
      </c>
      <c r="E33" s="248">
        <v>2825</v>
      </c>
      <c r="F33" s="254" t="s">
        <v>30</v>
      </c>
      <c r="G33" s="254" t="s">
        <v>30</v>
      </c>
      <c r="H33" s="254" t="s">
        <v>30</v>
      </c>
      <c r="I33" s="254" t="s">
        <v>30</v>
      </c>
    </row>
    <row r="34" spans="1:9" x14ac:dyDescent="0.2">
      <c r="A34" s="253" t="s">
        <v>2</v>
      </c>
      <c r="B34" s="252">
        <v>1094446</v>
      </c>
      <c r="C34" s="252">
        <v>1183953</v>
      </c>
      <c r="D34" s="252">
        <v>1233704</v>
      </c>
      <c r="E34" s="252">
        <v>1561446</v>
      </c>
      <c r="F34" s="252">
        <v>107.29549273952584</v>
      </c>
      <c r="G34" s="252">
        <v>117.61716833771136</v>
      </c>
      <c r="H34" s="252">
        <v>122.81281752714501</v>
      </c>
      <c r="I34" s="252">
        <v>155.66243560571129</v>
      </c>
    </row>
    <row r="35" spans="1:9" x14ac:dyDescent="0.2">
      <c r="A35" s="251" t="s">
        <v>1</v>
      </c>
      <c r="B35" s="250"/>
      <c r="C35" s="250"/>
      <c r="D35" s="250"/>
      <c r="E35" s="248"/>
      <c r="F35" s="250"/>
      <c r="G35" s="250"/>
      <c r="H35" s="250"/>
      <c r="I35" s="250"/>
    </row>
    <row r="36" spans="1:9" x14ac:dyDescent="0.2">
      <c r="A36" s="249" t="s">
        <v>0</v>
      </c>
      <c r="B36" s="248">
        <v>752037</v>
      </c>
      <c r="C36" s="248">
        <v>832737</v>
      </c>
      <c r="D36" s="248">
        <v>876095</v>
      </c>
      <c r="E36" s="248">
        <v>1190459</v>
      </c>
      <c r="F36" s="248">
        <v>89.092414497702848</v>
      </c>
      <c r="G36" s="248">
        <v>99.490324407439402</v>
      </c>
      <c r="H36" s="248">
        <v>105.00827989199223</v>
      </c>
      <c r="I36" s="248">
        <v>143.10525660960491</v>
      </c>
    </row>
  </sheetData>
  <mergeCells count="3">
    <mergeCell ref="B2:E2"/>
    <mergeCell ref="F2:I2"/>
    <mergeCell ref="A2:A3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692C3-16BC-4B71-A6B2-1B0B7A941951}">
  <dimension ref="A1:I35"/>
  <sheetViews>
    <sheetView workbookViewId="0"/>
  </sheetViews>
  <sheetFormatPr defaultRowHeight="11.25" x14ac:dyDescent="0.2"/>
  <cols>
    <col min="1" max="1" width="22.7109375" style="104" customWidth="1"/>
    <col min="2" max="9" width="8.140625" style="104" customWidth="1"/>
    <col min="10" max="16384" width="9.140625" style="104"/>
  </cols>
  <sheetData>
    <row r="1" spans="1:9" s="132" customFormat="1" ht="12" thickBot="1" x14ac:dyDescent="0.25">
      <c r="A1" s="135" t="s">
        <v>121</v>
      </c>
      <c r="F1" s="281"/>
      <c r="G1" s="281"/>
      <c r="H1" s="281"/>
      <c r="I1" s="281"/>
    </row>
    <row r="2" spans="1:9" ht="13.5" customHeight="1" x14ac:dyDescent="0.2">
      <c r="A2" s="430" t="s">
        <v>39</v>
      </c>
      <c r="B2" s="425" t="s">
        <v>120</v>
      </c>
      <c r="C2" s="426"/>
      <c r="D2" s="426"/>
      <c r="E2" s="432"/>
      <c r="F2" s="425" t="s">
        <v>119</v>
      </c>
      <c r="G2" s="426"/>
      <c r="H2" s="426"/>
      <c r="I2" s="426"/>
    </row>
    <row r="3" spans="1:9" ht="13.5" customHeight="1" x14ac:dyDescent="0.2">
      <c r="A3" s="431"/>
      <c r="B3" s="280">
        <v>2000</v>
      </c>
      <c r="C3" s="279">
        <v>2005</v>
      </c>
      <c r="D3" s="280">
        <v>2006</v>
      </c>
      <c r="E3" s="128">
        <v>2007</v>
      </c>
      <c r="F3" s="280">
        <v>2000</v>
      </c>
      <c r="G3" s="279">
        <v>2005</v>
      </c>
      <c r="H3" s="278">
        <v>2006</v>
      </c>
      <c r="I3" s="124">
        <v>2007</v>
      </c>
    </row>
    <row r="4" spans="1:9" x14ac:dyDescent="0.2">
      <c r="A4" s="104" t="s">
        <v>32</v>
      </c>
      <c r="B4" s="276">
        <v>14317</v>
      </c>
      <c r="C4" s="276">
        <v>14926</v>
      </c>
      <c r="D4" s="274">
        <v>15389</v>
      </c>
      <c r="E4" s="277">
        <v>16396</v>
      </c>
      <c r="F4" s="276">
        <v>225848.0574841098</v>
      </c>
      <c r="G4" s="267">
        <v>414366.85387913708</v>
      </c>
      <c r="H4" s="267">
        <v>486673.60725193319</v>
      </c>
      <c r="I4" s="267">
        <v>508983.9979263235</v>
      </c>
    </row>
    <row r="5" spans="1:9" x14ac:dyDescent="0.2">
      <c r="A5" s="104" t="s">
        <v>31</v>
      </c>
      <c r="B5" s="273">
        <v>2003</v>
      </c>
      <c r="C5" s="273">
        <v>2220</v>
      </c>
      <c r="D5" s="275">
        <v>2196</v>
      </c>
      <c r="E5" s="264">
        <v>2431</v>
      </c>
      <c r="F5" s="273">
        <v>262086.63754368448</v>
      </c>
      <c r="G5" s="267">
        <v>718251.78828828828</v>
      </c>
      <c r="H5" s="267">
        <v>878431.72814207652</v>
      </c>
      <c r="I5" s="267">
        <v>838633.00987248041</v>
      </c>
    </row>
    <row r="6" spans="1:9" x14ac:dyDescent="0.2">
      <c r="A6" s="272" t="s">
        <v>29</v>
      </c>
      <c r="B6" s="268">
        <v>16320</v>
      </c>
      <c r="C6" s="268">
        <v>17146</v>
      </c>
      <c r="D6" s="270">
        <v>17585</v>
      </c>
      <c r="E6" s="269">
        <v>18827</v>
      </c>
      <c r="F6" s="268">
        <v>230295.72144607845</v>
      </c>
      <c r="G6" s="268">
        <v>453712.73947276332</v>
      </c>
      <c r="H6" s="268">
        <v>535596.03167472279</v>
      </c>
      <c r="I6" s="268">
        <v>551549.28969033831</v>
      </c>
    </row>
    <row r="7" spans="1:9" x14ac:dyDescent="0.2">
      <c r="A7" s="104" t="s">
        <v>28</v>
      </c>
      <c r="B7" s="273">
        <v>430</v>
      </c>
      <c r="C7" s="273">
        <v>384</v>
      </c>
      <c r="D7" s="274">
        <v>398</v>
      </c>
      <c r="E7" s="264">
        <v>412</v>
      </c>
      <c r="F7" s="273">
        <v>462198.19534883724</v>
      </c>
      <c r="G7" s="267">
        <v>1290424.0494791667</v>
      </c>
      <c r="H7" s="267">
        <v>1298349.5226130653</v>
      </c>
      <c r="I7" s="267">
        <v>1318496.9344660195</v>
      </c>
    </row>
    <row r="8" spans="1:9" x14ac:dyDescent="0.2">
      <c r="A8" s="104" t="s">
        <v>27</v>
      </c>
      <c r="B8" s="273">
        <v>564</v>
      </c>
      <c r="C8" s="273">
        <v>597</v>
      </c>
      <c r="D8" s="274">
        <v>620</v>
      </c>
      <c r="E8" s="264">
        <v>642</v>
      </c>
      <c r="F8" s="273">
        <v>208794.39184397162</v>
      </c>
      <c r="G8" s="267">
        <v>924463.17252931325</v>
      </c>
      <c r="H8" s="267">
        <v>739088.46935483871</v>
      </c>
      <c r="I8" s="267">
        <v>827770.07165109029</v>
      </c>
    </row>
    <row r="9" spans="1:9" x14ac:dyDescent="0.2">
      <c r="A9" s="104" t="s">
        <v>26</v>
      </c>
      <c r="B9" s="273">
        <v>809</v>
      </c>
      <c r="C9" s="273">
        <v>675</v>
      </c>
      <c r="D9" s="274">
        <v>634</v>
      </c>
      <c r="E9" s="264">
        <v>600</v>
      </c>
      <c r="F9" s="273">
        <v>92466.067985166868</v>
      </c>
      <c r="G9" s="267">
        <v>203383.03259259259</v>
      </c>
      <c r="H9" s="267">
        <v>254675.97791798107</v>
      </c>
      <c r="I9" s="267">
        <v>294309.45500000002</v>
      </c>
    </row>
    <row r="10" spans="1:9" x14ac:dyDescent="0.2">
      <c r="A10" s="271" t="s">
        <v>25</v>
      </c>
      <c r="B10" s="268">
        <v>1803</v>
      </c>
      <c r="C10" s="268">
        <v>1656</v>
      </c>
      <c r="D10" s="270">
        <v>1652</v>
      </c>
      <c r="E10" s="269">
        <v>1654</v>
      </c>
      <c r="F10" s="268">
        <v>217032.89517470883</v>
      </c>
      <c r="G10" s="268">
        <v>715405.13043478259</v>
      </c>
      <c r="H10" s="268">
        <v>687919.20762711868</v>
      </c>
      <c r="I10" s="268">
        <v>756490.20314389362</v>
      </c>
    </row>
    <row r="11" spans="1:9" x14ac:dyDescent="0.2">
      <c r="A11" s="104" t="s">
        <v>24</v>
      </c>
      <c r="B11" s="273">
        <v>1215</v>
      </c>
      <c r="C11" s="273">
        <v>1166</v>
      </c>
      <c r="D11" s="274">
        <v>1159</v>
      </c>
      <c r="E11" s="264">
        <v>1241</v>
      </c>
      <c r="F11" s="273">
        <v>331409.03868312755</v>
      </c>
      <c r="G11" s="267">
        <v>813675.71355060034</v>
      </c>
      <c r="H11" s="267">
        <v>939661.07333908544</v>
      </c>
      <c r="I11" s="267">
        <v>1002904.0483481063</v>
      </c>
    </row>
    <row r="12" spans="1:9" x14ac:dyDescent="0.2">
      <c r="A12" s="104" t="s">
        <v>23</v>
      </c>
      <c r="B12" s="273">
        <v>730</v>
      </c>
      <c r="C12" s="273">
        <v>680</v>
      </c>
      <c r="D12" s="274">
        <v>692</v>
      </c>
      <c r="E12" s="264">
        <v>726</v>
      </c>
      <c r="F12" s="273">
        <v>226915.91506849314</v>
      </c>
      <c r="G12" s="267">
        <v>428501.30441176472</v>
      </c>
      <c r="H12" s="267">
        <v>614840.936416185</v>
      </c>
      <c r="I12" s="267">
        <v>438903.71074380167</v>
      </c>
    </row>
    <row r="13" spans="1:9" x14ac:dyDescent="0.2">
      <c r="A13" s="104" t="s">
        <v>22</v>
      </c>
      <c r="B13" s="273">
        <v>864</v>
      </c>
      <c r="C13" s="273">
        <v>696</v>
      </c>
      <c r="D13" s="274">
        <v>660</v>
      </c>
      <c r="E13" s="264">
        <v>636</v>
      </c>
      <c r="F13" s="273">
        <v>36886.585648148146</v>
      </c>
      <c r="G13" s="267">
        <v>68725.735632183903</v>
      </c>
      <c r="H13" s="267">
        <v>88600.683333333334</v>
      </c>
      <c r="I13" s="267">
        <v>120675.80031446541</v>
      </c>
    </row>
    <row r="14" spans="1:9" x14ac:dyDescent="0.2">
      <c r="A14" s="271" t="s">
        <v>21</v>
      </c>
      <c r="B14" s="268">
        <v>2809</v>
      </c>
      <c r="C14" s="268">
        <v>2542</v>
      </c>
      <c r="D14" s="270">
        <v>2511</v>
      </c>
      <c r="E14" s="269">
        <v>2603</v>
      </c>
      <c r="F14" s="268">
        <v>213663.44250622997</v>
      </c>
      <c r="G14" s="268">
        <v>506671.86506687646</v>
      </c>
      <c r="H14" s="268">
        <v>626449.04938271607</v>
      </c>
      <c r="I14" s="268">
        <v>630041.42412600841</v>
      </c>
    </row>
    <row r="15" spans="1:9" x14ac:dyDescent="0.2">
      <c r="A15" s="104" t="s">
        <v>20</v>
      </c>
      <c r="B15" s="273">
        <v>779</v>
      </c>
      <c r="C15" s="273">
        <v>594</v>
      </c>
      <c r="D15" s="274">
        <v>564</v>
      </c>
      <c r="E15" s="264">
        <v>557</v>
      </c>
      <c r="F15" s="273">
        <v>60277.486521181003</v>
      </c>
      <c r="G15" s="267">
        <v>94083.579124579119</v>
      </c>
      <c r="H15" s="267">
        <v>81539.104609929083</v>
      </c>
      <c r="I15" s="267">
        <v>102817.79533213645</v>
      </c>
    </row>
    <row r="16" spans="1:9" x14ac:dyDescent="0.2">
      <c r="A16" s="104" t="s">
        <v>19</v>
      </c>
      <c r="B16" s="273">
        <v>537</v>
      </c>
      <c r="C16" s="273">
        <v>479</v>
      </c>
      <c r="D16" s="274">
        <v>453</v>
      </c>
      <c r="E16" s="264">
        <v>428</v>
      </c>
      <c r="F16" s="273">
        <v>74860.983240223461</v>
      </c>
      <c r="G16" s="267">
        <v>221372.15031315241</v>
      </c>
      <c r="H16" s="267">
        <v>248778.39293598235</v>
      </c>
      <c r="I16" s="267">
        <v>201620.53971962616</v>
      </c>
    </row>
    <row r="17" spans="1:9" x14ac:dyDescent="0.2">
      <c r="A17" s="104" t="s">
        <v>18</v>
      </c>
      <c r="B17" s="273">
        <v>276</v>
      </c>
      <c r="C17" s="273">
        <v>268</v>
      </c>
      <c r="D17" s="274">
        <v>262</v>
      </c>
      <c r="E17" s="264">
        <v>258</v>
      </c>
      <c r="F17" s="273">
        <v>79138.909420289856</v>
      </c>
      <c r="G17" s="267">
        <v>55531.638059701494</v>
      </c>
      <c r="H17" s="267">
        <v>57336.049618320612</v>
      </c>
      <c r="I17" s="267">
        <v>66371.36821705426</v>
      </c>
    </row>
    <row r="18" spans="1:9" x14ac:dyDescent="0.2">
      <c r="A18" s="271" t="s">
        <v>17</v>
      </c>
      <c r="B18" s="268">
        <v>1592</v>
      </c>
      <c r="C18" s="268">
        <v>1341</v>
      </c>
      <c r="D18" s="270">
        <v>1279</v>
      </c>
      <c r="E18" s="269">
        <v>1243</v>
      </c>
      <c r="F18" s="268">
        <v>68466.613693467341</v>
      </c>
      <c r="G18" s="268">
        <v>131845.92468307234</v>
      </c>
      <c r="H18" s="268">
        <v>135814.47380766223</v>
      </c>
      <c r="I18" s="268">
        <v>129273.4641995173</v>
      </c>
    </row>
    <row r="19" spans="1:9" x14ac:dyDescent="0.2">
      <c r="A19" s="272" t="s">
        <v>16</v>
      </c>
      <c r="B19" s="268">
        <v>6204</v>
      </c>
      <c r="C19" s="268">
        <v>5539</v>
      </c>
      <c r="D19" s="270">
        <v>5442</v>
      </c>
      <c r="E19" s="269">
        <v>5500</v>
      </c>
      <c r="F19" s="268">
        <v>177383.90860735011</v>
      </c>
      <c r="G19" s="268">
        <v>478331.13594511646</v>
      </c>
      <c r="H19" s="268">
        <v>529798.3840499816</v>
      </c>
      <c r="I19" s="268">
        <v>554894.46163636365</v>
      </c>
    </row>
    <row r="20" spans="1:9" x14ac:dyDescent="0.2">
      <c r="A20" s="104" t="s">
        <v>15</v>
      </c>
      <c r="B20" s="273">
        <v>386</v>
      </c>
      <c r="C20" s="273">
        <v>342</v>
      </c>
      <c r="D20" s="274">
        <v>322</v>
      </c>
      <c r="E20" s="264">
        <v>369</v>
      </c>
      <c r="F20" s="273">
        <v>411054.81347150257</v>
      </c>
      <c r="G20" s="267">
        <v>840246.68713450292</v>
      </c>
      <c r="H20" s="267">
        <v>808588.02173913049</v>
      </c>
      <c r="I20" s="267">
        <v>619079.05420054204</v>
      </c>
    </row>
    <row r="21" spans="1:9" x14ac:dyDescent="0.2">
      <c r="A21" s="104" t="s">
        <v>14</v>
      </c>
      <c r="B21" s="273">
        <v>300</v>
      </c>
      <c r="C21" s="273">
        <v>239</v>
      </c>
      <c r="D21" s="274">
        <v>223</v>
      </c>
      <c r="E21" s="264">
        <v>250</v>
      </c>
      <c r="F21" s="273">
        <v>249717.36333333334</v>
      </c>
      <c r="G21" s="267">
        <v>619053.56903765688</v>
      </c>
      <c r="H21" s="267">
        <v>733487.74887892371</v>
      </c>
      <c r="I21" s="267">
        <v>778260.12</v>
      </c>
    </row>
    <row r="22" spans="1:9" x14ac:dyDescent="0.2">
      <c r="A22" s="104" t="s">
        <v>13</v>
      </c>
      <c r="B22" s="273">
        <v>159</v>
      </c>
      <c r="C22" s="273">
        <v>128</v>
      </c>
      <c r="D22" s="274">
        <v>112</v>
      </c>
      <c r="E22" s="264">
        <v>114</v>
      </c>
      <c r="F22" s="273">
        <v>130963.22641509434</v>
      </c>
      <c r="G22" s="267">
        <v>329280.0546875</v>
      </c>
      <c r="H22" s="267">
        <v>440606.48214285716</v>
      </c>
      <c r="I22" s="267">
        <v>432326.46491228067</v>
      </c>
    </row>
    <row r="23" spans="1:9" x14ac:dyDescent="0.2">
      <c r="A23" s="271" t="s">
        <v>12</v>
      </c>
      <c r="B23" s="268">
        <v>845</v>
      </c>
      <c r="C23" s="268">
        <v>709</v>
      </c>
      <c r="D23" s="270">
        <v>657</v>
      </c>
      <c r="E23" s="269">
        <v>733</v>
      </c>
      <c r="F23" s="268">
        <v>301071.62130177516</v>
      </c>
      <c r="G23" s="268">
        <v>673435.84908321581</v>
      </c>
      <c r="H23" s="268">
        <v>720366.87519025872</v>
      </c>
      <c r="I23" s="268">
        <v>644325.2633015007</v>
      </c>
    </row>
    <row r="24" spans="1:9" x14ac:dyDescent="0.2">
      <c r="A24" s="104" t="s">
        <v>65</v>
      </c>
      <c r="B24" s="273">
        <v>299</v>
      </c>
      <c r="C24" s="273">
        <v>255</v>
      </c>
      <c r="D24" s="274">
        <v>246</v>
      </c>
      <c r="E24" s="264">
        <v>267</v>
      </c>
      <c r="F24" s="273">
        <v>348210.41471571906</v>
      </c>
      <c r="G24" s="267">
        <v>803662.79215686279</v>
      </c>
      <c r="H24" s="267">
        <v>958889.19512195117</v>
      </c>
      <c r="I24" s="267">
        <v>1067831.4756554307</v>
      </c>
    </row>
    <row r="25" spans="1:9" x14ac:dyDescent="0.2">
      <c r="A25" s="104" t="s">
        <v>10</v>
      </c>
      <c r="B25" s="273">
        <v>251</v>
      </c>
      <c r="C25" s="273">
        <v>208</v>
      </c>
      <c r="D25" s="274">
        <v>192</v>
      </c>
      <c r="E25" s="264">
        <v>193</v>
      </c>
      <c r="F25" s="273">
        <v>264904.71713147411</v>
      </c>
      <c r="G25" s="267">
        <v>768528.05288461538</v>
      </c>
      <c r="H25" s="267">
        <v>919444.89583333337</v>
      </c>
      <c r="I25" s="267">
        <v>624330.85492227983</v>
      </c>
    </row>
    <row r="26" spans="1:9" x14ac:dyDescent="0.2">
      <c r="A26" s="104" t="s">
        <v>9</v>
      </c>
      <c r="B26" s="273">
        <v>682</v>
      </c>
      <c r="C26" s="273">
        <v>802</v>
      </c>
      <c r="D26" s="274">
        <v>374</v>
      </c>
      <c r="E26" s="264">
        <v>351</v>
      </c>
      <c r="F26" s="273">
        <v>52654.401759530789</v>
      </c>
      <c r="G26" s="267">
        <v>111675.10723192021</v>
      </c>
      <c r="H26" s="267">
        <v>222090.00267379679</v>
      </c>
      <c r="I26" s="267">
        <v>255339.14245014245</v>
      </c>
    </row>
    <row r="27" spans="1:9" x14ac:dyDescent="0.2">
      <c r="A27" s="271" t="s">
        <v>8</v>
      </c>
      <c r="B27" s="268">
        <v>1232</v>
      </c>
      <c r="C27" s="268">
        <v>1265</v>
      </c>
      <c r="D27" s="270">
        <v>812</v>
      </c>
      <c r="E27" s="269">
        <v>811</v>
      </c>
      <c r="F27" s="268">
        <v>167626.86688311689</v>
      </c>
      <c r="G27" s="268">
        <v>359170.97470355732</v>
      </c>
      <c r="H27" s="268">
        <v>610199.28940886701</v>
      </c>
      <c r="I27" s="268">
        <v>610642.2909987669</v>
      </c>
    </row>
    <row r="28" spans="1:9" x14ac:dyDescent="0.2">
      <c r="A28" s="104" t="s">
        <v>64</v>
      </c>
      <c r="B28" s="273">
        <v>825</v>
      </c>
      <c r="C28" s="273">
        <v>623</v>
      </c>
      <c r="D28" s="274">
        <v>585</v>
      </c>
      <c r="E28" s="264">
        <v>622</v>
      </c>
      <c r="F28" s="273">
        <v>60697.727272727272</v>
      </c>
      <c r="G28" s="267">
        <v>125318.26966292135</v>
      </c>
      <c r="H28" s="267">
        <v>131716.57606837607</v>
      </c>
      <c r="I28" s="267">
        <v>134825.58360128617</v>
      </c>
    </row>
    <row r="29" spans="1:9" x14ac:dyDescent="0.2">
      <c r="A29" s="104" t="s">
        <v>6</v>
      </c>
      <c r="B29" s="273">
        <v>246</v>
      </c>
      <c r="C29" s="273">
        <v>167</v>
      </c>
      <c r="D29" s="274">
        <v>168</v>
      </c>
      <c r="E29" s="264">
        <v>171</v>
      </c>
      <c r="F29" s="273">
        <v>210674.75203252034</v>
      </c>
      <c r="G29" s="267">
        <v>273671.05988023954</v>
      </c>
      <c r="H29" s="267">
        <v>282116.28571428574</v>
      </c>
      <c r="I29" s="267">
        <v>370721.83625730994</v>
      </c>
    </row>
    <row r="30" spans="1:9" x14ac:dyDescent="0.2">
      <c r="A30" s="104" t="s">
        <v>5</v>
      </c>
      <c r="B30" s="273">
        <v>962</v>
      </c>
      <c r="C30" s="273">
        <v>570</v>
      </c>
      <c r="D30" s="274">
        <v>551</v>
      </c>
      <c r="E30" s="264">
        <v>516</v>
      </c>
      <c r="F30" s="273">
        <v>83014.87941787942</v>
      </c>
      <c r="G30" s="267">
        <v>173813.78245614035</v>
      </c>
      <c r="H30" s="267">
        <v>331700.27586206899</v>
      </c>
      <c r="I30" s="267">
        <v>547249.0755813953</v>
      </c>
    </row>
    <row r="31" spans="1:9" x14ac:dyDescent="0.2">
      <c r="A31" s="271" t="s">
        <v>4</v>
      </c>
      <c r="B31" s="268">
        <v>2033</v>
      </c>
      <c r="C31" s="268">
        <v>1360</v>
      </c>
      <c r="D31" s="270">
        <v>1304</v>
      </c>
      <c r="E31" s="269">
        <v>1309</v>
      </c>
      <c r="F31" s="268">
        <v>89405.768814559764</v>
      </c>
      <c r="G31" s="268">
        <v>163860.44485294117</v>
      </c>
      <c r="H31" s="268">
        <v>235595.54064417179</v>
      </c>
      <c r="I31" s="268">
        <v>328216.55462184874</v>
      </c>
    </row>
    <row r="32" spans="1:9" x14ac:dyDescent="0.2">
      <c r="A32" s="272" t="s">
        <v>3</v>
      </c>
      <c r="B32" s="268">
        <v>4110</v>
      </c>
      <c r="C32" s="268">
        <v>3334</v>
      </c>
      <c r="D32" s="270">
        <v>2773</v>
      </c>
      <c r="E32" s="269">
        <v>2853</v>
      </c>
      <c r="F32" s="268">
        <v>156370.74160583943</v>
      </c>
      <c r="G32" s="268">
        <v>346330.98530293943</v>
      </c>
      <c r="H32" s="268">
        <v>460144.04796249548</v>
      </c>
      <c r="I32" s="268">
        <v>489714.96179460216</v>
      </c>
    </row>
    <row r="33" spans="1:9" x14ac:dyDescent="0.2">
      <c r="A33" s="271" t="s">
        <v>2</v>
      </c>
      <c r="B33" s="268">
        <v>26634</v>
      </c>
      <c r="C33" s="268">
        <v>26019</v>
      </c>
      <c r="D33" s="270">
        <v>25800</v>
      </c>
      <c r="E33" s="269">
        <v>27180</v>
      </c>
      <c r="F33" s="268">
        <v>209377.90729894119</v>
      </c>
      <c r="G33" s="268">
        <v>453320.79007648258</v>
      </c>
      <c r="H33" s="268">
        <v>536562.8923255814</v>
      </c>
      <c r="I33" s="268">
        <v>557922</v>
      </c>
    </row>
    <row r="34" spans="1:9" x14ac:dyDescent="0.2">
      <c r="A34" s="104" t="s">
        <v>1</v>
      </c>
      <c r="B34" s="264"/>
      <c r="C34" s="264"/>
      <c r="D34" s="267"/>
      <c r="E34" s="267"/>
      <c r="F34" s="264"/>
      <c r="G34" s="267"/>
      <c r="H34" s="267"/>
      <c r="I34" s="267"/>
    </row>
    <row r="35" spans="1:9" x14ac:dyDescent="0.2">
      <c r="A35" s="266" t="s">
        <v>0</v>
      </c>
      <c r="B35" s="265">
        <v>12317</v>
      </c>
      <c r="C35" s="265">
        <v>11093</v>
      </c>
      <c r="D35" s="265">
        <v>10411</v>
      </c>
      <c r="E35" s="265">
        <v>10784</v>
      </c>
      <c r="F35" s="264">
        <v>184147</v>
      </c>
      <c r="G35" s="264">
        <v>486673</v>
      </c>
      <c r="H35" s="264">
        <v>584783</v>
      </c>
      <c r="I35" s="264">
        <v>601613</v>
      </c>
    </row>
  </sheetData>
  <mergeCells count="3">
    <mergeCell ref="A2:A3"/>
    <mergeCell ref="B2:E2"/>
    <mergeCell ref="F2:I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B393B-2227-4380-B29D-1336F027449A}">
  <dimension ref="A1:I36"/>
  <sheetViews>
    <sheetView workbookViewId="0"/>
  </sheetViews>
  <sheetFormatPr defaultRowHeight="11.25" x14ac:dyDescent="0.2"/>
  <cols>
    <col min="1" max="1" width="21.85546875" style="1" customWidth="1"/>
    <col min="2" max="4" width="8.28515625" style="1" customWidth="1"/>
    <col min="5" max="5" width="8.28515625" style="231" customWidth="1"/>
    <col min="6" max="9" width="8.28515625" style="1" customWidth="1"/>
    <col min="10" max="16384" width="9.140625" style="1"/>
  </cols>
  <sheetData>
    <row r="1" spans="1:9" s="6" customFormat="1" ht="12" thickBot="1" x14ac:dyDescent="0.25">
      <c r="A1" s="39" t="s">
        <v>136</v>
      </c>
      <c r="B1" s="289"/>
      <c r="C1" s="289"/>
      <c r="D1" s="289"/>
      <c r="E1" s="290"/>
      <c r="F1" s="289"/>
      <c r="G1" s="289"/>
      <c r="H1" s="289"/>
      <c r="I1" s="289"/>
    </row>
    <row r="2" spans="1:9" ht="13.5" customHeight="1" x14ac:dyDescent="0.2">
      <c r="A2" s="405" t="s">
        <v>39</v>
      </c>
      <c r="B2" s="438" t="s">
        <v>135</v>
      </c>
      <c r="C2" s="439"/>
      <c r="D2" s="439"/>
      <c r="E2" s="439"/>
      <c r="F2" s="439"/>
      <c r="G2" s="439"/>
      <c r="H2" s="439"/>
      <c r="I2" s="418" t="s">
        <v>134</v>
      </c>
    </row>
    <row r="3" spans="1:9" ht="58.5" customHeight="1" x14ac:dyDescent="0.2">
      <c r="A3" s="414"/>
      <c r="B3" s="444" t="s">
        <v>133</v>
      </c>
      <c r="C3" s="444"/>
      <c r="D3" s="444"/>
      <c r="E3" s="444"/>
      <c r="F3" s="288" t="s">
        <v>132</v>
      </c>
      <c r="G3" s="288" t="s">
        <v>131</v>
      </c>
      <c r="H3" s="288" t="s">
        <v>130</v>
      </c>
      <c r="I3" s="445"/>
    </row>
    <row r="4" spans="1:9" ht="13.5" customHeight="1" x14ac:dyDescent="0.2">
      <c r="A4" s="406"/>
      <c r="B4" s="43">
        <v>2000</v>
      </c>
      <c r="C4" s="43">
        <v>2005</v>
      </c>
      <c r="D4" s="43">
        <v>2006</v>
      </c>
      <c r="E4" s="287">
        <v>2007</v>
      </c>
      <c r="F4" s="443">
        <v>2007</v>
      </c>
      <c r="G4" s="443"/>
      <c r="H4" s="443"/>
      <c r="I4" s="407"/>
    </row>
    <row r="5" spans="1:9" x14ac:dyDescent="0.2">
      <c r="A5" s="1" t="s">
        <v>32</v>
      </c>
      <c r="B5" s="20">
        <v>2618.3990634274201</v>
      </c>
      <c r="C5" s="20">
        <v>4659.5875832621841</v>
      </c>
      <c r="D5" s="20">
        <v>5219.8404706334331</v>
      </c>
      <c r="E5" s="20">
        <v>5492.8674312365283</v>
      </c>
      <c r="F5" s="206">
        <v>217.39172793075832</v>
      </c>
      <c r="G5" s="206">
        <v>285.55431297476116</v>
      </c>
      <c r="H5" s="206">
        <v>135.96457576262492</v>
      </c>
      <c r="I5" s="286">
        <v>1</v>
      </c>
    </row>
    <row r="6" spans="1:9" x14ac:dyDescent="0.2">
      <c r="A6" s="7" t="s">
        <v>31</v>
      </c>
      <c r="B6" s="3">
        <v>1013.0860925158278</v>
      </c>
      <c r="C6" s="3">
        <v>1946.4721125085989</v>
      </c>
      <c r="D6" s="3">
        <v>2033.0446584871177</v>
      </c>
      <c r="E6" s="3">
        <v>2233.4335482401953</v>
      </c>
      <c r="F6" s="208">
        <v>88.392808373523863</v>
      </c>
      <c r="G6" s="208">
        <v>116.10813303370423</v>
      </c>
      <c r="H6" s="208">
        <v>55.284029458568583</v>
      </c>
      <c r="I6" s="282">
        <v>6</v>
      </c>
    </row>
    <row r="7" spans="1:9" x14ac:dyDescent="0.2">
      <c r="A7" s="15" t="s">
        <v>29</v>
      </c>
      <c r="B7" s="11">
        <v>2017.2278112277118</v>
      </c>
      <c r="C7" s="11">
        <v>3563.6081747808621</v>
      </c>
      <c r="D7" s="11">
        <v>3921.3256596840833</v>
      </c>
      <c r="E7" s="11">
        <v>4153.1824550974497</v>
      </c>
      <c r="F7" s="197">
        <v>164.37089036428719</v>
      </c>
      <c r="G7" s="197">
        <v>215.90893599214468</v>
      </c>
      <c r="H7" s="197">
        <v>102.80344421947613</v>
      </c>
      <c r="I7" s="284" t="s">
        <v>129</v>
      </c>
    </row>
    <row r="8" spans="1:9" x14ac:dyDescent="0.2">
      <c r="A8" s="1" t="s">
        <v>28</v>
      </c>
      <c r="B8" s="3">
        <v>1533.7013822084009</v>
      </c>
      <c r="C8" s="3">
        <v>2082.129898615146</v>
      </c>
      <c r="D8" s="3">
        <v>2274.032924835743</v>
      </c>
      <c r="E8" s="3">
        <v>2414.7941811513815</v>
      </c>
      <c r="F8" s="208">
        <v>95.570535100182411</v>
      </c>
      <c r="G8" s="208">
        <v>125.53641645396571</v>
      </c>
      <c r="H8" s="208">
        <v>59.773236930349796</v>
      </c>
      <c r="I8" s="282">
        <v>4</v>
      </c>
    </row>
    <row r="9" spans="1:9" x14ac:dyDescent="0.2">
      <c r="A9" s="1" t="s">
        <v>27</v>
      </c>
      <c r="B9" s="3">
        <v>1085.4025624714891</v>
      </c>
      <c r="C9" s="3">
        <v>2482.4606910381435</v>
      </c>
      <c r="D9" s="3">
        <v>2421.4829974961058</v>
      </c>
      <c r="E9" s="3">
        <v>2738.378713166107</v>
      </c>
      <c r="F9" s="208">
        <v>108.37707038015571</v>
      </c>
      <c r="G9" s="208">
        <v>142.35840604054556</v>
      </c>
      <c r="H9" s="208">
        <v>67.782902950784845</v>
      </c>
      <c r="I9" s="285">
        <v>3</v>
      </c>
    </row>
    <row r="10" spans="1:9" x14ac:dyDescent="0.2">
      <c r="A10" s="1" t="s">
        <v>26</v>
      </c>
      <c r="B10" s="3">
        <v>1096.3039859048529</v>
      </c>
      <c r="C10" s="3">
        <v>1624.6589498663138</v>
      </c>
      <c r="D10" s="3">
        <v>1700.933835587301</v>
      </c>
      <c r="E10" s="3">
        <v>1929.2428508008811</v>
      </c>
      <c r="F10" s="208">
        <v>76.35382469794142</v>
      </c>
      <c r="G10" s="208">
        <v>100.29435876953224</v>
      </c>
      <c r="H10" s="208">
        <v>47.75441771278453</v>
      </c>
      <c r="I10" s="285">
        <v>8</v>
      </c>
    </row>
    <row r="11" spans="1:9" s="6" customFormat="1" x14ac:dyDescent="0.2">
      <c r="A11" s="55" t="s">
        <v>25</v>
      </c>
      <c r="B11" s="11">
        <v>1260.0354026549758</v>
      </c>
      <c r="C11" s="11">
        <v>2045.0279650350312</v>
      </c>
      <c r="D11" s="11">
        <v>2127.4530291657657</v>
      </c>
      <c r="E11" s="11">
        <v>2347.7024301471683</v>
      </c>
      <c r="F11" s="197">
        <v>92.915238597346047</v>
      </c>
      <c r="G11" s="197">
        <v>122.04855895437757</v>
      </c>
      <c r="H11" s="197">
        <v>58.112519358579448</v>
      </c>
      <c r="I11" s="284" t="s">
        <v>128</v>
      </c>
    </row>
    <row r="12" spans="1:9" x14ac:dyDescent="0.2">
      <c r="A12" s="7" t="s">
        <v>24</v>
      </c>
      <c r="B12" s="3">
        <v>1741.1595424584621</v>
      </c>
      <c r="C12" s="3">
        <v>2414.8410487244878</v>
      </c>
      <c r="D12" s="3">
        <v>2692.8833063997204</v>
      </c>
      <c r="E12" s="3">
        <v>2838.2246342093072</v>
      </c>
      <c r="F12" s="208">
        <v>112.32868173326879</v>
      </c>
      <c r="G12" s="208">
        <v>147.54903438607712</v>
      </c>
      <c r="H12" s="208">
        <v>70.254382276695182</v>
      </c>
      <c r="I12" s="285">
        <v>2</v>
      </c>
    </row>
    <row r="13" spans="1:9" x14ac:dyDescent="0.2">
      <c r="A13" s="7" t="s">
        <v>23</v>
      </c>
      <c r="B13" s="3">
        <v>1485.975919279716</v>
      </c>
      <c r="C13" s="3">
        <v>2057.2291772880908</v>
      </c>
      <c r="D13" s="3">
        <v>2318.3665269175076</v>
      </c>
      <c r="E13" s="3">
        <v>2373.0747551073264</v>
      </c>
      <c r="F13" s="208">
        <v>93.919401474706405</v>
      </c>
      <c r="G13" s="208">
        <v>123.36757437087367</v>
      </c>
      <c r="H13" s="208">
        <v>58.740558801093854</v>
      </c>
      <c r="I13" s="285">
        <v>5</v>
      </c>
    </row>
    <row r="14" spans="1:9" x14ac:dyDescent="0.2">
      <c r="A14" s="7" t="s">
        <v>22</v>
      </c>
      <c r="B14" s="3">
        <v>1101.7533363248076</v>
      </c>
      <c r="C14" s="3">
        <v>1872.9732664598928</v>
      </c>
      <c r="D14" s="3">
        <v>1892.3109911541171</v>
      </c>
      <c r="E14" s="3">
        <v>2031.6413186332397</v>
      </c>
      <c r="F14" s="208">
        <v>80.40645843400219</v>
      </c>
      <c r="G14" s="208">
        <v>105.61768479143021</v>
      </c>
      <c r="H14" s="208">
        <v>50.289080056607972</v>
      </c>
      <c r="I14" s="285">
        <v>7</v>
      </c>
    </row>
    <row r="15" spans="1:9" x14ac:dyDescent="0.2">
      <c r="A15" s="55" t="s">
        <v>21</v>
      </c>
      <c r="B15" s="11">
        <v>1481.1371452121734</v>
      </c>
      <c r="C15" s="11">
        <v>2160.5286704757332</v>
      </c>
      <c r="D15" s="11">
        <v>2358.7851581117907</v>
      </c>
      <c r="E15" s="3">
        <v>2479.6345065838882</v>
      </c>
      <c r="F15" s="197">
        <v>98.136726722650195</v>
      </c>
      <c r="G15" s="197">
        <v>128.90723048028772</v>
      </c>
      <c r="H15" s="197">
        <v>61.378225117322401</v>
      </c>
      <c r="I15" s="284" t="s">
        <v>127</v>
      </c>
    </row>
    <row r="16" spans="1:9" x14ac:dyDescent="0.2">
      <c r="A16" s="7" t="s">
        <v>20</v>
      </c>
      <c r="B16" s="3">
        <v>998.63954431951652</v>
      </c>
      <c r="C16" s="3">
        <v>1577.2486189505526</v>
      </c>
      <c r="D16" s="3">
        <v>1700.6866942013885</v>
      </c>
      <c r="E16" s="3">
        <v>1834.1292926446315</v>
      </c>
      <c r="F16" s="208">
        <v>72.589506513299725</v>
      </c>
      <c r="G16" s="208">
        <v>95.349748856057829</v>
      </c>
      <c r="H16" s="208">
        <v>45.400078245123822</v>
      </c>
      <c r="I16" s="285">
        <v>10</v>
      </c>
    </row>
    <row r="17" spans="1:9" x14ac:dyDescent="0.2">
      <c r="A17" s="7" t="s">
        <v>19</v>
      </c>
      <c r="B17" s="3">
        <v>901.49174292937505</v>
      </c>
      <c r="C17" s="3">
        <v>1434.0329188854826</v>
      </c>
      <c r="D17" s="3">
        <v>1464.1850143259942</v>
      </c>
      <c r="E17" s="3">
        <v>1558.3486350838537</v>
      </c>
      <c r="F17" s="208">
        <v>61.674909642440589</v>
      </c>
      <c r="G17" s="208">
        <v>81.012909821191855</v>
      </c>
      <c r="H17" s="208">
        <v>38.573698293633178</v>
      </c>
      <c r="I17" s="285">
        <v>17</v>
      </c>
    </row>
    <row r="18" spans="1:9" x14ac:dyDescent="0.2">
      <c r="A18" s="7" t="s">
        <v>18</v>
      </c>
      <c r="B18" s="3">
        <v>1075.5080300564093</v>
      </c>
      <c r="C18" s="3">
        <v>1501.0239690679423</v>
      </c>
      <c r="D18" s="3">
        <v>1582.3000876192366</v>
      </c>
      <c r="E18" s="3">
        <v>1767.3827746106047</v>
      </c>
      <c r="F18" s="208">
        <v>69.947873328005073</v>
      </c>
      <c r="G18" s="208">
        <v>91.87983877006593</v>
      </c>
      <c r="H18" s="208">
        <v>43.74790620169879</v>
      </c>
      <c r="I18" s="285">
        <v>13</v>
      </c>
    </row>
    <row r="19" spans="1:9" x14ac:dyDescent="0.2">
      <c r="A19" s="55" t="s">
        <v>17</v>
      </c>
      <c r="B19" s="11">
        <v>985.12027925296911</v>
      </c>
      <c r="C19" s="11">
        <v>1509.5364099036785</v>
      </c>
      <c r="D19" s="11">
        <v>1590.8618395699082</v>
      </c>
      <c r="E19" s="11">
        <v>1724.0400152508214</v>
      </c>
      <c r="F19" s="203">
        <v>68.232492888104446</v>
      </c>
      <c r="G19" s="203">
        <v>89.626605458620958</v>
      </c>
      <c r="H19" s="203">
        <v>42.67504581274747</v>
      </c>
      <c r="I19" s="284" t="s">
        <v>126</v>
      </c>
    </row>
    <row r="20" spans="1:9" x14ac:dyDescent="0.2">
      <c r="A20" s="54" t="s">
        <v>16</v>
      </c>
      <c r="B20" s="11">
        <v>1243.2205553392921</v>
      </c>
      <c r="C20" s="11">
        <v>1913.3466154836926</v>
      </c>
      <c r="D20" s="11">
        <v>2033.5924993056747</v>
      </c>
      <c r="E20" s="11">
        <v>2194.7430482720661</v>
      </c>
      <c r="F20" s="197">
        <v>86.861550838571276</v>
      </c>
      <c r="G20" s="203">
        <v>114.09675386328759</v>
      </c>
      <c r="H20" s="197">
        <v>54.326326131469315</v>
      </c>
      <c r="I20" s="285"/>
    </row>
    <row r="21" spans="1:9" x14ac:dyDescent="0.2">
      <c r="A21" s="7" t="s">
        <v>15</v>
      </c>
      <c r="B21" s="3">
        <v>835.53914430133204</v>
      </c>
      <c r="C21" s="3">
        <v>1491.9050268483218</v>
      </c>
      <c r="D21" s="3">
        <v>1558.3326988433826</v>
      </c>
      <c r="E21" s="3">
        <v>1661.6708141272659</v>
      </c>
      <c r="F21" s="208">
        <v>65.764101183471865</v>
      </c>
      <c r="G21" s="208">
        <v>86.384256248381163</v>
      </c>
      <c r="H21" s="208">
        <v>41.131225198546126</v>
      </c>
      <c r="I21" s="285">
        <v>15</v>
      </c>
    </row>
    <row r="22" spans="1:9" x14ac:dyDescent="0.2">
      <c r="A22" s="7" t="s">
        <v>14</v>
      </c>
      <c r="B22" s="3">
        <v>931.93702905612213</v>
      </c>
      <c r="C22" s="3">
        <v>1515.6935066387837</v>
      </c>
      <c r="D22" s="3">
        <v>1613.3902608902063</v>
      </c>
      <c r="E22" s="3">
        <v>1828.4045799847252</v>
      </c>
      <c r="F22" s="208">
        <v>72.362939025075462</v>
      </c>
      <c r="G22" s="208">
        <v>95.0521417481052</v>
      </c>
      <c r="H22" s="208">
        <v>45.258374820107441</v>
      </c>
      <c r="I22" s="285">
        <v>11</v>
      </c>
    </row>
    <row r="23" spans="1:9" x14ac:dyDescent="0.2">
      <c r="A23" s="7" t="s">
        <v>13</v>
      </c>
      <c r="B23" s="3">
        <v>721.00649893788602</v>
      </c>
      <c r="C23" s="3">
        <v>1099.3195386309626</v>
      </c>
      <c r="D23" s="3">
        <v>1163.0042023680976</v>
      </c>
      <c r="E23" s="3">
        <v>1162.2638299481112</v>
      </c>
      <c r="F23" s="208">
        <v>45.999024274096087</v>
      </c>
      <c r="G23" s="208">
        <v>60.421893229914367</v>
      </c>
      <c r="H23" s="208">
        <v>28.769437919524734</v>
      </c>
      <c r="I23" s="285">
        <v>20</v>
      </c>
    </row>
    <row r="24" spans="1:9" x14ac:dyDescent="0.2">
      <c r="A24" s="55" t="s">
        <v>12</v>
      </c>
      <c r="B24" s="11">
        <v>840.29775144970358</v>
      </c>
      <c r="C24" s="11">
        <v>1431.0897891494908</v>
      </c>
      <c r="D24" s="11">
        <v>1505.0534634868459</v>
      </c>
      <c r="E24" s="11">
        <v>1619.3673082325649</v>
      </c>
      <c r="F24" s="197">
        <v>64.089851375133094</v>
      </c>
      <c r="G24" s="197">
        <v>84.185049966159696</v>
      </c>
      <c r="H24" s="197">
        <v>40.084089380278279</v>
      </c>
      <c r="I24" s="284" t="s">
        <v>125</v>
      </c>
    </row>
    <row r="25" spans="1:9" x14ac:dyDescent="0.2">
      <c r="A25" s="7" t="s">
        <v>65</v>
      </c>
      <c r="B25" s="3">
        <v>943.01069497164474</v>
      </c>
      <c r="C25" s="3">
        <v>1610.8263755221208</v>
      </c>
      <c r="D25" s="3">
        <v>1696.927167295823</v>
      </c>
      <c r="E25" s="3">
        <v>1804.6836778059981</v>
      </c>
      <c r="F25" s="208">
        <v>71.424134661550326</v>
      </c>
      <c r="G25" s="208">
        <v>93.818977829699264</v>
      </c>
      <c r="H25" s="208">
        <v>44.671212933931848</v>
      </c>
      <c r="I25" s="285">
        <v>12</v>
      </c>
    </row>
    <row r="26" spans="1:9" x14ac:dyDescent="0.2">
      <c r="A26" s="7" t="s">
        <v>10</v>
      </c>
      <c r="B26" s="3">
        <v>876.1889557714868</v>
      </c>
      <c r="C26" s="3">
        <v>1360.5735555677795</v>
      </c>
      <c r="D26" s="3">
        <v>1544.046153808207</v>
      </c>
      <c r="E26" s="3">
        <v>1643.288300519916</v>
      </c>
      <c r="F26" s="208">
        <v>65.036574723596459</v>
      </c>
      <c r="G26" s="208">
        <v>85.428615845693656</v>
      </c>
      <c r="H26" s="208">
        <v>40.676204083370351</v>
      </c>
      <c r="I26" s="285">
        <v>16</v>
      </c>
    </row>
    <row r="27" spans="1:9" x14ac:dyDescent="0.2">
      <c r="A27" s="7" t="s">
        <v>9</v>
      </c>
      <c r="B27" s="3">
        <v>725.12662707848551</v>
      </c>
      <c r="C27" s="3">
        <v>1188.2095783815837</v>
      </c>
      <c r="D27" s="3">
        <v>1248.5434690164011</v>
      </c>
      <c r="E27" s="3">
        <v>1351.976161914858</v>
      </c>
      <c r="F27" s="208">
        <v>53.507286975193281</v>
      </c>
      <c r="G27" s="208">
        <v>70.284351280428254</v>
      </c>
      <c r="H27" s="208">
        <v>33.465374432776848</v>
      </c>
      <c r="I27" s="285">
        <v>19</v>
      </c>
    </row>
    <row r="28" spans="1:9" x14ac:dyDescent="0.2">
      <c r="A28" s="55" t="s">
        <v>8</v>
      </c>
      <c r="B28" s="11">
        <v>842.86164757295558</v>
      </c>
      <c r="C28" s="11">
        <v>1384.7959986731621</v>
      </c>
      <c r="D28" s="11">
        <v>1487.1235015836303</v>
      </c>
      <c r="E28" s="11">
        <v>1591.1963694713681</v>
      </c>
      <c r="F28" s="197">
        <v>62.974927497687631</v>
      </c>
      <c r="G28" s="197">
        <v>82.720544739242769</v>
      </c>
      <c r="H28" s="197">
        <v>39.386776039759745</v>
      </c>
      <c r="I28" s="284" t="s">
        <v>124</v>
      </c>
    </row>
    <row r="29" spans="1:9" x14ac:dyDescent="0.2">
      <c r="A29" s="7" t="s">
        <v>64</v>
      </c>
      <c r="B29" s="3">
        <v>906.98252101987589</v>
      </c>
      <c r="C29" s="3">
        <v>1455.9243147702857</v>
      </c>
      <c r="D29" s="3">
        <v>1559.8388310034334</v>
      </c>
      <c r="E29" s="3">
        <v>1686.1775700934581</v>
      </c>
      <c r="F29" s="208">
        <v>66.734007355823934</v>
      </c>
      <c r="G29" s="208">
        <v>87.658273863182913</v>
      </c>
      <c r="H29" s="208">
        <v>41.737839270335478</v>
      </c>
      <c r="I29" s="285">
        <v>14</v>
      </c>
    </row>
    <row r="30" spans="1:9" x14ac:dyDescent="0.2">
      <c r="A30" s="7" t="s">
        <v>6</v>
      </c>
      <c r="B30" s="3">
        <v>884.21124223812149</v>
      </c>
      <c r="C30" s="3">
        <v>1297.2968790501357</v>
      </c>
      <c r="D30" s="3">
        <v>1356.6585984789797</v>
      </c>
      <c r="E30" s="3">
        <v>1462.3975584011007</v>
      </c>
      <c r="F30" s="208">
        <v>57.877444908764197</v>
      </c>
      <c r="G30" s="208">
        <v>76.02476034838287</v>
      </c>
      <c r="H30" s="208">
        <v>36.198627786570029</v>
      </c>
      <c r="I30" s="285">
        <v>18</v>
      </c>
    </row>
    <row r="31" spans="1:9" x14ac:dyDescent="0.2">
      <c r="A31" s="7" t="s">
        <v>5</v>
      </c>
      <c r="B31" s="3">
        <v>1091.7723390218819</v>
      </c>
      <c r="C31" s="3">
        <v>1670.2418809241497</v>
      </c>
      <c r="D31" s="3">
        <v>1754.5979398963339</v>
      </c>
      <c r="E31" s="3">
        <v>1890.6532687023082</v>
      </c>
      <c r="F31" s="208">
        <v>74.826561198948482</v>
      </c>
      <c r="G31" s="208">
        <v>98.288225954187652</v>
      </c>
      <c r="H31" s="208">
        <v>46.799212398880137</v>
      </c>
      <c r="I31" s="285">
        <v>9</v>
      </c>
    </row>
    <row r="32" spans="1:9" x14ac:dyDescent="0.2">
      <c r="A32" s="55" t="s">
        <v>4</v>
      </c>
      <c r="B32" s="11">
        <v>958.0068465446368</v>
      </c>
      <c r="C32" s="11">
        <v>1477.6947353151024</v>
      </c>
      <c r="D32" s="11">
        <v>1563.1763973192292</v>
      </c>
      <c r="E32" s="11">
        <v>1687.5068413519894</v>
      </c>
      <c r="F32" s="197">
        <v>66.786616048714905</v>
      </c>
      <c r="G32" s="197">
        <v>87.727377868647977</v>
      </c>
      <c r="H32" s="197">
        <v>41.770742631831503</v>
      </c>
      <c r="I32" s="284" t="s">
        <v>123</v>
      </c>
    </row>
    <row r="33" spans="1:9" x14ac:dyDescent="0.2">
      <c r="A33" s="54" t="s">
        <v>3</v>
      </c>
      <c r="B33" s="11">
        <v>879.51729242768045</v>
      </c>
      <c r="C33" s="11">
        <v>1429.1144011440933</v>
      </c>
      <c r="D33" s="11">
        <v>1517.3383542345211</v>
      </c>
      <c r="E33" s="11">
        <v>1631.1625562744957</v>
      </c>
      <c r="F33" s="197">
        <v>64.556673009790671</v>
      </c>
      <c r="G33" s="197">
        <v>84.798242254731321</v>
      </c>
      <c r="H33" s="197">
        <v>40.376056356745984</v>
      </c>
      <c r="I33" s="284" t="s">
        <v>122</v>
      </c>
    </row>
    <row r="34" spans="1:9" x14ac:dyDescent="0.2">
      <c r="A34" s="55" t="s">
        <v>2</v>
      </c>
      <c r="B34" s="11">
        <v>1306.9571294073219</v>
      </c>
      <c r="C34" s="11">
        <v>2179.8795784502236</v>
      </c>
      <c r="D34" s="11">
        <v>2358.7146713264765</v>
      </c>
      <c r="E34" s="11">
        <v>2526.7140951131628</v>
      </c>
      <c r="F34" s="197">
        <v>100</v>
      </c>
      <c r="G34" s="197">
        <v>131.35472802613418</v>
      </c>
      <c r="H34" s="197">
        <v>62.543583478106378</v>
      </c>
      <c r="I34" s="284" t="s">
        <v>122</v>
      </c>
    </row>
    <row r="35" spans="1:9" x14ac:dyDescent="0.2">
      <c r="A35" s="7" t="s">
        <v>1</v>
      </c>
      <c r="E35" s="1"/>
    </row>
    <row r="36" spans="1:9" x14ac:dyDescent="0.2">
      <c r="A36" s="190" t="s">
        <v>0</v>
      </c>
      <c r="B36" s="20">
        <v>1031</v>
      </c>
      <c r="C36" s="20">
        <v>1678.0688541608247</v>
      </c>
      <c r="D36" s="20">
        <v>1778.8820041379333</v>
      </c>
      <c r="E36" s="3">
        <v>1923.5807000649907</v>
      </c>
      <c r="F36" s="283">
        <v>76.129730160991315</v>
      </c>
      <c r="G36" s="283">
        <v>100</v>
      </c>
      <c r="H36" s="283">
        <v>47.614262878839057</v>
      </c>
      <c r="I36" s="282" t="s">
        <v>122</v>
      </c>
    </row>
  </sheetData>
  <mergeCells count="5">
    <mergeCell ref="A2:A4"/>
    <mergeCell ref="F4:I4"/>
    <mergeCell ref="B2:H2"/>
    <mergeCell ref="B3:E3"/>
    <mergeCell ref="I2:I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&amp;L&amp;"Arial CE,Félkövér"&amp;9 50 | &amp;8ÖSSZEFOGLALÓ ADATOK </oddFooter>
  </headerFooter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7615D-60C8-4E3D-AC21-F133287BD81D}">
  <dimension ref="A1:J36"/>
  <sheetViews>
    <sheetView workbookViewId="0"/>
  </sheetViews>
  <sheetFormatPr defaultRowHeight="11.25" x14ac:dyDescent="0.2"/>
  <cols>
    <col min="1" max="1" width="22" style="291" customWidth="1"/>
    <col min="2" max="3" width="9.5703125" style="291" customWidth="1"/>
    <col min="4" max="4" width="5.7109375" style="291" customWidth="1"/>
    <col min="5" max="6" width="9.42578125" style="291" customWidth="1"/>
    <col min="7" max="7" width="5.5703125" style="291" customWidth="1"/>
    <col min="8" max="9" width="9.42578125" style="291" customWidth="1"/>
    <col min="10" max="10" width="6.7109375" style="291" customWidth="1"/>
    <col min="11" max="16384" width="9.140625" style="291"/>
  </cols>
  <sheetData>
    <row r="1" spans="1:10" s="313" customFormat="1" ht="12" thickBot="1" x14ac:dyDescent="0.25">
      <c r="A1" s="315" t="s">
        <v>143</v>
      </c>
      <c r="B1" s="314"/>
    </row>
    <row r="2" spans="1:10" s="295" customFormat="1" ht="13.5" customHeight="1" x14ac:dyDescent="0.25">
      <c r="A2" s="405" t="s">
        <v>39</v>
      </c>
      <c r="B2" s="424" t="s">
        <v>142</v>
      </c>
      <c r="C2" s="439"/>
      <c r="D2" s="439"/>
      <c r="E2" s="438" t="s">
        <v>141</v>
      </c>
      <c r="F2" s="439"/>
      <c r="G2" s="439"/>
      <c r="H2" s="438" t="s">
        <v>140</v>
      </c>
      <c r="I2" s="439"/>
      <c r="J2" s="446"/>
    </row>
    <row r="3" spans="1:10" s="295" customFormat="1" ht="13.5" customHeight="1" x14ac:dyDescent="0.25">
      <c r="A3" s="414"/>
      <c r="B3" s="312" t="s">
        <v>139</v>
      </c>
      <c r="C3" s="312" t="s">
        <v>138</v>
      </c>
      <c r="D3" s="447">
        <v>2008</v>
      </c>
      <c r="E3" s="312" t="s">
        <v>139</v>
      </c>
      <c r="F3" s="312" t="s">
        <v>138</v>
      </c>
      <c r="G3" s="447">
        <v>2008</v>
      </c>
      <c r="H3" s="312" t="s">
        <v>139</v>
      </c>
      <c r="I3" s="312" t="s">
        <v>138</v>
      </c>
      <c r="J3" s="448">
        <v>2008</v>
      </c>
    </row>
    <row r="4" spans="1:10" s="295" customFormat="1" ht="13.5" customHeight="1" x14ac:dyDescent="0.2">
      <c r="A4" s="427"/>
      <c r="B4" s="443" t="s">
        <v>137</v>
      </c>
      <c r="C4" s="449"/>
      <c r="D4" s="447"/>
      <c r="E4" s="443" t="s">
        <v>137</v>
      </c>
      <c r="F4" s="449"/>
      <c r="G4" s="447"/>
      <c r="H4" s="443" t="s">
        <v>137</v>
      </c>
      <c r="I4" s="449"/>
      <c r="J4" s="448"/>
    </row>
    <row r="5" spans="1:10" s="296" customFormat="1" x14ac:dyDescent="0.2">
      <c r="A5" s="291" t="s">
        <v>32</v>
      </c>
      <c r="B5" s="311">
        <v>3110</v>
      </c>
      <c r="C5" s="311">
        <v>3390</v>
      </c>
      <c r="D5" s="310">
        <v>4420</v>
      </c>
      <c r="E5" s="311">
        <v>3870</v>
      </c>
      <c r="F5" s="311">
        <v>4440</v>
      </c>
      <c r="G5" s="309">
        <v>7230</v>
      </c>
      <c r="H5" s="311">
        <v>18940</v>
      </c>
      <c r="I5" s="311">
        <v>23610</v>
      </c>
      <c r="J5" s="308">
        <v>23980</v>
      </c>
    </row>
    <row r="6" spans="1:10" s="296" customFormat="1" x14ac:dyDescent="0.2">
      <c r="A6" s="295" t="s">
        <v>31</v>
      </c>
      <c r="B6" s="293">
        <v>3460</v>
      </c>
      <c r="C6" s="293">
        <v>3530</v>
      </c>
      <c r="D6" s="310">
        <v>4810</v>
      </c>
      <c r="E6" s="293">
        <v>5100</v>
      </c>
      <c r="F6" s="293">
        <v>4970</v>
      </c>
      <c r="G6" s="309">
        <v>7810</v>
      </c>
      <c r="H6" s="293">
        <v>16230</v>
      </c>
      <c r="I6" s="293">
        <v>19370</v>
      </c>
      <c r="J6" s="308">
        <v>23390</v>
      </c>
    </row>
    <row r="7" spans="1:10" s="296" customFormat="1" x14ac:dyDescent="0.2">
      <c r="A7" s="302" t="s">
        <v>29</v>
      </c>
      <c r="B7" s="298">
        <v>3430</v>
      </c>
      <c r="C7" s="298">
        <v>3510</v>
      </c>
      <c r="D7" s="300">
        <v>4760</v>
      </c>
      <c r="E7" s="298">
        <v>5020</v>
      </c>
      <c r="F7" s="298">
        <v>4900</v>
      </c>
      <c r="G7" s="300">
        <v>7730</v>
      </c>
      <c r="H7" s="298">
        <v>16290</v>
      </c>
      <c r="I7" s="298">
        <v>19570</v>
      </c>
      <c r="J7" s="300">
        <v>23420</v>
      </c>
    </row>
    <row r="8" spans="1:10" s="296" customFormat="1" x14ac:dyDescent="0.2">
      <c r="A8" s="295" t="s">
        <v>28</v>
      </c>
      <c r="B8" s="293">
        <v>4400</v>
      </c>
      <c r="C8" s="293">
        <v>4410</v>
      </c>
      <c r="D8" s="305">
        <v>5550</v>
      </c>
      <c r="E8" s="293">
        <v>6050</v>
      </c>
      <c r="F8" s="293">
        <v>6650</v>
      </c>
      <c r="G8" s="304">
        <v>8450</v>
      </c>
      <c r="H8" s="293">
        <v>18220</v>
      </c>
      <c r="I8" s="293">
        <v>22640</v>
      </c>
      <c r="J8" s="303">
        <v>19210</v>
      </c>
    </row>
    <row r="9" spans="1:10" s="296" customFormat="1" x14ac:dyDescent="0.2">
      <c r="A9" s="295" t="s">
        <v>27</v>
      </c>
      <c r="B9" s="293">
        <v>4190</v>
      </c>
      <c r="C9" s="293">
        <v>4170</v>
      </c>
      <c r="D9" s="305">
        <v>5000</v>
      </c>
      <c r="E9" s="293">
        <v>6140</v>
      </c>
      <c r="F9" s="293">
        <v>6160</v>
      </c>
      <c r="G9" s="304">
        <v>8300</v>
      </c>
      <c r="H9" s="293">
        <v>28260</v>
      </c>
      <c r="I9" s="293">
        <v>29970</v>
      </c>
      <c r="J9" s="303">
        <v>36880</v>
      </c>
    </row>
    <row r="10" spans="1:10" s="296" customFormat="1" x14ac:dyDescent="0.2">
      <c r="A10" s="295" t="s">
        <v>26</v>
      </c>
      <c r="B10" s="293">
        <v>3390</v>
      </c>
      <c r="C10" s="293">
        <v>3420</v>
      </c>
      <c r="D10" s="305">
        <v>4370</v>
      </c>
      <c r="E10" s="293">
        <v>4800</v>
      </c>
      <c r="F10" s="293">
        <v>4230</v>
      </c>
      <c r="G10" s="304">
        <v>6320</v>
      </c>
      <c r="H10" s="293">
        <v>22000</v>
      </c>
      <c r="I10" s="293">
        <v>15730</v>
      </c>
      <c r="J10" s="303">
        <v>13730</v>
      </c>
    </row>
    <row r="11" spans="1:10" s="296" customFormat="1" x14ac:dyDescent="0.2">
      <c r="A11" s="301" t="s">
        <v>25</v>
      </c>
      <c r="B11" s="298">
        <v>4110</v>
      </c>
      <c r="C11" s="298">
        <v>4120</v>
      </c>
      <c r="D11" s="300">
        <v>5110</v>
      </c>
      <c r="E11" s="298">
        <v>5780</v>
      </c>
      <c r="F11" s="298">
        <v>6080</v>
      </c>
      <c r="G11" s="300">
        <v>8050</v>
      </c>
      <c r="H11" s="298">
        <v>21640</v>
      </c>
      <c r="I11" s="298">
        <v>20650</v>
      </c>
      <c r="J11" s="300">
        <v>22260</v>
      </c>
    </row>
    <row r="12" spans="1:10" s="296" customFormat="1" x14ac:dyDescent="0.2">
      <c r="A12" s="295" t="s">
        <v>24</v>
      </c>
      <c r="B12" s="293">
        <v>3880</v>
      </c>
      <c r="C12" s="293">
        <v>4010</v>
      </c>
      <c r="D12" s="305">
        <v>4820</v>
      </c>
      <c r="E12" s="293">
        <v>5730</v>
      </c>
      <c r="F12" s="293">
        <v>5300</v>
      </c>
      <c r="G12" s="304">
        <v>7910</v>
      </c>
      <c r="H12" s="293">
        <v>24810</v>
      </c>
      <c r="I12" s="293">
        <v>22410</v>
      </c>
      <c r="J12" s="303">
        <v>31020</v>
      </c>
    </row>
    <row r="13" spans="1:10" s="296" customFormat="1" x14ac:dyDescent="0.2">
      <c r="A13" s="295" t="s">
        <v>23</v>
      </c>
      <c r="B13" s="293">
        <v>3440</v>
      </c>
      <c r="C13" s="293">
        <v>3750</v>
      </c>
      <c r="D13" s="305">
        <v>4800</v>
      </c>
      <c r="E13" s="293">
        <v>5170</v>
      </c>
      <c r="F13" s="293">
        <v>5250</v>
      </c>
      <c r="G13" s="304">
        <v>7590</v>
      </c>
      <c r="H13" s="293">
        <v>14200</v>
      </c>
      <c r="I13" s="293">
        <v>13810</v>
      </c>
      <c r="J13" s="303">
        <v>23460</v>
      </c>
    </row>
    <row r="14" spans="1:10" s="296" customFormat="1" x14ac:dyDescent="0.2">
      <c r="A14" s="295" t="s">
        <v>22</v>
      </c>
      <c r="B14" s="293">
        <v>3500</v>
      </c>
      <c r="C14" s="293">
        <v>4110</v>
      </c>
      <c r="D14" s="305">
        <v>4750</v>
      </c>
      <c r="E14" s="293">
        <v>5610</v>
      </c>
      <c r="F14" s="293">
        <v>5680</v>
      </c>
      <c r="G14" s="304">
        <v>7260</v>
      </c>
      <c r="H14" s="293">
        <v>17460</v>
      </c>
      <c r="I14" s="293">
        <v>17320</v>
      </c>
      <c r="J14" s="303">
        <v>11200</v>
      </c>
    </row>
    <row r="15" spans="1:10" s="296" customFormat="1" x14ac:dyDescent="0.2">
      <c r="A15" s="301" t="s">
        <v>21</v>
      </c>
      <c r="B15" s="298">
        <v>3670</v>
      </c>
      <c r="C15" s="298">
        <v>3950</v>
      </c>
      <c r="D15" s="300">
        <v>4800</v>
      </c>
      <c r="E15" s="298">
        <v>5530</v>
      </c>
      <c r="F15" s="298">
        <v>5440</v>
      </c>
      <c r="G15" s="300">
        <v>7580</v>
      </c>
      <c r="H15" s="298">
        <v>18820</v>
      </c>
      <c r="I15" s="298">
        <v>18910</v>
      </c>
      <c r="J15" s="300">
        <v>22790</v>
      </c>
    </row>
    <row r="16" spans="1:10" s="296" customFormat="1" x14ac:dyDescent="0.2">
      <c r="A16" s="295" t="s">
        <v>20</v>
      </c>
      <c r="B16" s="293">
        <v>4630</v>
      </c>
      <c r="C16" s="293">
        <v>4850</v>
      </c>
      <c r="D16" s="305">
        <v>5900</v>
      </c>
      <c r="E16" s="293">
        <v>6390</v>
      </c>
      <c r="F16" s="293">
        <v>6950</v>
      </c>
      <c r="G16" s="304">
        <v>8000</v>
      </c>
      <c r="H16" s="293">
        <v>22260</v>
      </c>
      <c r="I16" s="293">
        <v>21950</v>
      </c>
      <c r="J16" s="303">
        <v>14520</v>
      </c>
    </row>
    <row r="17" spans="1:10" s="296" customFormat="1" x14ac:dyDescent="0.2">
      <c r="A17" s="295" t="s">
        <v>19</v>
      </c>
      <c r="B17" s="293">
        <v>3910</v>
      </c>
      <c r="C17" s="293">
        <v>4370</v>
      </c>
      <c r="D17" s="305">
        <v>5150</v>
      </c>
      <c r="E17" s="293">
        <v>5890</v>
      </c>
      <c r="F17" s="293">
        <v>6410</v>
      </c>
      <c r="G17" s="304">
        <v>7550</v>
      </c>
      <c r="H17" s="293">
        <v>14840</v>
      </c>
      <c r="I17" s="293">
        <v>18570</v>
      </c>
      <c r="J17" s="303">
        <v>21510</v>
      </c>
    </row>
    <row r="18" spans="1:10" s="296" customFormat="1" x14ac:dyDescent="0.2">
      <c r="A18" s="295" t="s">
        <v>18</v>
      </c>
      <c r="B18" s="293">
        <v>4380</v>
      </c>
      <c r="C18" s="293">
        <v>4850</v>
      </c>
      <c r="D18" s="305">
        <v>5980</v>
      </c>
      <c r="E18" s="293">
        <v>6910</v>
      </c>
      <c r="F18" s="293">
        <v>7610</v>
      </c>
      <c r="G18" s="304">
        <v>8050</v>
      </c>
      <c r="H18" s="293">
        <v>19940</v>
      </c>
      <c r="I18" s="293">
        <v>22320</v>
      </c>
      <c r="J18" s="303">
        <v>15680</v>
      </c>
    </row>
    <row r="19" spans="1:10" s="296" customFormat="1" x14ac:dyDescent="0.2">
      <c r="A19" s="301" t="s">
        <v>17</v>
      </c>
      <c r="B19" s="298">
        <v>4330</v>
      </c>
      <c r="C19" s="298">
        <v>4710</v>
      </c>
      <c r="D19" s="300">
        <v>5660</v>
      </c>
      <c r="E19" s="298">
        <v>6400</v>
      </c>
      <c r="F19" s="298">
        <v>6970</v>
      </c>
      <c r="G19" s="300">
        <v>7860</v>
      </c>
      <c r="H19" s="298">
        <v>18010</v>
      </c>
      <c r="I19" s="298">
        <v>20420</v>
      </c>
      <c r="J19" s="300">
        <v>18450</v>
      </c>
    </row>
    <row r="20" spans="1:10" s="296" customFormat="1" x14ac:dyDescent="0.2">
      <c r="A20" s="302" t="s">
        <v>16</v>
      </c>
      <c r="B20" s="298">
        <v>4060</v>
      </c>
      <c r="C20" s="298">
        <v>4280</v>
      </c>
      <c r="D20" s="300">
        <v>5230</v>
      </c>
      <c r="E20" s="298">
        <v>6050</v>
      </c>
      <c r="F20" s="298">
        <v>6420</v>
      </c>
      <c r="G20" s="300">
        <v>7860</v>
      </c>
      <c r="H20" s="298">
        <v>18990</v>
      </c>
      <c r="I20" s="298">
        <v>19780</v>
      </c>
      <c r="J20" s="300">
        <v>21380</v>
      </c>
    </row>
    <row r="21" spans="1:10" s="296" customFormat="1" x14ac:dyDescent="0.2">
      <c r="A21" s="295" t="s">
        <v>15</v>
      </c>
      <c r="B21" s="293">
        <v>3380</v>
      </c>
      <c r="C21" s="293">
        <v>3800</v>
      </c>
      <c r="D21" s="305">
        <v>4750</v>
      </c>
      <c r="E21" s="293">
        <v>4820</v>
      </c>
      <c r="F21" s="293">
        <v>5460</v>
      </c>
      <c r="G21" s="304">
        <v>7260</v>
      </c>
      <c r="H21" s="293">
        <v>16320</v>
      </c>
      <c r="I21" s="293">
        <v>16540</v>
      </c>
      <c r="J21" s="303">
        <v>19750</v>
      </c>
    </row>
    <row r="22" spans="1:10" s="296" customFormat="1" x14ac:dyDescent="0.2">
      <c r="A22" s="295" t="s">
        <v>14</v>
      </c>
      <c r="B22" s="293">
        <v>3540</v>
      </c>
      <c r="C22" s="293">
        <v>3440</v>
      </c>
      <c r="D22" s="305">
        <v>4690</v>
      </c>
      <c r="E22" s="293">
        <v>4240</v>
      </c>
      <c r="F22" s="293">
        <v>4550</v>
      </c>
      <c r="G22" s="304">
        <v>5660</v>
      </c>
      <c r="H22" s="293">
        <v>13180</v>
      </c>
      <c r="I22" s="293">
        <v>12830</v>
      </c>
      <c r="J22" s="303">
        <v>11920</v>
      </c>
    </row>
    <row r="23" spans="1:10" s="296" customFormat="1" x14ac:dyDescent="0.2">
      <c r="A23" s="295" t="s">
        <v>13</v>
      </c>
      <c r="B23" s="293">
        <v>3200</v>
      </c>
      <c r="C23" s="293">
        <v>3380</v>
      </c>
      <c r="D23" s="305">
        <v>4440</v>
      </c>
      <c r="E23" s="293">
        <v>4760</v>
      </c>
      <c r="F23" s="293">
        <v>4300</v>
      </c>
      <c r="G23" s="304">
        <v>5440</v>
      </c>
      <c r="H23" s="293">
        <v>15750</v>
      </c>
      <c r="I23" s="293">
        <v>13870</v>
      </c>
      <c r="J23" s="303">
        <v>17800</v>
      </c>
    </row>
    <row r="24" spans="1:10" s="296" customFormat="1" x14ac:dyDescent="0.2">
      <c r="A24" s="301" t="s">
        <v>12</v>
      </c>
      <c r="B24" s="298">
        <v>3410</v>
      </c>
      <c r="C24" s="298">
        <v>3620</v>
      </c>
      <c r="D24" s="300">
        <v>4690</v>
      </c>
      <c r="E24" s="298">
        <v>4670</v>
      </c>
      <c r="F24" s="298">
        <v>5110</v>
      </c>
      <c r="G24" s="300">
        <v>6680</v>
      </c>
      <c r="H24" s="298">
        <v>15750</v>
      </c>
      <c r="I24" s="298">
        <v>15170</v>
      </c>
      <c r="J24" s="300">
        <v>18300</v>
      </c>
    </row>
    <row r="25" spans="1:10" s="296" customFormat="1" x14ac:dyDescent="0.2">
      <c r="A25" s="295" t="s">
        <v>11</v>
      </c>
      <c r="B25" s="293">
        <v>3860</v>
      </c>
      <c r="C25" s="293">
        <v>4300</v>
      </c>
      <c r="D25" s="305">
        <v>5300</v>
      </c>
      <c r="E25" s="293">
        <v>6210</v>
      </c>
      <c r="F25" s="293">
        <v>6800</v>
      </c>
      <c r="G25" s="304">
        <v>8670</v>
      </c>
      <c r="H25" s="293">
        <v>21430</v>
      </c>
      <c r="I25" s="293">
        <v>26370</v>
      </c>
      <c r="J25" s="307">
        <v>29540</v>
      </c>
    </row>
    <row r="26" spans="1:10" s="296" customFormat="1" x14ac:dyDescent="0.2">
      <c r="A26" s="295" t="s">
        <v>10</v>
      </c>
      <c r="B26" s="293">
        <v>3450</v>
      </c>
      <c r="C26" s="293">
        <v>3580</v>
      </c>
      <c r="D26" s="305">
        <v>4660</v>
      </c>
      <c r="E26" s="293">
        <v>4560</v>
      </c>
      <c r="F26" s="293">
        <v>4190</v>
      </c>
      <c r="G26" s="304">
        <v>6290</v>
      </c>
      <c r="H26" s="293">
        <v>17260</v>
      </c>
      <c r="I26" s="293">
        <v>14090</v>
      </c>
      <c r="J26" s="307">
        <v>27370</v>
      </c>
    </row>
    <row r="27" spans="1:10" s="296" customFormat="1" x14ac:dyDescent="0.2">
      <c r="A27" s="295" t="s">
        <v>9</v>
      </c>
      <c r="B27" s="293">
        <v>3260</v>
      </c>
      <c r="C27" s="293">
        <v>3900</v>
      </c>
      <c r="D27" s="305">
        <v>4500</v>
      </c>
      <c r="E27" s="293">
        <v>4510</v>
      </c>
      <c r="F27" s="293">
        <v>5300</v>
      </c>
      <c r="G27" s="304">
        <v>7470</v>
      </c>
      <c r="H27" s="293">
        <v>11610</v>
      </c>
      <c r="I27" s="293">
        <v>18640</v>
      </c>
      <c r="J27" s="306">
        <v>24540</v>
      </c>
    </row>
    <row r="28" spans="1:10" s="296" customFormat="1" x14ac:dyDescent="0.2">
      <c r="A28" s="301" t="s">
        <v>8</v>
      </c>
      <c r="B28" s="298">
        <v>3540</v>
      </c>
      <c r="C28" s="298">
        <v>3860</v>
      </c>
      <c r="D28" s="300">
        <v>4840</v>
      </c>
      <c r="E28" s="298">
        <v>5260</v>
      </c>
      <c r="F28" s="298">
        <v>5750</v>
      </c>
      <c r="G28" s="300">
        <v>7780</v>
      </c>
      <c r="H28" s="298">
        <v>15250</v>
      </c>
      <c r="I28" s="298">
        <v>20380</v>
      </c>
      <c r="J28" s="300">
        <v>26190</v>
      </c>
    </row>
    <row r="29" spans="1:10" s="296" customFormat="1" x14ac:dyDescent="0.2">
      <c r="A29" s="295" t="s">
        <v>7</v>
      </c>
      <c r="B29" s="293">
        <v>3790</v>
      </c>
      <c r="C29" s="293">
        <v>3940</v>
      </c>
      <c r="D29" s="305">
        <v>4780</v>
      </c>
      <c r="E29" s="293">
        <v>5650</v>
      </c>
      <c r="F29" s="293">
        <v>5820</v>
      </c>
      <c r="G29" s="304">
        <v>6550</v>
      </c>
      <c r="H29" s="293">
        <v>22300</v>
      </c>
      <c r="I29" s="293">
        <v>23230</v>
      </c>
      <c r="J29" s="303">
        <v>16800</v>
      </c>
    </row>
    <row r="30" spans="1:10" s="296" customFormat="1" x14ac:dyDescent="0.2">
      <c r="A30" s="295" t="s">
        <v>6</v>
      </c>
      <c r="B30" s="293">
        <v>3960</v>
      </c>
      <c r="C30" s="293">
        <v>4340</v>
      </c>
      <c r="D30" s="305">
        <v>4970</v>
      </c>
      <c r="E30" s="293">
        <v>5940</v>
      </c>
      <c r="F30" s="293">
        <v>5730</v>
      </c>
      <c r="G30" s="304">
        <v>6590</v>
      </c>
      <c r="H30" s="293">
        <v>23110</v>
      </c>
      <c r="I30" s="293">
        <v>21420</v>
      </c>
      <c r="J30" s="303">
        <v>27260</v>
      </c>
    </row>
    <row r="31" spans="1:10" s="296" customFormat="1" x14ac:dyDescent="0.2">
      <c r="A31" s="295" t="s">
        <v>5</v>
      </c>
      <c r="B31" s="293">
        <v>3970</v>
      </c>
      <c r="C31" s="293">
        <v>3890</v>
      </c>
      <c r="D31" s="305">
        <v>5010</v>
      </c>
      <c r="E31" s="293">
        <v>5690</v>
      </c>
      <c r="F31" s="293">
        <v>5200</v>
      </c>
      <c r="G31" s="304">
        <v>5980</v>
      </c>
      <c r="H31" s="293">
        <v>18960</v>
      </c>
      <c r="I31" s="293">
        <v>21620</v>
      </c>
      <c r="J31" s="303">
        <v>22920</v>
      </c>
    </row>
    <row r="32" spans="1:10" s="296" customFormat="1" x14ac:dyDescent="0.2">
      <c r="A32" s="301" t="s">
        <v>4</v>
      </c>
      <c r="B32" s="298">
        <v>3900</v>
      </c>
      <c r="C32" s="298">
        <v>4100</v>
      </c>
      <c r="D32" s="300">
        <v>4920</v>
      </c>
      <c r="E32" s="298">
        <v>5780</v>
      </c>
      <c r="F32" s="298">
        <v>5640</v>
      </c>
      <c r="G32" s="300">
        <v>6440</v>
      </c>
      <c r="H32" s="298">
        <v>20940</v>
      </c>
      <c r="I32" s="298">
        <v>22280</v>
      </c>
      <c r="J32" s="300">
        <v>20270</v>
      </c>
    </row>
    <row r="33" spans="1:10" s="296" customFormat="1" x14ac:dyDescent="0.2">
      <c r="A33" s="302" t="s">
        <v>3</v>
      </c>
      <c r="B33" s="298">
        <v>3660</v>
      </c>
      <c r="C33" s="298">
        <v>3910</v>
      </c>
      <c r="D33" s="300">
        <v>4840</v>
      </c>
      <c r="E33" s="298">
        <v>5460</v>
      </c>
      <c r="F33" s="298">
        <v>5640</v>
      </c>
      <c r="G33" s="300">
        <v>7080</v>
      </c>
      <c r="H33" s="298">
        <v>16900</v>
      </c>
      <c r="I33" s="298">
        <v>20400</v>
      </c>
      <c r="J33" s="300">
        <v>22160</v>
      </c>
    </row>
    <row r="34" spans="1:10" s="296" customFormat="1" x14ac:dyDescent="0.2">
      <c r="A34" s="301" t="s">
        <v>2</v>
      </c>
      <c r="B34" s="298">
        <v>3790</v>
      </c>
      <c r="C34" s="298">
        <v>4020</v>
      </c>
      <c r="D34" s="300">
        <v>4980</v>
      </c>
      <c r="E34" s="298">
        <v>5710</v>
      </c>
      <c r="F34" s="298">
        <v>5970</v>
      </c>
      <c r="G34" s="299">
        <v>7470</v>
      </c>
      <c r="H34" s="298">
        <v>17350</v>
      </c>
      <c r="I34" s="298">
        <v>20090</v>
      </c>
      <c r="J34" s="297">
        <v>22280</v>
      </c>
    </row>
    <row r="35" spans="1:10" x14ac:dyDescent="0.2">
      <c r="A35" s="295" t="s">
        <v>1</v>
      </c>
      <c r="D35" s="296"/>
      <c r="G35" s="295"/>
    </row>
    <row r="36" spans="1:10" x14ac:dyDescent="0.2">
      <c r="A36" s="294" t="s">
        <v>0</v>
      </c>
      <c r="B36" s="293">
        <v>3790</v>
      </c>
      <c r="C36" s="293">
        <v>4030</v>
      </c>
      <c r="D36" s="292">
        <v>4990</v>
      </c>
      <c r="E36" s="293">
        <v>5720</v>
      </c>
      <c r="F36" s="293">
        <v>5980</v>
      </c>
      <c r="G36" s="292">
        <v>7470</v>
      </c>
      <c r="H36" s="293">
        <v>17350</v>
      </c>
      <c r="I36" s="293">
        <v>20060</v>
      </c>
      <c r="J36" s="292">
        <v>22260</v>
      </c>
    </row>
  </sheetData>
  <mergeCells count="10">
    <mergeCell ref="A2:A4"/>
    <mergeCell ref="B2:D2"/>
    <mergeCell ref="E2:G2"/>
    <mergeCell ref="H2:J2"/>
    <mergeCell ref="D3:D4"/>
    <mergeCell ref="G3:G4"/>
    <mergeCell ref="J3:J4"/>
    <mergeCell ref="B4:C4"/>
    <mergeCell ref="E4:F4"/>
    <mergeCell ref="H4:I4"/>
  </mergeCells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>
    <oddFooter>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5B5AE-EBA3-4A86-AB82-74ADF0EDAB5E}">
  <dimension ref="A1:G34"/>
  <sheetViews>
    <sheetView workbookViewId="0"/>
  </sheetViews>
  <sheetFormatPr defaultRowHeight="11.25" x14ac:dyDescent="0.2"/>
  <cols>
    <col min="1" max="1" width="22.42578125" style="1" customWidth="1"/>
    <col min="2" max="7" width="10.7109375" style="1" customWidth="1"/>
    <col min="8" max="16384" width="9.140625" style="1"/>
  </cols>
  <sheetData>
    <row r="1" spans="1:7" s="6" customFormat="1" ht="12" thickBot="1" x14ac:dyDescent="0.25">
      <c r="A1" s="39" t="s">
        <v>41</v>
      </c>
      <c r="B1" s="39"/>
      <c r="C1" s="39"/>
      <c r="D1" s="39"/>
      <c r="E1" s="39"/>
      <c r="F1" s="39"/>
      <c r="G1" s="39"/>
    </row>
    <row r="2" spans="1:7" x14ac:dyDescent="0.2">
      <c r="A2" s="38" t="s">
        <v>39</v>
      </c>
      <c r="B2" s="37">
        <v>1990</v>
      </c>
      <c r="C2" s="37">
        <v>1995</v>
      </c>
      <c r="D2" s="37">
        <v>2001</v>
      </c>
      <c r="E2" s="36">
        <v>2007</v>
      </c>
      <c r="F2" s="36">
        <v>2008</v>
      </c>
      <c r="G2" s="36">
        <v>2009</v>
      </c>
    </row>
    <row r="3" spans="1:7" x14ac:dyDescent="0.2">
      <c r="A3" s="1" t="s">
        <v>32</v>
      </c>
      <c r="B3" s="21">
        <v>2016774</v>
      </c>
      <c r="C3" s="21">
        <v>1930014</v>
      </c>
      <c r="D3" s="20">
        <v>1759209</v>
      </c>
      <c r="E3" s="35">
        <v>1696128</v>
      </c>
      <c r="F3" s="20">
        <v>1702297</v>
      </c>
      <c r="G3" s="20">
        <v>1712210</v>
      </c>
    </row>
    <row r="4" spans="1:7" x14ac:dyDescent="0.2">
      <c r="A4" s="1" t="s">
        <v>31</v>
      </c>
      <c r="B4" s="30">
        <v>949749</v>
      </c>
      <c r="C4" s="30">
        <v>973274</v>
      </c>
      <c r="D4" s="3">
        <v>1071898</v>
      </c>
      <c r="E4" s="34">
        <v>1176550</v>
      </c>
      <c r="F4" s="3">
        <v>1195020</v>
      </c>
      <c r="G4" s="3">
        <v>1213290</v>
      </c>
    </row>
    <row r="5" spans="1:7" s="6" customFormat="1" x14ac:dyDescent="0.2">
      <c r="A5" s="15" t="s">
        <v>29</v>
      </c>
      <c r="B5" s="32">
        <v>2966523</v>
      </c>
      <c r="C5" s="32">
        <v>2903288</v>
      </c>
      <c r="D5" s="11">
        <v>2831107</v>
      </c>
      <c r="E5" s="33">
        <v>2872678</v>
      </c>
      <c r="F5" s="11">
        <v>2897317</v>
      </c>
      <c r="G5" s="11">
        <v>2925500</v>
      </c>
    </row>
    <row r="6" spans="1:7" x14ac:dyDescent="0.2">
      <c r="A6" s="1" t="s">
        <v>28</v>
      </c>
      <c r="B6" s="30">
        <v>420628</v>
      </c>
      <c r="C6" s="30">
        <v>425558</v>
      </c>
      <c r="D6" s="3">
        <v>428115</v>
      </c>
      <c r="E6" s="34">
        <v>428711</v>
      </c>
      <c r="F6" s="3">
        <v>428572</v>
      </c>
      <c r="G6" s="3">
        <v>428295</v>
      </c>
    </row>
    <row r="7" spans="1:7" x14ac:dyDescent="0.2">
      <c r="A7" s="1" t="s">
        <v>27</v>
      </c>
      <c r="B7" s="30">
        <v>315208</v>
      </c>
      <c r="C7" s="30">
        <v>312831</v>
      </c>
      <c r="D7" s="3">
        <v>316998</v>
      </c>
      <c r="E7" s="34">
        <v>315036</v>
      </c>
      <c r="F7" s="3">
        <v>314649</v>
      </c>
      <c r="G7" s="3">
        <v>314450</v>
      </c>
    </row>
    <row r="8" spans="1:7" x14ac:dyDescent="0.2">
      <c r="A8" s="1" t="s">
        <v>26</v>
      </c>
      <c r="B8" s="30">
        <v>379246</v>
      </c>
      <c r="C8" s="30">
        <v>378880</v>
      </c>
      <c r="D8" s="3">
        <v>371608</v>
      </c>
      <c r="E8" s="34">
        <v>363706</v>
      </c>
      <c r="F8" s="3">
        <v>361620</v>
      </c>
      <c r="G8" s="3">
        <v>360387</v>
      </c>
    </row>
    <row r="9" spans="1:7" s="6" customFormat="1" x14ac:dyDescent="0.2">
      <c r="A9" s="16" t="s">
        <v>25</v>
      </c>
      <c r="B9" s="32">
        <v>1115082</v>
      </c>
      <c r="C9" s="32">
        <v>1117269</v>
      </c>
      <c r="D9" s="11">
        <v>1116721</v>
      </c>
      <c r="E9" s="33">
        <v>1107453</v>
      </c>
      <c r="F9" s="11">
        <v>1104841</v>
      </c>
      <c r="G9" s="11">
        <v>1103132</v>
      </c>
    </row>
    <row r="10" spans="1:7" x14ac:dyDescent="0.2">
      <c r="A10" s="1" t="s">
        <v>24</v>
      </c>
      <c r="B10" s="30">
        <v>427346</v>
      </c>
      <c r="C10" s="30">
        <v>425525</v>
      </c>
      <c r="D10" s="3">
        <v>438218</v>
      </c>
      <c r="E10" s="34">
        <v>442667</v>
      </c>
      <c r="F10" s="3">
        <v>444384</v>
      </c>
      <c r="G10" s="3">
        <v>447033</v>
      </c>
    </row>
    <row r="11" spans="1:7" x14ac:dyDescent="0.2">
      <c r="A11" s="1" t="s">
        <v>23</v>
      </c>
      <c r="B11" s="30">
        <v>275944</v>
      </c>
      <c r="C11" s="30">
        <v>272576</v>
      </c>
      <c r="D11" s="3">
        <v>269149</v>
      </c>
      <c r="E11" s="34">
        <v>263251</v>
      </c>
      <c r="F11" s="3">
        <v>261877</v>
      </c>
      <c r="G11" s="3">
        <v>260950</v>
      </c>
    </row>
    <row r="12" spans="1:7" x14ac:dyDescent="0.2">
      <c r="A12" s="1" t="s">
        <v>22</v>
      </c>
      <c r="B12" s="30">
        <v>306398</v>
      </c>
      <c r="C12" s="30">
        <v>302442</v>
      </c>
      <c r="D12" s="3">
        <v>300496</v>
      </c>
      <c r="E12" s="34">
        <v>293443</v>
      </c>
      <c r="F12" s="3">
        <v>291678</v>
      </c>
      <c r="G12" s="3">
        <v>290204</v>
      </c>
    </row>
    <row r="13" spans="1:7" s="6" customFormat="1" x14ac:dyDescent="0.2">
      <c r="A13" s="16" t="s">
        <v>21</v>
      </c>
      <c r="B13" s="32">
        <v>1009688</v>
      </c>
      <c r="C13" s="32">
        <v>1000543</v>
      </c>
      <c r="D13" s="11">
        <v>1007863</v>
      </c>
      <c r="E13" s="33">
        <v>999361</v>
      </c>
      <c r="F13" s="11">
        <v>997939</v>
      </c>
      <c r="G13" s="11">
        <v>998187</v>
      </c>
    </row>
    <row r="14" spans="1:7" x14ac:dyDescent="0.2">
      <c r="A14" s="1" t="s">
        <v>20</v>
      </c>
      <c r="B14" s="30">
        <v>417400</v>
      </c>
      <c r="C14" s="30">
        <v>412005</v>
      </c>
      <c r="D14" s="3">
        <v>408147</v>
      </c>
      <c r="E14" s="34">
        <v>398215</v>
      </c>
      <c r="F14" s="3">
        <v>396633</v>
      </c>
      <c r="G14" s="3">
        <v>394911</v>
      </c>
    </row>
    <row r="15" spans="1:7" x14ac:dyDescent="0.2">
      <c r="A15" s="1" t="s">
        <v>19</v>
      </c>
      <c r="B15" s="30">
        <v>344708</v>
      </c>
      <c r="C15" s="30">
        <v>338494</v>
      </c>
      <c r="D15" s="3">
        <v>337930</v>
      </c>
      <c r="E15" s="34">
        <v>328496</v>
      </c>
      <c r="F15" s="3">
        <v>325024</v>
      </c>
      <c r="G15" s="3">
        <v>322197</v>
      </c>
    </row>
    <row r="16" spans="1:7" x14ac:dyDescent="0.2">
      <c r="A16" s="1" t="s">
        <v>18</v>
      </c>
      <c r="B16" s="30">
        <v>253675</v>
      </c>
      <c r="C16" s="30">
        <v>250033</v>
      </c>
      <c r="D16" s="3">
        <v>251594</v>
      </c>
      <c r="E16" s="34">
        <v>240966</v>
      </c>
      <c r="F16" s="3">
        <v>238431</v>
      </c>
      <c r="G16" s="3">
        <v>235874</v>
      </c>
    </row>
    <row r="17" spans="1:7" s="6" customFormat="1" x14ac:dyDescent="0.2">
      <c r="A17" s="16" t="s">
        <v>17</v>
      </c>
      <c r="B17" s="32">
        <v>1015783</v>
      </c>
      <c r="C17" s="32">
        <v>1000532</v>
      </c>
      <c r="D17" s="11">
        <v>997671</v>
      </c>
      <c r="E17" s="33">
        <v>967677</v>
      </c>
      <c r="F17" s="11">
        <v>960088</v>
      </c>
      <c r="G17" s="11">
        <v>952982</v>
      </c>
    </row>
    <row r="18" spans="1:7" x14ac:dyDescent="0.2">
      <c r="A18" s="15" t="s">
        <v>16</v>
      </c>
      <c r="B18" s="11">
        <f>B17+B13+B9</f>
        <v>3140553</v>
      </c>
      <c r="C18" s="11">
        <v>3118344</v>
      </c>
      <c r="D18" s="11">
        <v>3122255</v>
      </c>
      <c r="E18" s="33">
        <f>E17+E13+E9</f>
        <v>3074491</v>
      </c>
      <c r="F18" s="11">
        <v>3062868</v>
      </c>
      <c r="G18" s="11">
        <v>3054301</v>
      </c>
    </row>
    <row r="19" spans="1:7" x14ac:dyDescent="0.2">
      <c r="A19" s="1" t="s">
        <v>15</v>
      </c>
      <c r="B19" s="30">
        <v>761963</v>
      </c>
      <c r="C19" s="30">
        <v>749568</v>
      </c>
      <c r="D19" s="3">
        <v>753497</v>
      </c>
      <c r="E19" s="34">
        <v>718951</v>
      </c>
      <c r="F19" s="3">
        <v>709634</v>
      </c>
      <c r="G19" s="3">
        <v>701160</v>
      </c>
    </row>
    <row r="20" spans="1:7" x14ac:dyDescent="0.2">
      <c r="A20" s="1" t="s">
        <v>14</v>
      </c>
      <c r="B20" s="30">
        <v>334408</v>
      </c>
      <c r="C20" s="30">
        <v>330021</v>
      </c>
      <c r="D20" s="3">
        <v>327733</v>
      </c>
      <c r="E20" s="34">
        <v>319460</v>
      </c>
      <c r="F20" s="3">
        <v>316874</v>
      </c>
      <c r="G20" s="3">
        <v>314441</v>
      </c>
    </row>
    <row r="21" spans="1:7" x14ac:dyDescent="0.2">
      <c r="A21" s="1" t="s">
        <v>13</v>
      </c>
      <c r="B21" s="30">
        <v>227137</v>
      </c>
      <c r="C21" s="30">
        <v>223967</v>
      </c>
      <c r="D21" s="3">
        <v>221605</v>
      </c>
      <c r="E21" s="34">
        <v>213030</v>
      </c>
      <c r="F21" s="3">
        <v>210182</v>
      </c>
      <c r="G21" s="3">
        <v>207637</v>
      </c>
    </row>
    <row r="22" spans="1:7" s="6" customFormat="1" x14ac:dyDescent="0.2">
      <c r="A22" s="16" t="s">
        <v>12</v>
      </c>
      <c r="B22" s="32">
        <v>1323508</v>
      </c>
      <c r="C22" s="32">
        <v>1303556</v>
      </c>
      <c r="D22" s="11">
        <v>1302835</v>
      </c>
      <c r="E22" s="33">
        <v>1251441</v>
      </c>
      <c r="F22" s="11">
        <v>1236690</v>
      </c>
      <c r="G22" s="11">
        <v>1223238</v>
      </c>
    </row>
    <row r="23" spans="1:7" x14ac:dyDescent="0.2">
      <c r="A23" s="1" t="s">
        <v>11</v>
      </c>
      <c r="B23" s="30">
        <v>548728</v>
      </c>
      <c r="C23" s="30">
        <v>549852</v>
      </c>
      <c r="D23" s="3">
        <v>553264</v>
      </c>
      <c r="E23" s="34">
        <v>545641</v>
      </c>
      <c r="F23" s="3">
        <v>543802</v>
      </c>
      <c r="G23" s="3">
        <v>542192</v>
      </c>
    </row>
    <row r="24" spans="1:7" x14ac:dyDescent="0.2">
      <c r="A24" s="1" t="s">
        <v>10</v>
      </c>
      <c r="B24" s="30">
        <v>426491</v>
      </c>
      <c r="C24" s="30">
        <v>422838</v>
      </c>
      <c r="D24" s="3">
        <v>420461</v>
      </c>
      <c r="E24" s="34">
        <v>403622</v>
      </c>
      <c r="F24" s="3">
        <v>399200</v>
      </c>
      <c r="G24" s="3">
        <v>394891</v>
      </c>
    </row>
    <row r="25" spans="1:7" x14ac:dyDescent="0.2">
      <c r="A25" s="1" t="s">
        <v>9</v>
      </c>
      <c r="B25" s="30">
        <v>572301</v>
      </c>
      <c r="C25" s="30">
        <v>572753</v>
      </c>
      <c r="D25" s="3">
        <v>589989</v>
      </c>
      <c r="E25" s="34">
        <v>576054</v>
      </c>
      <c r="F25" s="3">
        <v>571018</v>
      </c>
      <c r="G25" s="3">
        <v>565326</v>
      </c>
    </row>
    <row r="26" spans="1:7" s="6" customFormat="1" x14ac:dyDescent="0.2">
      <c r="A26" s="16" t="s">
        <v>8</v>
      </c>
      <c r="B26" s="32">
        <v>1547520</v>
      </c>
      <c r="C26" s="32">
        <v>1545443</v>
      </c>
      <c r="D26" s="11">
        <v>1563714</v>
      </c>
      <c r="E26" s="33">
        <v>1525317</v>
      </c>
      <c r="F26" s="11">
        <v>1514020</v>
      </c>
      <c r="G26" s="11">
        <v>1502409</v>
      </c>
    </row>
    <row r="27" spans="1:7" x14ac:dyDescent="0.2">
      <c r="A27" s="1" t="s">
        <v>7</v>
      </c>
      <c r="B27" s="30">
        <v>545990</v>
      </c>
      <c r="C27" s="30">
        <v>541368</v>
      </c>
      <c r="D27" s="3">
        <v>547954</v>
      </c>
      <c r="E27" s="34">
        <v>536290</v>
      </c>
      <c r="F27" s="3">
        <v>533710</v>
      </c>
      <c r="G27" s="3">
        <v>530379</v>
      </c>
    </row>
    <row r="28" spans="1:7" x14ac:dyDescent="0.2">
      <c r="A28" s="1" t="s">
        <v>6</v>
      </c>
      <c r="B28" s="30">
        <v>411887</v>
      </c>
      <c r="C28" s="30">
        <v>404915</v>
      </c>
      <c r="D28" s="3">
        <v>401919</v>
      </c>
      <c r="E28" s="34">
        <v>382190</v>
      </c>
      <c r="F28" s="3">
        <v>376657</v>
      </c>
      <c r="G28" s="3">
        <v>371322</v>
      </c>
    </row>
    <row r="29" spans="1:7" x14ac:dyDescent="0.2">
      <c r="A29" s="1" t="s">
        <v>5</v>
      </c>
      <c r="B29" s="30">
        <v>438842</v>
      </c>
      <c r="C29" s="30">
        <v>428763</v>
      </c>
      <c r="D29" s="3">
        <v>430514</v>
      </c>
      <c r="E29" s="34">
        <v>423751</v>
      </c>
      <c r="F29" s="3">
        <v>424139</v>
      </c>
      <c r="G29" s="3">
        <v>423826</v>
      </c>
    </row>
    <row r="30" spans="1:7" s="6" customFormat="1" x14ac:dyDescent="0.2">
      <c r="A30" s="16" t="s">
        <v>4</v>
      </c>
      <c r="B30" s="32">
        <v>1396719</v>
      </c>
      <c r="C30" s="32">
        <v>1375046</v>
      </c>
      <c r="D30" s="11">
        <v>1380387</v>
      </c>
      <c r="E30" s="33">
        <v>1342231</v>
      </c>
      <c r="F30" s="11">
        <v>1334506</v>
      </c>
      <c r="G30" s="11">
        <v>1325527</v>
      </c>
    </row>
    <row r="31" spans="1:7" x14ac:dyDescent="0.2">
      <c r="A31" s="15" t="s">
        <v>3</v>
      </c>
      <c r="B31" s="11">
        <f>B30+B26+B22</f>
        <v>4267747</v>
      </c>
      <c r="C31" s="11">
        <v>4224045</v>
      </c>
      <c r="D31" s="11">
        <v>4246936</v>
      </c>
      <c r="E31" s="11">
        <f>E30+E26+E22</f>
        <v>4118989</v>
      </c>
      <c r="F31" s="11">
        <v>4085216</v>
      </c>
      <c r="G31" s="11">
        <v>4051174</v>
      </c>
    </row>
    <row r="32" spans="1:7" s="6" customFormat="1" x14ac:dyDescent="0.2">
      <c r="A32" s="14" t="s">
        <v>2</v>
      </c>
      <c r="B32" s="32">
        <v>10374823</v>
      </c>
      <c r="C32" s="32">
        <v>10245677</v>
      </c>
      <c r="D32" s="11">
        <v>10200298</v>
      </c>
      <c r="E32" s="32">
        <v>10066158</v>
      </c>
      <c r="F32" s="11">
        <v>10045401</v>
      </c>
      <c r="G32" s="11">
        <v>10030975</v>
      </c>
    </row>
    <row r="33" spans="1:7" x14ac:dyDescent="0.2">
      <c r="A33" s="1" t="s">
        <v>1</v>
      </c>
      <c r="D33" s="30"/>
      <c r="E33" s="32"/>
      <c r="G33" s="31"/>
    </row>
    <row r="34" spans="1:7" x14ac:dyDescent="0.2">
      <c r="A34" s="5" t="s">
        <v>0</v>
      </c>
      <c r="B34" s="30">
        <f>B31+B18+B4</f>
        <v>8358049</v>
      </c>
      <c r="C34" s="30">
        <v>8315663</v>
      </c>
      <c r="D34" s="30">
        <f>D31+D18+D4</f>
        <v>8441089</v>
      </c>
      <c r="E34" s="30">
        <f>E31+E18+E4</f>
        <v>8370030</v>
      </c>
      <c r="F34" s="30">
        <f>F31+F18+F4</f>
        <v>8343104</v>
      </c>
      <c r="G34" s="30">
        <v>8318765</v>
      </c>
    </row>
  </sheetData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22 | ÖSSZEFOGLALÓ ADATOK  &amp;R  </oddFooter>
  </headerFooter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61621-4D1E-4F42-895F-1D41493C4851}">
  <dimension ref="A1:J35"/>
  <sheetViews>
    <sheetView workbookViewId="0"/>
  </sheetViews>
  <sheetFormatPr defaultRowHeight="11.25" x14ac:dyDescent="0.2"/>
  <cols>
    <col min="1" max="1" width="21.85546875" style="291" customWidth="1"/>
    <col min="2" max="10" width="6.85546875" style="291" customWidth="1"/>
    <col min="11" max="16384" width="9.140625" style="291"/>
  </cols>
  <sheetData>
    <row r="1" spans="1:10" s="313" customFormat="1" ht="12" thickBot="1" x14ac:dyDescent="0.25">
      <c r="A1" s="325" t="s">
        <v>147</v>
      </c>
      <c r="B1" s="324"/>
      <c r="C1" s="324"/>
      <c r="D1" s="324"/>
      <c r="E1" s="324"/>
      <c r="F1" s="324"/>
      <c r="G1" s="324"/>
      <c r="H1" s="324"/>
      <c r="I1" s="324"/>
    </row>
    <row r="2" spans="1:10" ht="15" customHeight="1" x14ac:dyDescent="0.2">
      <c r="A2" s="405" t="s">
        <v>39</v>
      </c>
      <c r="B2" s="438" t="s">
        <v>146</v>
      </c>
      <c r="C2" s="439"/>
      <c r="D2" s="439"/>
      <c r="E2" s="438" t="s">
        <v>145</v>
      </c>
      <c r="F2" s="439"/>
      <c r="G2" s="439"/>
      <c r="H2" s="438" t="s">
        <v>144</v>
      </c>
      <c r="I2" s="439"/>
      <c r="J2" s="446"/>
    </row>
    <row r="3" spans="1:10" ht="15" customHeight="1" x14ac:dyDescent="0.2">
      <c r="A3" s="427"/>
      <c r="B3" s="323">
        <v>1995</v>
      </c>
      <c r="C3" s="323">
        <v>2000</v>
      </c>
      <c r="D3" s="323">
        <v>2008</v>
      </c>
      <c r="E3" s="323">
        <v>1995</v>
      </c>
      <c r="F3" s="323">
        <v>2000</v>
      </c>
      <c r="G3" s="323">
        <v>2008</v>
      </c>
      <c r="H3" s="323">
        <v>1995</v>
      </c>
      <c r="I3" s="323">
        <v>2000</v>
      </c>
      <c r="J3" s="322">
        <v>2008</v>
      </c>
    </row>
    <row r="4" spans="1:10" s="296" customFormat="1" x14ac:dyDescent="0.2">
      <c r="A4" s="291" t="s">
        <v>32</v>
      </c>
      <c r="B4" s="321">
        <v>174</v>
      </c>
      <c r="C4" s="321">
        <v>240</v>
      </c>
      <c r="D4" s="22">
        <v>696.59699999999998</v>
      </c>
      <c r="E4" s="321">
        <v>9</v>
      </c>
      <c r="F4" s="321">
        <v>8</v>
      </c>
      <c r="G4" s="22">
        <v>20.585000000000001</v>
      </c>
      <c r="H4" s="321">
        <v>1</v>
      </c>
      <c r="I4" s="321">
        <v>2</v>
      </c>
      <c r="J4" s="22">
        <v>5.17</v>
      </c>
    </row>
    <row r="5" spans="1:10" x14ac:dyDescent="0.2">
      <c r="A5" s="295" t="s">
        <v>31</v>
      </c>
      <c r="B5" s="316">
        <v>1676</v>
      </c>
      <c r="C5" s="316">
        <v>1673</v>
      </c>
      <c r="D5" s="18">
        <v>2120.5189999999998</v>
      </c>
      <c r="E5" s="316">
        <v>202</v>
      </c>
      <c r="F5" s="316">
        <v>210</v>
      </c>
      <c r="G5" s="18">
        <v>155.39599999999999</v>
      </c>
      <c r="H5" s="316">
        <v>56</v>
      </c>
      <c r="I5" s="316">
        <v>49</v>
      </c>
      <c r="J5" s="18">
        <v>49.593000000000004</v>
      </c>
    </row>
    <row r="6" spans="1:10" x14ac:dyDescent="0.2">
      <c r="A6" s="302" t="s">
        <v>29</v>
      </c>
      <c r="B6" s="319">
        <v>1851</v>
      </c>
      <c r="C6" s="319">
        <v>1913</v>
      </c>
      <c r="D6" s="13">
        <v>2817.116</v>
      </c>
      <c r="E6" s="319">
        <v>211</v>
      </c>
      <c r="F6" s="319">
        <v>218</v>
      </c>
      <c r="G6" s="318">
        <v>175.98099999999999</v>
      </c>
      <c r="H6" s="319">
        <v>57</v>
      </c>
      <c r="I6" s="319">
        <v>51</v>
      </c>
      <c r="J6" s="318">
        <v>54.762999999999998</v>
      </c>
    </row>
    <row r="7" spans="1:10" x14ac:dyDescent="0.2">
      <c r="A7" s="295" t="s">
        <v>28</v>
      </c>
      <c r="B7" s="316">
        <v>1854</v>
      </c>
      <c r="C7" s="316">
        <v>1437</v>
      </c>
      <c r="D7" s="18">
        <v>862.39700000000005</v>
      </c>
      <c r="E7" s="316">
        <v>315</v>
      </c>
      <c r="F7" s="316">
        <v>252</v>
      </c>
      <c r="G7" s="320">
        <v>92.402000000000001</v>
      </c>
      <c r="H7" s="316">
        <v>63</v>
      </c>
      <c r="I7" s="316">
        <v>54</v>
      </c>
      <c r="J7" s="320">
        <v>43.194000000000003</v>
      </c>
    </row>
    <row r="8" spans="1:10" x14ac:dyDescent="0.2">
      <c r="A8" s="295" t="s">
        <v>27</v>
      </c>
      <c r="B8" s="316">
        <v>4333</v>
      </c>
      <c r="C8" s="316">
        <v>4813</v>
      </c>
      <c r="D8" s="18">
        <v>3019.319</v>
      </c>
      <c r="E8" s="316">
        <v>211</v>
      </c>
      <c r="F8" s="316">
        <v>245</v>
      </c>
      <c r="G8" s="320">
        <v>160.33500000000001</v>
      </c>
      <c r="H8" s="316">
        <v>20</v>
      </c>
      <c r="I8" s="316">
        <v>18</v>
      </c>
      <c r="J8" s="320">
        <v>11.954000000000001</v>
      </c>
    </row>
    <row r="9" spans="1:10" x14ac:dyDescent="0.2">
      <c r="A9" s="295" t="s">
        <v>26</v>
      </c>
      <c r="B9" s="316">
        <v>850</v>
      </c>
      <c r="C9" s="316">
        <v>915</v>
      </c>
      <c r="D9" s="18">
        <v>1253.123</v>
      </c>
      <c r="E9" s="316">
        <v>156</v>
      </c>
      <c r="F9" s="316">
        <v>162</v>
      </c>
      <c r="G9" s="320">
        <v>124.648</v>
      </c>
      <c r="H9" s="316">
        <v>53</v>
      </c>
      <c r="I9" s="316">
        <v>40</v>
      </c>
      <c r="J9" s="320">
        <v>34.414000000000001</v>
      </c>
    </row>
    <row r="10" spans="1:10" x14ac:dyDescent="0.2">
      <c r="A10" s="301" t="s">
        <v>25</v>
      </c>
      <c r="B10" s="319">
        <v>7036</v>
      </c>
      <c r="C10" s="319">
        <v>7166</v>
      </c>
      <c r="D10" s="13">
        <v>5134.8389999999999</v>
      </c>
      <c r="E10" s="319">
        <v>682</v>
      </c>
      <c r="F10" s="319">
        <v>659</v>
      </c>
      <c r="G10" s="318">
        <v>377.38499999999999</v>
      </c>
      <c r="H10" s="319">
        <v>136</v>
      </c>
      <c r="I10" s="319">
        <v>111</v>
      </c>
      <c r="J10" s="318">
        <v>89.561999999999998</v>
      </c>
    </row>
    <row r="11" spans="1:10" x14ac:dyDescent="0.2">
      <c r="A11" s="295" t="s">
        <v>24</v>
      </c>
      <c r="B11" s="316">
        <v>1172</v>
      </c>
      <c r="C11" s="316">
        <v>1086</v>
      </c>
      <c r="D11" s="18">
        <v>1535.7239999999999</v>
      </c>
      <c r="E11" s="316">
        <v>246</v>
      </c>
      <c r="F11" s="316">
        <v>210</v>
      </c>
      <c r="G11" s="320">
        <v>155.29</v>
      </c>
      <c r="H11" s="316">
        <v>71</v>
      </c>
      <c r="I11" s="316">
        <v>60</v>
      </c>
      <c r="J11" s="320">
        <v>57.774000000000001</v>
      </c>
    </row>
    <row r="12" spans="1:10" x14ac:dyDescent="0.2">
      <c r="A12" s="295" t="s">
        <v>23</v>
      </c>
      <c r="B12" s="316">
        <v>2677</v>
      </c>
      <c r="C12" s="316">
        <v>2461</v>
      </c>
      <c r="D12" s="18">
        <v>2141.123</v>
      </c>
      <c r="E12" s="316">
        <v>112</v>
      </c>
      <c r="F12" s="316">
        <v>85</v>
      </c>
      <c r="G12" s="320">
        <v>46.195999999999998</v>
      </c>
      <c r="H12" s="316">
        <v>54</v>
      </c>
      <c r="I12" s="316">
        <v>37</v>
      </c>
      <c r="J12" s="320">
        <v>27.071000000000002</v>
      </c>
    </row>
    <row r="13" spans="1:10" x14ac:dyDescent="0.2">
      <c r="A13" s="295" t="s">
        <v>22</v>
      </c>
      <c r="B13" s="316">
        <v>1446</v>
      </c>
      <c r="C13" s="316">
        <v>1472</v>
      </c>
      <c r="D13" s="18">
        <v>1903.5920000000001</v>
      </c>
      <c r="E13" s="316">
        <v>96</v>
      </c>
      <c r="F13" s="316">
        <v>117</v>
      </c>
      <c r="G13" s="320">
        <v>57.765999999999998</v>
      </c>
      <c r="H13" s="316">
        <v>32</v>
      </c>
      <c r="I13" s="316">
        <v>25</v>
      </c>
      <c r="J13" s="320">
        <v>23.398</v>
      </c>
    </row>
    <row r="14" spans="1:10" x14ac:dyDescent="0.2">
      <c r="A14" s="301" t="s">
        <v>21</v>
      </c>
      <c r="B14" s="319">
        <v>5294</v>
      </c>
      <c r="C14" s="319">
        <v>5020</v>
      </c>
      <c r="D14" s="13">
        <v>5580.4390000000003</v>
      </c>
      <c r="E14" s="319">
        <v>454</v>
      </c>
      <c r="F14" s="319">
        <v>412</v>
      </c>
      <c r="G14" s="318">
        <v>259.25200000000001</v>
      </c>
      <c r="H14" s="319">
        <v>157</v>
      </c>
      <c r="I14" s="319">
        <v>122</v>
      </c>
      <c r="J14" s="318">
        <v>108.24299999999999</v>
      </c>
    </row>
    <row r="15" spans="1:10" x14ac:dyDescent="0.2">
      <c r="A15" s="295" t="s">
        <v>20</v>
      </c>
      <c r="B15" s="316">
        <v>1959</v>
      </c>
      <c r="C15" s="316">
        <v>2433</v>
      </c>
      <c r="D15" s="18">
        <v>2109.6660000000002</v>
      </c>
      <c r="E15" s="316">
        <v>268</v>
      </c>
      <c r="F15" s="316">
        <v>322</v>
      </c>
      <c r="G15" s="320">
        <v>246.45699999999999</v>
      </c>
      <c r="H15" s="316">
        <v>40</v>
      </c>
      <c r="I15" s="316">
        <v>33</v>
      </c>
      <c r="J15" s="320">
        <v>25.82</v>
      </c>
    </row>
    <row r="16" spans="1:10" x14ac:dyDescent="0.2">
      <c r="A16" s="295" t="s">
        <v>19</v>
      </c>
      <c r="B16" s="316">
        <v>893</v>
      </c>
      <c r="C16" s="316">
        <v>1078</v>
      </c>
      <c r="D16" s="18">
        <v>1088.6679999999999</v>
      </c>
      <c r="E16" s="316">
        <v>192</v>
      </c>
      <c r="F16" s="316">
        <v>203</v>
      </c>
      <c r="G16" s="320">
        <v>163.54599999999999</v>
      </c>
      <c r="H16" s="316">
        <v>40</v>
      </c>
      <c r="I16" s="316">
        <v>33</v>
      </c>
      <c r="J16" s="320">
        <v>28.058</v>
      </c>
    </row>
    <row r="17" spans="1:10" x14ac:dyDescent="0.2">
      <c r="A17" s="295" t="s">
        <v>18</v>
      </c>
      <c r="B17" s="316">
        <v>1051</v>
      </c>
      <c r="C17" s="316">
        <v>926</v>
      </c>
      <c r="D17" s="18">
        <v>694.94600000000003</v>
      </c>
      <c r="E17" s="316">
        <v>309</v>
      </c>
      <c r="F17" s="316">
        <v>312</v>
      </c>
      <c r="G17" s="320">
        <v>178.21899999999999</v>
      </c>
      <c r="H17" s="316">
        <v>50</v>
      </c>
      <c r="I17" s="316">
        <v>39</v>
      </c>
      <c r="J17" s="320">
        <v>24.439</v>
      </c>
    </row>
    <row r="18" spans="1:10" x14ac:dyDescent="0.2">
      <c r="A18" s="301" t="s">
        <v>17</v>
      </c>
      <c r="B18" s="319">
        <v>3903</v>
      </c>
      <c r="C18" s="319">
        <v>4439</v>
      </c>
      <c r="D18" s="13">
        <v>3893.28</v>
      </c>
      <c r="E18" s="319">
        <v>769</v>
      </c>
      <c r="F18" s="319">
        <v>837</v>
      </c>
      <c r="G18" s="318">
        <v>588.22199999999998</v>
      </c>
      <c r="H18" s="319">
        <v>130</v>
      </c>
      <c r="I18" s="319">
        <v>105</v>
      </c>
      <c r="J18" s="318">
        <v>78.316999999999993</v>
      </c>
    </row>
    <row r="19" spans="1:10" x14ac:dyDescent="0.2">
      <c r="A19" s="302" t="s">
        <v>16</v>
      </c>
      <c r="B19" s="319">
        <v>16234</v>
      </c>
      <c r="C19" s="319">
        <v>16625</v>
      </c>
      <c r="D19" s="13">
        <v>14608.558000000001</v>
      </c>
      <c r="E19" s="319">
        <v>1905</v>
      </c>
      <c r="F19" s="319">
        <v>1908</v>
      </c>
      <c r="G19" s="13">
        <v>1224.8589999999999</v>
      </c>
      <c r="H19" s="319">
        <v>423</v>
      </c>
      <c r="I19" s="319">
        <v>338</v>
      </c>
      <c r="J19" s="13">
        <v>276.12200000000001</v>
      </c>
    </row>
    <row r="20" spans="1:10" x14ac:dyDescent="0.2">
      <c r="A20" s="295" t="s">
        <v>15</v>
      </c>
      <c r="B20" s="316">
        <v>1753</v>
      </c>
      <c r="C20" s="316">
        <v>1732</v>
      </c>
      <c r="D20" s="18">
        <v>2407.77</v>
      </c>
      <c r="E20" s="316">
        <v>167</v>
      </c>
      <c r="F20" s="316">
        <v>158</v>
      </c>
      <c r="G20" s="320">
        <v>97.259</v>
      </c>
      <c r="H20" s="316">
        <v>43</v>
      </c>
      <c r="I20" s="316">
        <v>40</v>
      </c>
      <c r="J20" s="320">
        <v>40.021000000000001</v>
      </c>
    </row>
    <row r="21" spans="1:10" x14ac:dyDescent="0.2">
      <c r="A21" s="295" t="s">
        <v>14</v>
      </c>
      <c r="B21" s="316">
        <v>667</v>
      </c>
      <c r="C21" s="316">
        <v>671</v>
      </c>
      <c r="D21" s="18">
        <v>428.88799999999998</v>
      </c>
      <c r="E21" s="316">
        <v>105</v>
      </c>
      <c r="F21" s="316">
        <v>82</v>
      </c>
      <c r="G21" s="320">
        <v>51.414999999999999</v>
      </c>
      <c r="H21" s="316">
        <v>22</v>
      </c>
      <c r="I21" s="316">
        <v>17</v>
      </c>
      <c r="J21" s="320">
        <v>11.157999999999999</v>
      </c>
    </row>
    <row r="22" spans="1:10" x14ac:dyDescent="0.2">
      <c r="A22" s="295" t="s">
        <v>13</v>
      </c>
      <c r="B22" s="316">
        <v>369</v>
      </c>
      <c r="C22" s="316">
        <v>382</v>
      </c>
      <c r="D22" s="18">
        <v>276.32900000000001</v>
      </c>
      <c r="E22" s="316">
        <v>55</v>
      </c>
      <c r="F22" s="316">
        <v>45</v>
      </c>
      <c r="G22" s="320">
        <v>23.808</v>
      </c>
      <c r="H22" s="316">
        <v>14</v>
      </c>
      <c r="I22" s="316">
        <v>8</v>
      </c>
      <c r="J22" s="320">
        <v>14.553000000000001</v>
      </c>
    </row>
    <row r="23" spans="1:10" x14ac:dyDescent="0.2">
      <c r="A23" s="301" t="s">
        <v>12</v>
      </c>
      <c r="B23" s="319">
        <v>2789</v>
      </c>
      <c r="C23" s="319">
        <v>2787</v>
      </c>
      <c r="D23" s="13">
        <v>3112.9870000000001</v>
      </c>
      <c r="E23" s="319">
        <v>327</v>
      </c>
      <c r="F23" s="319">
        <v>285</v>
      </c>
      <c r="G23" s="318">
        <v>172.482</v>
      </c>
      <c r="H23" s="319">
        <v>79</v>
      </c>
      <c r="I23" s="319">
        <v>66</v>
      </c>
      <c r="J23" s="318">
        <v>65.731999999999999</v>
      </c>
    </row>
    <row r="24" spans="1:10" x14ac:dyDescent="0.2">
      <c r="A24" s="295" t="s">
        <v>11</v>
      </c>
      <c r="B24" s="316">
        <v>3142</v>
      </c>
      <c r="C24" s="316">
        <v>4240</v>
      </c>
      <c r="D24" s="18">
        <v>3791.1060000000002</v>
      </c>
      <c r="E24" s="316">
        <v>492</v>
      </c>
      <c r="F24" s="316">
        <v>478</v>
      </c>
      <c r="G24" s="320">
        <v>479.33600000000001</v>
      </c>
      <c r="H24" s="316">
        <v>85</v>
      </c>
      <c r="I24" s="316">
        <v>83</v>
      </c>
      <c r="J24" s="320">
        <v>80.766999999999996</v>
      </c>
    </row>
    <row r="25" spans="1:10" x14ac:dyDescent="0.2">
      <c r="A25" s="295" t="s">
        <v>10</v>
      </c>
      <c r="B25" s="316">
        <v>1974</v>
      </c>
      <c r="C25" s="316">
        <v>1193</v>
      </c>
      <c r="D25" s="18">
        <v>1512.0550000000001</v>
      </c>
      <c r="E25" s="316">
        <v>364</v>
      </c>
      <c r="F25" s="316">
        <v>302</v>
      </c>
      <c r="G25" s="320">
        <v>233.42599999999999</v>
      </c>
      <c r="H25" s="316">
        <v>68</v>
      </c>
      <c r="I25" s="316">
        <v>61</v>
      </c>
      <c r="J25" s="320">
        <v>47.704999999999998</v>
      </c>
    </row>
    <row r="26" spans="1:10" x14ac:dyDescent="0.2">
      <c r="A26" s="295" t="s">
        <v>9</v>
      </c>
      <c r="B26" s="316">
        <v>1988</v>
      </c>
      <c r="C26" s="316">
        <v>2037</v>
      </c>
      <c r="D26" s="18">
        <v>2841.5259999999998</v>
      </c>
      <c r="E26" s="316">
        <v>243</v>
      </c>
      <c r="F26" s="316">
        <v>285</v>
      </c>
      <c r="G26" s="320">
        <v>176.24100000000001</v>
      </c>
      <c r="H26" s="316">
        <v>43</v>
      </c>
      <c r="I26" s="316">
        <v>39</v>
      </c>
      <c r="J26" s="320">
        <v>36.649000000000001</v>
      </c>
    </row>
    <row r="27" spans="1:10" x14ac:dyDescent="0.2">
      <c r="A27" s="301" t="s">
        <v>8</v>
      </c>
      <c r="B27" s="319">
        <v>7103</v>
      </c>
      <c r="C27" s="319">
        <v>7470</v>
      </c>
      <c r="D27" s="13">
        <v>8144.6869999999999</v>
      </c>
      <c r="E27" s="319">
        <v>1099</v>
      </c>
      <c r="F27" s="319">
        <v>1065</v>
      </c>
      <c r="G27" s="318">
        <v>889.00300000000004</v>
      </c>
      <c r="H27" s="319">
        <v>196</v>
      </c>
      <c r="I27" s="319">
        <v>183</v>
      </c>
      <c r="J27" s="318">
        <v>165.12100000000001</v>
      </c>
    </row>
    <row r="28" spans="1:10" x14ac:dyDescent="0.2">
      <c r="A28" s="295" t="s">
        <v>7</v>
      </c>
      <c r="B28" s="316">
        <v>3571</v>
      </c>
      <c r="C28" s="316">
        <v>3894</v>
      </c>
      <c r="D28" s="18">
        <v>6853.768</v>
      </c>
      <c r="E28" s="316">
        <v>544</v>
      </c>
      <c r="F28" s="316">
        <v>513</v>
      </c>
      <c r="G28" s="320">
        <v>359.58300000000003</v>
      </c>
      <c r="H28" s="316">
        <v>58</v>
      </c>
      <c r="I28" s="316">
        <v>58</v>
      </c>
      <c r="J28" s="320">
        <v>54.356999999999999</v>
      </c>
    </row>
    <row r="29" spans="1:10" x14ac:dyDescent="0.2">
      <c r="A29" s="295" t="s">
        <v>6</v>
      </c>
      <c r="B29" s="316">
        <v>2209</v>
      </c>
      <c r="C29" s="316">
        <v>2589</v>
      </c>
      <c r="D29" s="18">
        <v>2263.855</v>
      </c>
      <c r="E29" s="316">
        <v>522</v>
      </c>
      <c r="F29" s="316">
        <v>468</v>
      </c>
      <c r="G29" s="320">
        <v>302.05900000000003</v>
      </c>
      <c r="H29" s="316">
        <v>62</v>
      </c>
      <c r="I29" s="316">
        <v>60</v>
      </c>
      <c r="J29" s="320">
        <v>49.238</v>
      </c>
    </row>
    <row r="30" spans="1:10" x14ac:dyDescent="0.2">
      <c r="A30" s="295" t="s">
        <v>5</v>
      </c>
      <c r="B30" s="316">
        <v>1903</v>
      </c>
      <c r="C30" s="316">
        <v>1737</v>
      </c>
      <c r="D30" s="18">
        <v>1915.2909999999999</v>
      </c>
      <c r="E30" s="316">
        <v>425</v>
      </c>
      <c r="F30" s="316">
        <v>376</v>
      </c>
      <c r="G30" s="320">
        <v>259.298</v>
      </c>
      <c r="H30" s="316">
        <v>52</v>
      </c>
      <c r="I30" s="316">
        <v>48</v>
      </c>
      <c r="J30" s="320">
        <v>35.661999999999999</v>
      </c>
    </row>
    <row r="31" spans="1:10" x14ac:dyDescent="0.2">
      <c r="A31" s="301" t="s">
        <v>4</v>
      </c>
      <c r="B31" s="319">
        <v>7684</v>
      </c>
      <c r="C31" s="319">
        <v>8220</v>
      </c>
      <c r="D31" s="13">
        <v>11032.914000000001</v>
      </c>
      <c r="E31" s="319">
        <v>1491</v>
      </c>
      <c r="F31" s="319">
        <v>1357</v>
      </c>
      <c r="G31" s="318">
        <v>920.94</v>
      </c>
      <c r="H31" s="319">
        <v>172</v>
      </c>
      <c r="I31" s="319">
        <v>167</v>
      </c>
      <c r="J31" s="318">
        <v>139.25700000000001</v>
      </c>
    </row>
    <row r="32" spans="1:10" x14ac:dyDescent="0.2">
      <c r="A32" s="302" t="s">
        <v>3</v>
      </c>
      <c r="B32" s="319">
        <v>17576</v>
      </c>
      <c r="C32" s="319">
        <v>18477</v>
      </c>
      <c r="D32" s="13">
        <v>22290.588</v>
      </c>
      <c r="E32" s="319">
        <v>2917</v>
      </c>
      <c r="F32" s="319">
        <v>2707</v>
      </c>
      <c r="G32" s="13">
        <v>1982.425</v>
      </c>
      <c r="H32" s="319">
        <v>447</v>
      </c>
      <c r="I32" s="319">
        <v>416</v>
      </c>
      <c r="J32" s="13">
        <v>370.11</v>
      </c>
    </row>
    <row r="33" spans="1:10" x14ac:dyDescent="0.2">
      <c r="A33" s="301" t="s">
        <v>2</v>
      </c>
      <c r="B33" s="319">
        <v>35661</v>
      </c>
      <c r="C33" s="319">
        <v>37016</v>
      </c>
      <c r="D33" s="13">
        <v>39716.262000000002</v>
      </c>
      <c r="E33" s="319">
        <v>5032</v>
      </c>
      <c r="F33" s="319">
        <v>4834</v>
      </c>
      <c r="G33" s="318">
        <v>3383.2649999999999</v>
      </c>
      <c r="H33" s="319">
        <v>928</v>
      </c>
      <c r="I33" s="319">
        <v>805</v>
      </c>
      <c r="J33" s="318">
        <v>700.995</v>
      </c>
    </row>
    <row r="34" spans="1:10" x14ac:dyDescent="0.2">
      <c r="A34" s="295" t="s">
        <v>1</v>
      </c>
      <c r="B34" s="317"/>
      <c r="C34" s="317"/>
      <c r="D34" s="317"/>
      <c r="E34" s="317"/>
      <c r="F34" s="317"/>
      <c r="H34" s="317"/>
      <c r="I34" s="317"/>
    </row>
    <row r="35" spans="1:10" x14ac:dyDescent="0.2">
      <c r="A35" s="294" t="s">
        <v>0</v>
      </c>
      <c r="B35" s="316">
        <v>35487</v>
      </c>
      <c r="C35" s="316">
        <v>36775</v>
      </c>
      <c r="D35" s="18">
        <v>39019.665000000001</v>
      </c>
      <c r="E35" s="316">
        <v>5023</v>
      </c>
      <c r="F35" s="316">
        <v>4826</v>
      </c>
      <c r="G35" s="18">
        <f>+G33-G4</f>
        <v>3362.68</v>
      </c>
      <c r="H35" s="316">
        <v>927</v>
      </c>
      <c r="I35" s="316">
        <v>803</v>
      </c>
      <c r="J35" s="18">
        <f>+J33-J4</f>
        <v>695.82500000000005</v>
      </c>
    </row>
  </sheetData>
  <mergeCells count="4">
    <mergeCell ref="A2:A3"/>
    <mergeCell ref="B2:D2"/>
    <mergeCell ref="E2:G2"/>
    <mergeCell ref="H2:J2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&amp;R&amp;D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27183-E284-4173-A86D-60D8EE57DCE0}">
  <dimension ref="A1:I37"/>
  <sheetViews>
    <sheetView workbookViewId="0"/>
  </sheetViews>
  <sheetFormatPr defaultRowHeight="11.25" x14ac:dyDescent="0.2"/>
  <cols>
    <col min="1" max="1" width="21.85546875" style="1" customWidth="1"/>
    <col min="2" max="9" width="8.28515625" style="1" customWidth="1"/>
    <col min="10" max="16384" width="9.140625" style="1"/>
  </cols>
  <sheetData>
    <row r="1" spans="1:9" s="6" customFormat="1" ht="12" thickBot="1" x14ac:dyDescent="0.25">
      <c r="A1" s="39" t="s">
        <v>152</v>
      </c>
      <c r="B1" s="326"/>
      <c r="C1" s="326"/>
      <c r="D1" s="326"/>
      <c r="E1" s="326"/>
      <c r="F1" s="326"/>
      <c r="G1" s="326"/>
      <c r="H1" s="326"/>
      <c r="I1" s="326"/>
    </row>
    <row r="2" spans="1:9" ht="13.5" customHeight="1" x14ac:dyDescent="0.2">
      <c r="A2" s="405" t="s">
        <v>39</v>
      </c>
      <c r="B2" s="446" t="s">
        <v>151</v>
      </c>
      <c r="C2" s="413"/>
      <c r="D2" s="413"/>
      <c r="E2" s="413"/>
      <c r="F2" s="413"/>
      <c r="G2" s="413"/>
      <c r="H2" s="413"/>
      <c r="I2" s="413"/>
    </row>
    <row r="3" spans="1:9" ht="22.5" customHeight="1" x14ac:dyDescent="0.2">
      <c r="A3" s="414"/>
      <c r="B3" s="407" t="s">
        <v>150</v>
      </c>
      <c r="C3" s="450"/>
      <c r="D3" s="450"/>
      <c r="E3" s="407" t="s">
        <v>149</v>
      </c>
      <c r="F3" s="450"/>
      <c r="G3" s="450"/>
      <c r="H3" s="407" t="s">
        <v>148</v>
      </c>
      <c r="I3" s="450"/>
    </row>
    <row r="4" spans="1:9" s="202" customFormat="1" ht="13.5" customHeight="1" x14ac:dyDescent="0.25">
      <c r="A4" s="406"/>
      <c r="B4" s="43">
        <v>2006</v>
      </c>
      <c r="C4" s="43">
        <v>2007</v>
      </c>
      <c r="D4" s="43">
        <v>2008</v>
      </c>
      <c r="E4" s="43">
        <v>2006</v>
      </c>
      <c r="F4" s="43">
        <v>2007</v>
      </c>
      <c r="G4" s="43">
        <v>2008</v>
      </c>
      <c r="H4" s="41">
        <v>2007</v>
      </c>
      <c r="I4" s="41">
        <v>2008</v>
      </c>
    </row>
    <row r="5" spans="1:9" s="49" customFormat="1" x14ac:dyDescent="0.2">
      <c r="A5" s="49" t="s">
        <v>32</v>
      </c>
      <c r="B5" s="200">
        <v>2721.7254640000001</v>
      </c>
      <c r="C5" s="200">
        <v>2934.4330639999998</v>
      </c>
      <c r="D5" s="200">
        <v>3375.4494599999998</v>
      </c>
      <c r="E5" s="200">
        <v>1603.734724241169</v>
      </c>
      <c r="F5" s="200">
        <v>1726.9370746742977</v>
      </c>
      <c r="G5" s="200">
        <v>1977.1225890004032</v>
      </c>
      <c r="H5" s="200">
        <v>102.7</v>
      </c>
      <c r="I5" s="200">
        <v>100.6</v>
      </c>
    </row>
    <row r="6" spans="1:9" s="49" customFormat="1" x14ac:dyDescent="0.2">
      <c r="A6" s="7" t="s">
        <v>31</v>
      </c>
      <c r="B6" s="283">
        <v>1496.6388689999999</v>
      </c>
      <c r="C6" s="283">
        <v>1676.3503519999999</v>
      </c>
      <c r="D6" s="283">
        <v>1790.0106109999999</v>
      </c>
      <c r="E6" s="283">
        <v>1282.404260460286</v>
      </c>
      <c r="F6" s="283">
        <v>1413.7051421632084</v>
      </c>
      <c r="G6" s="283">
        <v>1486.5284045658573</v>
      </c>
      <c r="H6" s="283">
        <v>110.7</v>
      </c>
      <c r="I6" s="283">
        <v>99.4</v>
      </c>
    </row>
    <row r="7" spans="1:9" s="49" customFormat="1" x14ac:dyDescent="0.2">
      <c r="A7" s="54" t="s">
        <v>29</v>
      </c>
      <c r="B7" s="203">
        <v>4218.3643330000004</v>
      </c>
      <c r="C7" s="203">
        <v>4610.7834160000002</v>
      </c>
      <c r="D7" s="203">
        <v>5165.4600710000004</v>
      </c>
      <c r="E7" s="203">
        <v>1472.8030954124995</v>
      </c>
      <c r="F7" s="203">
        <v>1598.1932102194196</v>
      </c>
      <c r="G7" s="203">
        <v>1774.2134334635623</v>
      </c>
      <c r="H7" s="203">
        <v>105.2</v>
      </c>
      <c r="I7" s="203">
        <v>99.7</v>
      </c>
    </row>
    <row r="8" spans="1:9" s="49" customFormat="1" x14ac:dyDescent="0.2">
      <c r="A8" s="7" t="s">
        <v>28</v>
      </c>
      <c r="B8" s="283">
        <v>2108.9293729999999</v>
      </c>
      <c r="C8" s="283">
        <v>2345.5646219999999</v>
      </c>
      <c r="D8" s="283">
        <v>2135.616485</v>
      </c>
      <c r="E8" s="283">
        <v>4921.4085477624803</v>
      </c>
      <c r="F8" s="283">
        <v>5472.08943137797</v>
      </c>
      <c r="G8" s="283">
        <v>4984.7093773012612</v>
      </c>
      <c r="H8" s="283">
        <v>114.8</v>
      </c>
      <c r="I8" s="283">
        <v>89.4</v>
      </c>
    </row>
    <row r="9" spans="1:9" s="49" customFormat="1" x14ac:dyDescent="0.2">
      <c r="A9" s="7" t="s">
        <v>27</v>
      </c>
      <c r="B9" s="283">
        <v>2786.501197</v>
      </c>
      <c r="C9" s="283">
        <v>3050.144953</v>
      </c>
      <c r="D9" s="283">
        <v>2982.2876959999999</v>
      </c>
      <c r="E9" s="283">
        <v>8848.5777564665404</v>
      </c>
      <c r="F9" s="283">
        <v>9687.8437726799912</v>
      </c>
      <c r="G9" s="283">
        <v>9481.1395217604859</v>
      </c>
      <c r="H9" s="283">
        <v>117.6</v>
      </c>
      <c r="I9" s="283">
        <v>98.2</v>
      </c>
    </row>
    <row r="10" spans="1:9" s="49" customFormat="1" x14ac:dyDescent="0.2">
      <c r="A10" s="7" t="s">
        <v>26</v>
      </c>
      <c r="B10" s="283">
        <v>550.07029499999999</v>
      </c>
      <c r="C10" s="283">
        <v>566.42456700000002</v>
      </c>
      <c r="D10" s="283">
        <v>537.62548600000002</v>
      </c>
      <c r="E10" s="283">
        <v>1509.6993886498838</v>
      </c>
      <c r="F10" s="283">
        <v>1561.8482365170971</v>
      </c>
      <c r="G10" s="283">
        <v>1489.2528354988249</v>
      </c>
      <c r="H10" s="283">
        <v>101.4</v>
      </c>
      <c r="I10" s="283">
        <v>88.4</v>
      </c>
    </row>
    <row r="11" spans="1:9" s="49" customFormat="1" x14ac:dyDescent="0.2">
      <c r="A11" s="55" t="s">
        <v>25</v>
      </c>
      <c r="B11" s="203">
        <v>5445.500865</v>
      </c>
      <c r="C11" s="203">
        <v>5962.1341419999999</v>
      </c>
      <c r="D11" s="203">
        <v>5655.5296669999998</v>
      </c>
      <c r="E11" s="203">
        <v>4915.6502933547335</v>
      </c>
      <c r="F11" s="203">
        <v>5390.0016381186224</v>
      </c>
      <c r="G11" s="203">
        <v>5122.8250227697526</v>
      </c>
      <c r="H11" s="203">
        <v>114.6</v>
      </c>
      <c r="I11" s="203">
        <v>93.6</v>
      </c>
    </row>
    <row r="12" spans="1:9" s="49" customFormat="1" x14ac:dyDescent="0.2">
      <c r="A12" s="7" t="s">
        <v>24</v>
      </c>
      <c r="B12" s="283">
        <v>2037.5757139999998</v>
      </c>
      <c r="C12" s="283">
        <v>2230.3284749999998</v>
      </c>
      <c r="D12" s="283">
        <v>2261.8676460000001</v>
      </c>
      <c r="E12" s="283">
        <v>4608.4765994212194</v>
      </c>
      <c r="F12" s="283">
        <v>5028.6364030929453</v>
      </c>
      <c r="G12" s="283">
        <v>5074.7689263274087</v>
      </c>
      <c r="H12" s="283">
        <v>110.9</v>
      </c>
      <c r="I12" s="283">
        <v>99.9</v>
      </c>
    </row>
    <row r="13" spans="1:9" s="49" customFormat="1" x14ac:dyDescent="0.2">
      <c r="A13" s="7" t="s">
        <v>23</v>
      </c>
      <c r="B13" s="283">
        <v>626.785708</v>
      </c>
      <c r="C13" s="283">
        <v>606.72409400000004</v>
      </c>
      <c r="D13" s="283">
        <v>624.13507500000003</v>
      </c>
      <c r="E13" s="283">
        <v>2375.9342395548247</v>
      </c>
      <c r="F13" s="283">
        <v>2310.7664950259746</v>
      </c>
      <c r="G13" s="283">
        <v>2387.5395685379676</v>
      </c>
      <c r="H13" s="283">
        <v>96.5</v>
      </c>
      <c r="I13" s="283">
        <v>100.4</v>
      </c>
    </row>
    <row r="14" spans="1:9" s="49" customFormat="1" x14ac:dyDescent="0.2">
      <c r="A14" s="7" t="s">
        <v>22</v>
      </c>
      <c r="B14" s="283">
        <v>511.61340899999999</v>
      </c>
      <c r="C14" s="283">
        <v>520.81962999999996</v>
      </c>
      <c r="D14" s="283">
        <v>555.53538500000002</v>
      </c>
      <c r="E14" s="283">
        <v>1741.3129243828473</v>
      </c>
      <c r="F14" s="283">
        <v>1780.2117168927452</v>
      </c>
      <c r="G14" s="283">
        <v>1909.4434438597516</v>
      </c>
      <c r="H14" s="283">
        <v>102</v>
      </c>
      <c r="I14" s="283">
        <v>98.8</v>
      </c>
    </row>
    <row r="15" spans="1:9" s="49" customFormat="1" x14ac:dyDescent="0.2">
      <c r="A15" s="55" t="s">
        <v>21</v>
      </c>
      <c r="B15" s="203">
        <v>3175.974831</v>
      </c>
      <c r="C15" s="203">
        <v>3357.8721989999999</v>
      </c>
      <c r="D15" s="203">
        <v>3441.538106</v>
      </c>
      <c r="E15" s="203">
        <v>3176.7642569178442</v>
      </c>
      <c r="F15" s="203">
        <v>3362.4114544635258</v>
      </c>
      <c r="G15" s="203">
        <v>3448.217302915748</v>
      </c>
      <c r="H15" s="203">
        <v>106.6</v>
      </c>
      <c r="I15" s="203">
        <v>99.8</v>
      </c>
    </row>
    <row r="16" spans="1:9" s="49" customFormat="1" x14ac:dyDescent="0.2">
      <c r="A16" s="7" t="s">
        <v>20</v>
      </c>
      <c r="B16" s="283">
        <v>292.53557799999999</v>
      </c>
      <c r="C16" s="283">
        <v>325.88266199999998</v>
      </c>
      <c r="D16" s="283">
        <v>358.67363799999998</v>
      </c>
      <c r="E16" s="283">
        <v>734.4880625682614</v>
      </c>
      <c r="F16" s="283">
        <v>819.98737368654133</v>
      </c>
      <c r="G16" s="283">
        <v>906.26329806049944</v>
      </c>
      <c r="H16" s="283">
        <v>106.6</v>
      </c>
      <c r="I16" s="283">
        <v>102</v>
      </c>
    </row>
    <row r="17" spans="1:9" s="49" customFormat="1" x14ac:dyDescent="0.2">
      <c r="A17" s="7" t="s">
        <v>19</v>
      </c>
      <c r="B17" s="283">
        <v>298.127387</v>
      </c>
      <c r="C17" s="283">
        <v>332.21243399999997</v>
      </c>
      <c r="D17" s="283">
        <v>369.025847</v>
      </c>
      <c r="E17" s="283">
        <v>906.30689395724244</v>
      </c>
      <c r="F17" s="283">
        <v>1016.6863569592362</v>
      </c>
      <c r="G17" s="283">
        <v>1140.3395347184346</v>
      </c>
      <c r="H17" s="283">
        <v>112.9</v>
      </c>
      <c r="I17" s="283">
        <v>102.5</v>
      </c>
    </row>
    <row r="18" spans="1:9" s="49" customFormat="1" x14ac:dyDescent="0.2">
      <c r="A18" s="7" t="s">
        <v>18</v>
      </c>
      <c r="B18" s="283">
        <v>224.79709400000002</v>
      </c>
      <c r="C18" s="283">
        <v>257.401839</v>
      </c>
      <c r="D18" s="283">
        <v>272.78809999999999</v>
      </c>
      <c r="E18" s="283">
        <v>929.08253566764211</v>
      </c>
      <c r="F18" s="283">
        <v>1073.8566949730598</v>
      </c>
      <c r="G18" s="283">
        <v>1150.2644922570919</v>
      </c>
      <c r="H18" s="283">
        <v>106.6</v>
      </c>
      <c r="I18" s="283">
        <v>97.1</v>
      </c>
    </row>
    <row r="19" spans="1:9" s="49" customFormat="1" x14ac:dyDescent="0.2">
      <c r="A19" s="55" t="s">
        <v>17</v>
      </c>
      <c r="B19" s="203">
        <v>815.460059</v>
      </c>
      <c r="C19" s="203">
        <v>915.49693500000001</v>
      </c>
      <c r="D19" s="203">
        <v>1000.487585</v>
      </c>
      <c r="E19" s="203">
        <v>841.38437362804029</v>
      </c>
      <c r="F19" s="203">
        <v>949.8013865797958</v>
      </c>
      <c r="G19" s="203">
        <v>1045.9497927415098</v>
      </c>
      <c r="H19" s="203">
        <v>108.8</v>
      </c>
      <c r="I19" s="203">
        <v>100.8</v>
      </c>
    </row>
    <row r="20" spans="1:9" s="49" customFormat="1" x14ac:dyDescent="0.2">
      <c r="A20" s="54" t="s">
        <v>16</v>
      </c>
      <c r="B20" s="203">
        <v>9436.9357549999986</v>
      </c>
      <c r="C20" s="203">
        <v>10235.503275999999</v>
      </c>
      <c r="D20" s="203">
        <v>10097.555358</v>
      </c>
      <c r="E20" s="203">
        <v>3067.1980823137296</v>
      </c>
      <c r="F20" s="203">
        <v>3335.4748438212591</v>
      </c>
      <c r="G20" s="203">
        <v>3301.3818509836819</v>
      </c>
      <c r="H20" s="203">
        <v>111.3453316533179</v>
      </c>
      <c r="I20" s="203">
        <v>96.345430068505394</v>
      </c>
    </row>
    <row r="21" spans="1:9" s="49" customFormat="1" x14ac:dyDescent="0.2">
      <c r="A21" s="7" t="s">
        <v>15</v>
      </c>
      <c r="B21" s="283">
        <v>1575.833768</v>
      </c>
      <c r="C21" s="283">
        <v>1562.8110019999999</v>
      </c>
      <c r="D21" s="283">
        <v>1590.4131050000001</v>
      </c>
      <c r="E21" s="283">
        <v>2181.4924144995948</v>
      </c>
      <c r="F21" s="283">
        <v>2187.9146176111326</v>
      </c>
      <c r="G21" s="283">
        <v>2254.6354818634045</v>
      </c>
      <c r="H21" s="283">
        <v>97.6</v>
      </c>
      <c r="I21" s="283">
        <v>95.4</v>
      </c>
    </row>
    <row r="22" spans="1:9" s="49" customFormat="1" x14ac:dyDescent="0.2">
      <c r="A22" s="7" t="s">
        <v>14</v>
      </c>
      <c r="B22" s="283">
        <v>581.714158</v>
      </c>
      <c r="C22" s="283">
        <v>657.09682899999996</v>
      </c>
      <c r="D22" s="283">
        <v>612.66396899999995</v>
      </c>
      <c r="E22" s="283">
        <v>1816.8744959756132</v>
      </c>
      <c r="F22" s="283">
        <v>2065.2576445703044</v>
      </c>
      <c r="G22" s="283">
        <v>1940.9137086874223</v>
      </c>
      <c r="H22" s="283">
        <v>111.1</v>
      </c>
      <c r="I22" s="283">
        <v>89.9</v>
      </c>
    </row>
    <row r="23" spans="1:9" s="49" customFormat="1" x14ac:dyDescent="0.2">
      <c r="A23" s="7" t="s">
        <v>13</v>
      </c>
      <c r="B23" s="283">
        <v>155.06154999999998</v>
      </c>
      <c r="C23" s="283">
        <v>168.16129699999999</v>
      </c>
      <c r="D23" s="283">
        <v>183.29772299999999</v>
      </c>
      <c r="E23" s="283">
        <v>724.8339386800169</v>
      </c>
      <c r="F23" s="283">
        <v>794.690590058883</v>
      </c>
      <c r="G23" s="283">
        <v>877.40252597416588</v>
      </c>
      <c r="H23" s="283">
        <v>105.9</v>
      </c>
      <c r="I23" s="283">
        <v>103.9</v>
      </c>
    </row>
    <row r="24" spans="1:9" s="49" customFormat="1" x14ac:dyDescent="0.2">
      <c r="A24" s="55" t="s">
        <v>12</v>
      </c>
      <c r="B24" s="203">
        <v>2312.6094759999996</v>
      </c>
      <c r="C24" s="203">
        <v>2388.0691280000001</v>
      </c>
      <c r="D24" s="203">
        <v>2386.3747969999999</v>
      </c>
      <c r="E24" s="203">
        <v>1840.5681622647664</v>
      </c>
      <c r="F24" s="203">
        <v>1919.5686465061526</v>
      </c>
      <c r="G24" s="203">
        <v>1940.1988976913146</v>
      </c>
      <c r="H24" s="203">
        <v>101.5</v>
      </c>
      <c r="I24" s="203">
        <v>94.5</v>
      </c>
    </row>
    <row r="25" spans="1:9" s="49" customFormat="1" x14ac:dyDescent="0.2">
      <c r="A25" s="7" t="s">
        <v>65</v>
      </c>
      <c r="B25" s="283">
        <v>583.19841500000007</v>
      </c>
      <c r="C25" s="283">
        <v>592.91182100000003</v>
      </c>
      <c r="D25" s="283">
        <v>649.60484099999996</v>
      </c>
      <c r="E25" s="283">
        <v>1067.1536727423108</v>
      </c>
      <c r="F25" s="283">
        <v>1088.4678152046504</v>
      </c>
      <c r="G25" s="283">
        <v>1196.3322836037769</v>
      </c>
      <c r="H25" s="283">
        <v>97.8</v>
      </c>
      <c r="I25" s="283">
        <v>101.4</v>
      </c>
    </row>
    <row r="26" spans="1:9" s="49" customFormat="1" x14ac:dyDescent="0.2">
      <c r="A26" s="7" t="s">
        <v>10</v>
      </c>
      <c r="B26" s="283">
        <v>785.94567200000006</v>
      </c>
      <c r="C26" s="283">
        <v>908.20624799999996</v>
      </c>
      <c r="D26" s="283">
        <v>960.53742699999998</v>
      </c>
      <c r="E26" s="283">
        <v>1938.5627301585739</v>
      </c>
      <c r="F26" s="283">
        <v>2262.5345294473746</v>
      </c>
      <c r="G26" s="283">
        <v>2419.2124756482567</v>
      </c>
      <c r="H26" s="283">
        <v>117.2</v>
      </c>
      <c r="I26" s="283">
        <v>99.7</v>
      </c>
    </row>
    <row r="27" spans="1:9" s="49" customFormat="1" x14ac:dyDescent="0.2">
      <c r="A27" s="7" t="s">
        <v>9</v>
      </c>
      <c r="B27" s="283">
        <v>460.18382600000001</v>
      </c>
      <c r="C27" s="283">
        <v>465.12209100000001</v>
      </c>
      <c r="D27" s="283">
        <v>441.30300499999998</v>
      </c>
      <c r="E27" s="283">
        <v>797.11253244554302</v>
      </c>
      <c r="F27" s="283">
        <v>810.97279159459913</v>
      </c>
      <c r="G27" s="283">
        <v>776.70671029195387</v>
      </c>
      <c r="H27" s="283">
        <v>97.4</v>
      </c>
      <c r="I27" s="283">
        <v>88.8</v>
      </c>
    </row>
    <row r="28" spans="1:9" s="49" customFormat="1" x14ac:dyDescent="0.2">
      <c r="A28" s="55" t="s">
        <v>8</v>
      </c>
      <c r="B28" s="203">
        <v>1829.3279130000001</v>
      </c>
      <c r="C28" s="203">
        <v>1966.2401600000001</v>
      </c>
      <c r="D28" s="203">
        <v>2051.4452729999998</v>
      </c>
      <c r="E28" s="203">
        <v>1196.2337573676327</v>
      </c>
      <c r="F28" s="203">
        <v>1293.8612335519226</v>
      </c>
      <c r="G28" s="203">
        <v>1360.1813753945476</v>
      </c>
      <c r="H28" s="203">
        <v>105.7</v>
      </c>
      <c r="I28" s="203">
        <v>97.6</v>
      </c>
    </row>
    <row r="29" spans="1:9" s="49" customFormat="1" x14ac:dyDescent="0.2">
      <c r="A29" s="7" t="s">
        <v>64</v>
      </c>
      <c r="B29" s="283">
        <v>546.96119499999998</v>
      </c>
      <c r="C29" s="283">
        <v>573.39572499999997</v>
      </c>
      <c r="D29" s="283">
        <v>611.34146899999996</v>
      </c>
      <c r="E29" s="283">
        <v>1018.4055794710619</v>
      </c>
      <c r="F29" s="283">
        <v>1071.7677102803739</v>
      </c>
      <c r="G29" s="283">
        <v>1149.0419861496548</v>
      </c>
      <c r="H29" s="283">
        <v>101.7</v>
      </c>
      <c r="I29" s="283">
        <v>98.3</v>
      </c>
    </row>
    <row r="30" spans="1:9" s="49" customFormat="1" x14ac:dyDescent="0.2">
      <c r="A30" s="7" t="s">
        <v>6</v>
      </c>
      <c r="B30" s="283">
        <v>301.16240399999998</v>
      </c>
      <c r="C30" s="283">
        <v>307.427075</v>
      </c>
      <c r="D30" s="283">
        <v>321.39007099999998</v>
      </c>
      <c r="E30" s="283">
        <v>784.23931138734201</v>
      </c>
      <c r="F30" s="283">
        <v>810.24784969829227</v>
      </c>
      <c r="G30" s="283">
        <v>859.35586694278845</v>
      </c>
      <c r="H30" s="283">
        <v>98.3</v>
      </c>
      <c r="I30" s="283">
        <v>96.4</v>
      </c>
    </row>
    <row r="31" spans="1:9" s="49" customFormat="1" x14ac:dyDescent="0.2">
      <c r="A31" s="7" t="s">
        <v>5</v>
      </c>
      <c r="B31" s="283">
        <v>483.62139100000002</v>
      </c>
      <c r="C31" s="283">
        <v>541.50339699999995</v>
      </c>
      <c r="D31" s="283">
        <v>570.06961100000001</v>
      </c>
      <c r="E31" s="283">
        <v>1141.510312320024</v>
      </c>
      <c r="F31" s="283">
        <v>1277.2963403271651</v>
      </c>
      <c r="G31" s="283">
        <v>1344.5592943104964</v>
      </c>
      <c r="H31" s="283">
        <v>105.9</v>
      </c>
      <c r="I31" s="283">
        <v>91.5</v>
      </c>
    </row>
    <row r="32" spans="1:9" s="49" customFormat="1" x14ac:dyDescent="0.2">
      <c r="A32" s="55" t="s">
        <v>4</v>
      </c>
      <c r="B32" s="203">
        <v>1331.7449899999999</v>
      </c>
      <c r="C32" s="203">
        <v>1422.3261970000001</v>
      </c>
      <c r="D32" s="203">
        <v>1502.8011509999999</v>
      </c>
      <c r="E32" s="203">
        <v>990.31984458222178</v>
      </c>
      <c r="F32" s="203">
        <v>1062.7313755516511</v>
      </c>
      <c r="G32" s="203">
        <v>1129.9116597425671</v>
      </c>
      <c r="H32" s="203">
        <v>102.4</v>
      </c>
      <c r="I32" s="203">
        <v>94.8</v>
      </c>
    </row>
    <row r="33" spans="1:9" s="49" customFormat="1" x14ac:dyDescent="0.2">
      <c r="A33" s="54" t="s">
        <v>3</v>
      </c>
      <c r="B33" s="203">
        <v>5473.6823789999999</v>
      </c>
      <c r="C33" s="203">
        <v>5776.6354849999998</v>
      </c>
      <c r="D33" s="203">
        <v>5940.6212210000003</v>
      </c>
      <c r="E33" s="203">
        <v>1325.1969762741112</v>
      </c>
      <c r="F33" s="203">
        <v>1408.2133454734492</v>
      </c>
      <c r="G33" s="203">
        <v>1460.2597026445389</v>
      </c>
      <c r="H33" s="203">
        <v>103.12915299227268</v>
      </c>
      <c r="I33" s="203">
        <v>95.631478242743924</v>
      </c>
    </row>
    <row r="34" spans="1:9" s="49" customFormat="1" ht="22.5" x14ac:dyDescent="0.2">
      <c r="A34" s="74" t="s">
        <v>63</v>
      </c>
      <c r="B34" s="283">
        <v>18.067896000000001</v>
      </c>
      <c r="C34" s="283">
        <v>19.542307000000001</v>
      </c>
      <c r="D34" s="283">
        <v>20.319823</v>
      </c>
      <c r="E34" s="283" t="s">
        <v>30</v>
      </c>
      <c r="F34" s="283" t="s">
        <v>30</v>
      </c>
      <c r="G34" s="283" t="s">
        <v>30</v>
      </c>
      <c r="H34" s="283">
        <v>108.2</v>
      </c>
      <c r="I34" s="283">
        <v>102.7</v>
      </c>
    </row>
    <row r="35" spans="1:9" s="49" customFormat="1" x14ac:dyDescent="0.2">
      <c r="A35" s="55" t="s">
        <v>2</v>
      </c>
      <c r="B35" s="203">
        <v>19147.055017000002</v>
      </c>
      <c r="C35" s="203">
        <v>20642.464484</v>
      </c>
      <c r="D35" s="203">
        <v>21223.956472999998</v>
      </c>
      <c r="E35" s="203">
        <v>1901.1371806982161</v>
      </c>
      <c r="F35" s="203">
        <v>2052.7960546469817</v>
      </c>
      <c r="G35" s="203">
        <v>2114.3214764457489</v>
      </c>
      <c r="H35" s="203">
        <v>108.3</v>
      </c>
      <c r="I35" s="203">
        <v>98.7</v>
      </c>
    </row>
    <row r="36" spans="1:9" x14ac:dyDescent="0.2">
      <c r="A36" s="7" t="s">
        <v>1</v>
      </c>
      <c r="B36" s="283"/>
      <c r="C36" s="283"/>
      <c r="D36" s="283"/>
      <c r="E36" s="283"/>
      <c r="F36" s="283"/>
      <c r="G36" s="283"/>
      <c r="H36" s="283"/>
      <c r="I36" s="283"/>
    </row>
    <row r="37" spans="1:9" x14ac:dyDescent="0.2">
      <c r="A37" s="70" t="s">
        <v>0</v>
      </c>
      <c r="B37" s="283">
        <f>+B35-B34-B5</f>
        <v>16407.261657000003</v>
      </c>
      <c r="C37" s="283">
        <v>17688.489113</v>
      </c>
      <c r="D37" s="283">
        <v>17828.187190000001</v>
      </c>
      <c r="E37" s="283">
        <v>1959.2508891987677</v>
      </c>
      <c r="F37" s="283">
        <v>2116.7172013339928</v>
      </c>
      <c r="G37" s="283">
        <v>2139.9984827632484</v>
      </c>
      <c r="H37" s="283">
        <v>108.50990693673772</v>
      </c>
      <c r="I37" s="283">
        <v>96.456910577280169</v>
      </c>
    </row>
  </sheetData>
  <mergeCells count="5">
    <mergeCell ref="A2:A4"/>
    <mergeCell ref="B2:I2"/>
    <mergeCell ref="B3:D3"/>
    <mergeCell ref="H3:I3"/>
    <mergeCell ref="E3:G3"/>
  </mergeCells>
  <pageMargins left="0.74803149606299213" right="0.74803149606299213" top="0.6692913385826772" bottom="1.4173228346456694" header="0.51181102362204722" footer="1.1023622047244095"/>
  <pageSetup paperSize="9" orientation="portrait" cellComments="atEnd" r:id="rId1"/>
  <headerFooter alignWithMargins="0">
    <oddFooter xml:space="preserve">&amp;L&amp;"Arial CE,Félkövér"&amp;8 56 | ÖSSZEFOGLALÓ ADATOK  &amp;R  </oddFoot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0B558-3499-44EA-8546-C2C87FAB7A18}">
  <dimension ref="A1:Q35"/>
  <sheetViews>
    <sheetView workbookViewId="0"/>
  </sheetViews>
  <sheetFormatPr defaultRowHeight="11.25" x14ac:dyDescent="0.2"/>
  <cols>
    <col min="1" max="1" width="25.140625" style="327" customWidth="1"/>
    <col min="2" max="9" width="7.85546875" style="327" customWidth="1"/>
    <col min="10" max="16384" width="9.140625" style="327"/>
  </cols>
  <sheetData>
    <row r="1" spans="1:17" s="344" customFormat="1" ht="12" thickBot="1" x14ac:dyDescent="0.3">
      <c r="A1" s="345" t="s">
        <v>157</v>
      </c>
    </row>
    <row r="2" spans="1:17" s="341" customFormat="1" ht="27" customHeight="1" x14ac:dyDescent="0.2">
      <c r="A2" s="405" t="s">
        <v>39</v>
      </c>
      <c r="B2" s="410" t="s">
        <v>156</v>
      </c>
      <c r="C2" s="411"/>
      <c r="D2" s="411"/>
      <c r="E2" s="424"/>
      <c r="F2" s="410" t="s">
        <v>155</v>
      </c>
      <c r="G2" s="411"/>
      <c r="H2" s="411"/>
      <c r="I2" s="411"/>
      <c r="J2" s="410" t="s">
        <v>154</v>
      </c>
      <c r="K2" s="411"/>
      <c r="L2" s="411"/>
      <c r="M2" s="424"/>
      <c r="N2" s="425" t="s">
        <v>153</v>
      </c>
      <c r="O2" s="426"/>
      <c r="P2" s="426"/>
      <c r="Q2" s="426"/>
    </row>
    <row r="3" spans="1:17" s="341" customFormat="1" ht="14.25" customHeight="1" x14ac:dyDescent="0.2">
      <c r="A3" s="406"/>
      <c r="B3" s="343">
        <v>2000</v>
      </c>
      <c r="C3" s="342">
        <v>2006</v>
      </c>
      <c r="D3" s="343">
        <v>2007</v>
      </c>
      <c r="E3" s="343">
        <v>2008</v>
      </c>
      <c r="F3" s="343">
        <v>2000</v>
      </c>
      <c r="G3" s="342">
        <v>2006</v>
      </c>
      <c r="H3" s="342">
        <v>2007</v>
      </c>
      <c r="I3" s="342">
        <v>2008</v>
      </c>
      <c r="J3" s="343">
        <v>2000</v>
      </c>
      <c r="K3" s="342">
        <v>2006</v>
      </c>
      <c r="L3" s="342">
        <v>2007</v>
      </c>
      <c r="M3" s="343">
        <v>2008</v>
      </c>
      <c r="N3" s="343">
        <v>2000</v>
      </c>
      <c r="O3" s="342">
        <v>2006</v>
      </c>
      <c r="P3" s="342">
        <v>2007</v>
      </c>
      <c r="Q3" s="342">
        <v>2008</v>
      </c>
    </row>
    <row r="4" spans="1:17" s="340" customFormat="1" x14ac:dyDescent="0.2">
      <c r="A4" s="340" t="s">
        <v>32</v>
      </c>
      <c r="B4" s="330">
        <v>28413</v>
      </c>
      <c r="C4" s="330">
        <v>32630</v>
      </c>
      <c r="D4" s="330">
        <v>32449</v>
      </c>
      <c r="E4" s="329">
        <v>31494</v>
      </c>
      <c r="F4" s="329">
        <v>16.151008777240225</v>
      </c>
      <c r="G4" s="329">
        <v>19.237934872839787</v>
      </c>
      <c r="H4" s="329">
        <v>19.061891080111167</v>
      </c>
      <c r="I4" s="329">
        <v>18.393771792011496</v>
      </c>
      <c r="J4" s="330">
        <v>8478</v>
      </c>
      <c r="K4" s="330">
        <v>6218</v>
      </c>
      <c r="L4" s="330">
        <v>5811</v>
      </c>
      <c r="M4" s="329">
        <v>5270</v>
      </c>
      <c r="N4" s="330">
        <v>4.8192113614698426</v>
      </c>
      <c r="O4" s="330">
        <v>3.6659969058938948</v>
      </c>
      <c r="P4" s="330">
        <v>3.4136228871930103</v>
      </c>
      <c r="Q4" s="329">
        <v>3.0778934826919597</v>
      </c>
    </row>
    <row r="5" spans="1:17" s="335" customFormat="1" x14ac:dyDescent="0.2">
      <c r="A5" s="335" t="s">
        <v>31</v>
      </c>
      <c r="B5" s="330">
        <v>14493</v>
      </c>
      <c r="C5" s="330">
        <v>16549</v>
      </c>
      <c r="D5" s="330">
        <v>16253</v>
      </c>
      <c r="E5" s="331">
        <v>16171</v>
      </c>
      <c r="F5" s="329">
        <v>13.520876053505091</v>
      </c>
      <c r="G5" s="329">
        <v>14.065700565211849</v>
      </c>
      <c r="H5" s="329">
        <v>13.600609194825191</v>
      </c>
      <c r="I5" s="329">
        <v>13.328223260720849</v>
      </c>
      <c r="J5" s="330">
        <v>7640</v>
      </c>
      <c r="K5" s="330">
        <v>6654</v>
      </c>
      <c r="L5" s="330">
        <v>6262</v>
      </c>
      <c r="M5" s="331">
        <v>5870</v>
      </c>
      <c r="N5" s="330">
        <v>7.1275438521202581</v>
      </c>
      <c r="O5" s="330">
        <v>5.6555182525179548</v>
      </c>
      <c r="P5" s="330">
        <v>5.2400796639386789</v>
      </c>
      <c r="Q5" s="329">
        <v>4.8380848766576827</v>
      </c>
    </row>
    <row r="6" spans="1:17" s="335" customFormat="1" x14ac:dyDescent="0.25">
      <c r="A6" s="339" t="s">
        <v>29</v>
      </c>
      <c r="B6" s="337">
        <v>42906</v>
      </c>
      <c r="C6" s="337">
        <v>49179</v>
      </c>
      <c r="D6" s="337">
        <v>48702</v>
      </c>
      <c r="E6" s="337">
        <v>47665</v>
      </c>
      <c r="F6" s="337">
        <v>15.155202540914209</v>
      </c>
      <c r="G6" s="337">
        <v>17.119565784957452</v>
      </c>
      <c r="H6" s="337">
        <v>16.809344645408149</v>
      </c>
      <c r="I6" s="337">
        <v>16.292941377542302</v>
      </c>
      <c r="J6" s="337">
        <v>16118</v>
      </c>
      <c r="K6" s="337">
        <v>12872</v>
      </c>
      <c r="L6" s="337">
        <v>12073</v>
      </c>
      <c r="M6" s="337">
        <v>11140</v>
      </c>
      <c r="N6" s="337">
        <v>5.6931793817753977</v>
      </c>
      <c r="O6" s="337">
        <v>4.4808363485221809</v>
      </c>
      <c r="P6" s="337">
        <v>4.1669586034251687</v>
      </c>
      <c r="Q6" s="337">
        <v>3.8078960861391216</v>
      </c>
    </row>
    <row r="7" spans="1:17" s="335" customFormat="1" x14ac:dyDescent="0.2">
      <c r="A7" s="335" t="s">
        <v>28</v>
      </c>
      <c r="B7" s="330">
        <v>5874</v>
      </c>
      <c r="C7" s="330">
        <v>5737</v>
      </c>
      <c r="D7" s="330">
        <v>5619</v>
      </c>
      <c r="E7" s="331">
        <v>5390</v>
      </c>
      <c r="F7" s="329">
        <v>13.720612452261658</v>
      </c>
      <c r="G7" s="329">
        <v>13.381975270053719</v>
      </c>
      <c r="H7" s="329">
        <v>13.110982518689974</v>
      </c>
      <c r="I7" s="329">
        <v>12.58478385225137</v>
      </c>
      <c r="J7" s="330">
        <v>3286</v>
      </c>
      <c r="K7" s="330">
        <v>2520</v>
      </c>
      <c r="L7" s="330">
        <v>2391</v>
      </c>
      <c r="M7" s="331">
        <v>2179</v>
      </c>
      <c r="N7" s="330">
        <v>7.6755077490861101</v>
      </c>
      <c r="O7" s="330">
        <v>5.8780857034225855</v>
      </c>
      <c r="P7" s="330">
        <v>5.5789925613432514</v>
      </c>
      <c r="Q7" s="329">
        <v>5.0876148449082992</v>
      </c>
    </row>
    <row r="8" spans="1:17" s="335" customFormat="1" x14ac:dyDescent="0.2">
      <c r="A8" s="335" t="s">
        <v>27</v>
      </c>
      <c r="B8" s="330">
        <v>4894</v>
      </c>
      <c r="C8" s="330">
        <v>4945</v>
      </c>
      <c r="D8" s="330">
        <v>4877</v>
      </c>
      <c r="E8" s="331">
        <v>4736</v>
      </c>
      <c r="F8" s="329">
        <v>15.43858320872687</v>
      </c>
      <c r="G8" s="329">
        <v>15.696618799121371</v>
      </c>
      <c r="H8" s="329">
        <v>15.499810900400128</v>
      </c>
      <c r="I8" s="329">
        <v>15.061217999681984</v>
      </c>
      <c r="J8" s="330">
        <v>2662</v>
      </c>
      <c r="K8" s="330">
        <v>2204</v>
      </c>
      <c r="L8" s="330">
        <v>2111</v>
      </c>
      <c r="M8" s="331">
        <v>1907</v>
      </c>
      <c r="N8" s="330">
        <v>8.3975293219515574</v>
      </c>
      <c r="O8" s="330">
        <v>6.9960258510138527</v>
      </c>
      <c r="P8" s="330">
        <v>6.7090631147723334</v>
      </c>
      <c r="Q8" s="329">
        <v>6.0645571633010018</v>
      </c>
    </row>
    <row r="9" spans="1:17" s="335" customFormat="1" x14ac:dyDescent="0.2">
      <c r="A9" s="335" t="s">
        <v>26</v>
      </c>
      <c r="B9" s="330">
        <v>6471</v>
      </c>
      <c r="C9" s="330">
        <v>6267</v>
      </c>
      <c r="D9" s="330">
        <v>6094</v>
      </c>
      <c r="E9" s="331">
        <v>5838</v>
      </c>
      <c r="F9" s="329">
        <v>17.227654765359393</v>
      </c>
      <c r="G9" s="329">
        <v>17.230950273022714</v>
      </c>
      <c r="H9" s="329">
        <v>16.851944029644379</v>
      </c>
      <c r="I9" s="329">
        <v>16.199252470261136</v>
      </c>
      <c r="J9" s="330">
        <v>3545</v>
      </c>
      <c r="K9" s="330">
        <v>2923</v>
      </c>
      <c r="L9" s="330">
        <v>2805</v>
      </c>
      <c r="M9" s="331">
        <v>2587</v>
      </c>
      <c r="N9" s="330">
        <v>9.4378049981763326</v>
      </c>
      <c r="O9" s="330">
        <v>8.036710969849274</v>
      </c>
      <c r="P9" s="330">
        <v>7.7567612410817981</v>
      </c>
      <c r="Q9" s="329">
        <v>7.1783943371986227</v>
      </c>
    </row>
    <row r="10" spans="1:17" s="335" customFormat="1" x14ac:dyDescent="0.25">
      <c r="A10" s="338" t="s">
        <v>25</v>
      </c>
      <c r="B10" s="337">
        <v>17239</v>
      </c>
      <c r="C10" s="337">
        <v>16949</v>
      </c>
      <c r="D10" s="337">
        <v>16590</v>
      </c>
      <c r="E10" s="337">
        <v>15964</v>
      </c>
      <c r="F10" s="337">
        <v>15.381938557904222</v>
      </c>
      <c r="G10" s="337">
        <v>15.304486962426397</v>
      </c>
      <c r="H10" s="337">
        <v>15.015735295848001</v>
      </c>
      <c r="I10" s="337">
        <v>14.471522900251284</v>
      </c>
      <c r="J10" s="336">
        <v>9493</v>
      </c>
      <c r="K10" s="336">
        <v>7647</v>
      </c>
      <c r="L10" s="336">
        <v>7307</v>
      </c>
      <c r="M10" s="336">
        <v>6673</v>
      </c>
      <c r="N10" s="336">
        <v>8.4703719896852938</v>
      </c>
      <c r="O10" s="336">
        <v>6.9050334415997794</v>
      </c>
      <c r="P10" s="336">
        <v>6.6136213265076158</v>
      </c>
      <c r="Q10" s="337">
        <v>6.0491400847767993</v>
      </c>
    </row>
    <row r="11" spans="1:17" s="335" customFormat="1" x14ac:dyDescent="0.2">
      <c r="A11" s="335" t="s">
        <v>24</v>
      </c>
      <c r="B11" s="330">
        <v>7430</v>
      </c>
      <c r="C11" s="330">
        <v>7819</v>
      </c>
      <c r="D11" s="330">
        <v>7743</v>
      </c>
      <c r="E11" s="331">
        <v>7349</v>
      </c>
      <c r="F11" s="329">
        <v>17.111575301294998</v>
      </c>
      <c r="G11" s="329">
        <v>17.663390313712114</v>
      </c>
      <c r="H11" s="329">
        <v>17.424119680276519</v>
      </c>
      <c r="I11" s="329">
        <v>16.439502229141919</v>
      </c>
      <c r="J11" s="330">
        <v>3769</v>
      </c>
      <c r="K11" s="330">
        <v>3181</v>
      </c>
      <c r="L11" s="330">
        <v>3056</v>
      </c>
      <c r="M11" s="331">
        <v>2756</v>
      </c>
      <c r="N11" s="330">
        <v>8.680151724169697</v>
      </c>
      <c r="O11" s="330">
        <v>7.1859885647676478</v>
      </c>
      <c r="P11" s="330">
        <v>6.8769352631957945</v>
      </c>
      <c r="Q11" s="329">
        <v>6.1650929573431936</v>
      </c>
    </row>
    <row r="12" spans="1:17" s="335" customFormat="1" x14ac:dyDescent="0.2">
      <c r="A12" s="335" t="s">
        <v>23</v>
      </c>
      <c r="B12" s="330">
        <v>4380</v>
      </c>
      <c r="C12" s="330">
        <v>4288</v>
      </c>
      <c r="D12" s="330">
        <v>4150</v>
      </c>
      <c r="E12" s="331">
        <v>3908</v>
      </c>
      <c r="F12" s="329">
        <v>16.273513927229899</v>
      </c>
      <c r="G12" s="329">
        <v>16.288637080201028</v>
      </c>
      <c r="H12" s="329">
        <v>15.847134341694764</v>
      </c>
      <c r="I12" s="329">
        <v>14.976049051542441</v>
      </c>
      <c r="J12" s="330">
        <v>2077</v>
      </c>
      <c r="K12" s="330">
        <v>1725</v>
      </c>
      <c r="L12" s="330">
        <v>1649</v>
      </c>
      <c r="M12" s="331">
        <v>1475</v>
      </c>
      <c r="N12" s="330">
        <v>7.7169151659489721</v>
      </c>
      <c r="O12" s="330">
        <v>6.5526816612282577</v>
      </c>
      <c r="P12" s="330">
        <v>6.296849284205944</v>
      </c>
      <c r="Q12" s="329">
        <v>5.652423835983905</v>
      </c>
    </row>
    <row r="13" spans="1:17" s="335" customFormat="1" x14ac:dyDescent="0.2">
      <c r="A13" s="335" t="s">
        <v>22</v>
      </c>
      <c r="B13" s="330">
        <v>5279</v>
      </c>
      <c r="C13" s="330">
        <v>5546</v>
      </c>
      <c r="D13" s="330">
        <v>5296</v>
      </c>
      <c r="E13" s="331">
        <v>5149</v>
      </c>
      <c r="F13" s="329">
        <v>17.567621532399766</v>
      </c>
      <c r="G13" s="329">
        <v>18.899752251714986</v>
      </c>
      <c r="H13" s="329">
        <v>18.157008756231185</v>
      </c>
      <c r="I13" s="329">
        <v>17.742691348155091</v>
      </c>
      <c r="J13" s="330">
        <v>2656</v>
      </c>
      <c r="K13" s="330">
        <v>2287</v>
      </c>
      <c r="L13" s="330">
        <v>2143</v>
      </c>
      <c r="M13" s="331">
        <v>2019</v>
      </c>
      <c r="N13" s="330">
        <v>8.8387199829615035</v>
      </c>
      <c r="O13" s="330">
        <v>7.7936771366159698</v>
      </c>
      <c r="P13" s="330">
        <v>7.3471430824402253</v>
      </c>
      <c r="Q13" s="329">
        <v>6.9571749527918287</v>
      </c>
    </row>
    <row r="14" spans="1:17" s="335" customFormat="1" x14ac:dyDescent="0.25">
      <c r="A14" s="338" t="s">
        <v>21</v>
      </c>
      <c r="B14" s="337">
        <v>17089</v>
      </c>
      <c r="C14" s="337">
        <v>17653</v>
      </c>
      <c r="D14" s="337">
        <v>17189</v>
      </c>
      <c r="E14" s="337">
        <v>16406</v>
      </c>
      <c r="F14" s="337">
        <v>17.023391847818505</v>
      </c>
      <c r="G14" s="337">
        <v>17.664287479699528</v>
      </c>
      <c r="H14" s="337">
        <v>17.224499693869063</v>
      </c>
      <c r="I14" s="337">
        <v>16.435798101958852</v>
      </c>
      <c r="J14" s="336">
        <v>8502</v>
      </c>
      <c r="K14" s="336">
        <v>7193</v>
      </c>
      <c r="L14" s="336">
        <v>6848</v>
      </c>
      <c r="M14" s="336">
        <v>6250</v>
      </c>
      <c r="N14" s="336">
        <v>8.4693590900668827</v>
      </c>
      <c r="O14" s="336">
        <v>7.19759926593093</v>
      </c>
      <c r="P14" s="336">
        <v>6.8621428764684014</v>
      </c>
      <c r="Q14" s="337">
        <v>6.2613518308693665</v>
      </c>
    </row>
    <row r="15" spans="1:17" s="335" customFormat="1" x14ac:dyDescent="0.2">
      <c r="A15" s="335" t="s">
        <v>20</v>
      </c>
      <c r="B15" s="330">
        <v>6869</v>
      </c>
      <c r="C15" s="330">
        <v>6483</v>
      </c>
      <c r="D15" s="330">
        <v>6196</v>
      </c>
      <c r="E15" s="331">
        <v>6015</v>
      </c>
      <c r="F15" s="329">
        <v>16.829720664368477</v>
      </c>
      <c r="G15" s="329">
        <v>16.280150170134224</v>
      </c>
      <c r="H15" s="329">
        <v>15.621493925114653</v>
      </c>
      <c r="I15" s="329">
        <v>15.231279959281965</v>
      </c>
      <c r="J15" s="330">
        <v>3068</v>
      </c>
      <c r="K15" s="330">
        <v>2430</v>
      </c>
      <c r="L15" s="330">
        <v>2280</v>
      </c>
      <c r="M15" s="331">
        <v>2107</v>
      </c>
      <c r="N15" s="330">
        <v>7.5168995484470056</v>
      </c>
      <c r="O15" s="330">
        <v>6.1022312067601678</v>
      </c>
      <c r="P15" s="330">
        <v>5.7483870479763413</v>
      </c>
      <c r="Q15" s="329">
        <v>5.335379363957955</v>
      </c>
    </row>
    <row r="16" spans="1:17" s="335" customFormat="1" x14ac:dyDescent="0.2">
      <c r="A16" s="335" t="s">
        <v>19</v>
      </c>
      <c r="B16" s="330">
        <v>7156</v>
      </c>
      <c r="C16" s="330">
        <v>6747</v>
      </c>
      <c r="D16" s="330">
        <v>6316</v>
      </c>
      <c r="E16" s="331">
        <v>6040</v>
      </c>
      <c r="F16" s="329">
        <v>21.175983191785281</v>
      </c>
      <c r="G16" s="329">
        <v>20.539062880522138</v>
      </c>
      <c r="H16" s="329">
        <v>19.432411145023135</v>
      </c>
      <c r="I16" s="329">
        <v>18.746294968606165</v>
      </c>
      <c r="J16" s="330">
        <v>3761</v>
      </c>
      <c r="K16" s="330">
        <v>3118</v>
      </c>
      <c r="L16" s="330">
        <v>2898</v>
      </c>
      <c r="M16" s="331">
        <v>2712</v>
      </c>
      <c r="N16" s="330">
        <v>11.129523865889386</v>
      </c>
      <c r="O16" s="330">
        <v>9.4917441917100973</v>
      </c>
      <c r="P16" s="330">
        <v>8.9162646450723635</v>
      </c>
      <c r="Q16" s="329">
        <v>8.4172105885529671</v>
      </c>
    </row>
    <row r="17" spans="1:17" s="335" customFormat="1" x14ac:dyDescent="0.2">
      <c r="A17" s="335" t="s">
        <v>18</v>
      </c>
      <c r="B17" s="330">
        <v>4198</v>
      </c>
      <c r="C17" s="330">
        <v>4267</v>
      </c>
      <c r="D17" s="330">
        <v>4039</v>
      </c>
      <c r="E17" s="331">
        <v>4002</v>
      </c>
      <c r="F17" s="329">
        <v>16.685612534480153</v>
      </c>
      <c r="G17" s="329">
        <v>17.707892399757643</v>
      </c>
      <c r="H17" s="329">
        <v>16.939911337032516</v>
      </c>
      <c r="I17" s="329">
        <v>16.966685603330593</v>
      </c>
      <c r="J17" s="330">
        <v>2186</v>
      </c>
      <c r="K17" s="330">
        <v>1970</v>
      </c>
      <c r="L17" s="330">
        <v>1833</v>
      </c>
      <c r="M17" s="331">
        <v>1771</v>
      </c>
      <c r="N17" s="330">
        <v>8.6886014769827575</v>
      </c>
      <c r="O17" s="330">
        <v>8.1754272386975746</v>
      </c>
      <c r="P17" s="330">
        <v>7.6877587226493196</v>
      </c>
      <c r="Q17" s="329">
        <v>7.5082459279106644</v>
      </c>
    </row>
    <row r="18" spans="1:17" s="328" customFormat="1" x14ac:dyDescent="0.25">
      <c r="A18" s="338" t="s">
        <v>17</v>
      </c>
      <c r="B18" s="337">
        <v>18223</v>
      </c>
      <c r="C18" s="337">
        <v>17497</v>
      </c>
      <c r="D18" s="337">
        <v>16551</v>
      </c>
      <c r="E18" s="337">
        <v>16057</v>
      </c>
      <c r="F18" s="337">
        <v>18.265540443693361</v>
      </c>
      <c r="G18" s="337">
        <v>18.081446598400085</v>
      </c>
      <c r="H18" s="337">
        <v>17.239044754230864</v>
      </c>
      <c r="I18" s="337">
        <v>16.849216459492414</v>
      </c>
      <c r="J18" s="336">
        <v>9015</v>
      </c>
      <c r="K18" s="336">
        <v>7518</v>
      </c>
      <c r="L18" s="336">
        <v>7011</v>
      </c>
      <c r="M18" s="336">
        <v>6590</v>
      </c>
      <c r="N18" s="336">
        <v>9.0360449486854879</v>
      </c>
      <c r="O18" s="336">
        <v>7.769121308039769</v>
      </c>
      <c r="P18" s="336">
        <v>7.3024556082359116</v>
      </c>
      <c r="Q18" s="337">
        <v>6.915135857760168</v>
      </c>
    </row>
    <row r="19" spans="1:17" s="335" customFormat="1" x14ac:dyDescent="0.25">
      <c r="A19" s="339" t="s">
        <v>16</v>
      </c>
      <c r="B19" s="337">
        <v>52551</v>
      </c>
      <c r="C19" s="337">
        <v>52099</v>
      </c>
      <c r="D19" s="337">
        <v>50330</v>
      </c>
      <c r="E19" s="337">
        <v>48427</v>
      </c>
      <c r="F19" s="337">
        <v>16.831104442141978</v>
      </c>
      <c r="G19" s="337">
        <v>16.945569201536124</v>
      </c>
      <c r="H19" s="337">
        <v>16.43231115412091</v>
      </c>
      <c r="I19" s="337">
        <v>15.855346280540129</v>
      </c>
      <c r="J19" s="337">
        <v>27010</v>
      </c>
      <c r="K19" s="337">
        <v>22358</v>
      </c>
      <c r="L19" s="337">
        <v>21166</v>
      </c>
      <c r="M19" s="337">
        <v>19513</v>
      </c>
      <c r="N19" s="337">
        <v>8.6507988617201352</v>
      </c>
      <c r="O19" s="337">
        <v>7.2720980480996689</v>
      </c>
      <c r="P19" s="337">
        <v>6.9105165485420859</v>
      </c>
      <c r="Q19" s="337">
        <v>6.3886958096140489</v>
      </c>
    </row>
    <row r="20" spans="1:17" s="335" customFormat="1" x14ac:dyDescent="0.2">
      <c r="A20" s="335" t="s">
        <v>15</v>
      </c>
      <c r="B20" s="330">
        <v>9548</v>
      </c>
      <c r="C20" s="330">
        <v>9495</v>
      </c>
      <c r="D20" s="330">
        <v>9453</v>
      </c>
      <c r="E20" s="331">
        <v>9417</v>
      </c>
      <c r="F20" s="329">
        <v>12.671583297611006</v>
      </c>
      <c r="G20" s="329">
        <v>13.206741488641089</v>
      </c>
      <c r="H20" s="329">
        <v>13.320951363660704</v>
      </c>
      <c r="I20" s="329">
        <v>13.430600718808831</v>
      </c>
      <c r="J20" s="330">
        <v>4734</v>
      </c>
      <c r="K20" s="330">
        <v>4199</v>
      </c>
      <c r="L20" s="330">
        <v>4117</v>
      </c>
      <c r="M20" s="331">
        <v>3888</v>
      </c>
      <c r="N20" s="330">
        <v>6.2827058369177315</v>
      </c>
      <c r="O20" s="330">
        <v>5.8404536609588131</v>
      </c>
      <c r="P20" s="330">
        <v>5.801582224076073</v>
      </c>
      <c r="Q20" s="329">
        <v>5.5450966969022764</v>
      </c>
    </row>
    <row r="21" spans="1:17" s="335" customFormat="1" x14ac:dyDescent="0.2">
      <c r="A21" s="335" t="s">
        <v>14</v>
      </c>
      <c r="B21" s="330">
        <v>4956</v>
      </c>
      <c r="C21" s="330">
        <v>5142</v>
      </c>
      <c r="D21" s="330">
        <v>5103</v>
      </c>
      <c r="E21" s="331">
        <v>5024</v>
      </c>
      <c r="F21" s="329">
        <v>15.122065827975822</v>
      </c>
      <c r="G21" s="329">
        <v>16.095911851248985</v>
      </c>
      <c r="H21" s="329">
        <v>16.104192833744641</v>
      </c>
      <c r="I21" s="329">
        <v>15.977560178221033</v>
      </c>
      <c r="J21" s="330">
        <v>2874</v>
      </c>
      <c r="K21" s="330">
        <v>2539</v>
      </c>
      <c r="L21" s="330">
        <v>2452</v>
      </c>
      <c r="M21" s="331">
        <v>2296</v>
      </c>
      <c r="N21" s="330">
        <v>8.769333573366124</v>
      </c>
      <c r="O21" s="330">
        <v>7.9477868903775128</v>
      </c>
      <c r="P21" s="330">
        <v>7.7380914811565473</v>
      </c>
      <c r="Q21" s="329">
        <v>7.3018467693462368</v>
      </c>
    </row>
    <row r="22" spans="1:17" s="335" customFormat="1" x14ac:dyDescent="0.2">
      <c r="A22" s="335" t="s">
        <v>13</v>
      </c>
      <c r="B22" s="330">
        <v>2943</v>
      </c>
      <c r="C22" s="330">
        <v>2963</v>
      </c>
      <c r="D22" s="330">
        <v>2850</v>
      </c>
      <c r="E22" s="331">
        <v>2731</v>
      </c>
      <c r="F22" s="329">
        <v>13.280386272872905</v>
      </c>
      <c r="G22" s="329">
        <v>13.908839130638878</v>
      </c>
      <c r="H22" s="329">
        <v>13.559676851490615</v>
      </c>
      <c r="I22" s="329">
        <v>13.152761791010274</v>
      </c>
      <c r="J22" s="330">
        <v>1667</v>
      </c>
      <c r="K22" s="330">
        <v>1459</v>
      </c>
      <c r="L22" s="330">
        <v>1393</v>
      </c>
      <c r="M22" s="331">
        <v>1305</v>
      </c>
      <c r="N22" s="330">
        <v>7.5223934478012682</v>
      </c>
      <c r="O22" s="330">
        <v>6.8488006384077362</v>
      </c>
      <c r="P22" s="330">
        <v>6.6275894225004999</v>
      </c>
      <c r="Q22" s="329">
        <v>6.2850070074216067</v>
      </c>
    </row>
    <row r="23" spans="1:17" s="335" customFormat="1" x14ac:dyDescent="0.25">
      <c r="A23" s="338" t="s">
        <v>12</v>
      </c>
      <c r="B23" s="337">
        <v>17447</v>
      </c>
      <c r="C23" s="337">
        <v>17600</v>
      </c>
      <c r="D23" s="337">
        <v>17406</v>
      </c>
      <c r="E23" s="337">
        <v>17172</v>
      </c>
      <c r="F23" s="337">
        <v>13.391565317173702</v>
      </c>
      <c r="G23" s="337">
        <v>14.063787266039709</v>
      </c>
      <c r="H23" s="337">
        <v>14.074667054799505</v>
      </c>
      <c r="I23" s="337">
        <v>14.038151201973779</v>
      </c>
      <c r="J23" s="336">
        <v>9275</v>
      </c>
      <c r="K23" s="336">
        <v>8197</v>
      </c>
      <c r="L23" s="336">
        <v>7962</v>
      </c>
      <c r="M23" s="336">
        <v>7489</v>
      </c>
      <c r="N23" s="336">
        <v>7.11909029155649</v>
      </c>
      <c r="O23" s="336">
        <v>6.5500491033936079</v>
      </c>
      <c r="P23" s="336">
        <v>6.4381534580210076</v>
      </c>
      <c r="Q23" s="336">
        <v>6.1222754688785015</v>
      </c>
    </row>
    <row r="24" spans="1:17" s="335" customFormat="1" x14ac:dyDescent="0.2">
      <c r="A24" s="335" t="s">
        <v>65</v>
      </c>
      <c r="B24" s="330">
        <v>7892</v>
      </c>
      <c r="C24" s="330">
        <v>8597</v>
      </c>
      <c r="D24" s="330">
        <v>8464</v>
      </c>
      <c r="E24" s="331">
        <v>8265</v>
      </c>
      <c r="F24" s="329">
        <v>14.264437953671303</v>
      </c>
      <c r="G24" s="329">
        <v>15.755780815591205</v>
      </c>
      <c r="H24" s="329">
        <v>15.564488545463238</v>
      </c>
      <c r="I24" s="329">
        <v>15.243677516451736</v>
      </c>
      <c r="J24" s="330">
        <v>3916</v>
      </c>
      <c r="K24" s="330">
        <v>3689</v>
      </c>
      <c r="L24" s="330">
        <v>3556</v>
      </c>
      <c r="M24" s="331">
        <v>3343</v>
      </c>
      <c r="N24" s="330">
        <v>7.0779953150756239</v>
      </c>
      <c r="O24" s="330">
        <v>6.7608555808672737</v>
      </c>
      <c r="P24" s="330">
        <v>6.5391447622480241</v>
      </c>
      <c r="Q24" s="329">
        <v>6.1657125151237935</v>
      </c>
    </row>
    <row r="25" spans="1:17" s="335" customFormat="1" x14ac:dyDescent="0.2">
      <c r="A25" s="335" t="s">
        <v>10</v>
      </c>
      <c r="B25" s="330">
        <v>5844</v>
      </c>
      <c r="C25" s="330">
        <v>5992</v>
      </c>
      <c r="D25" s="330">
        <v>5931</v>
      </c>
      <c r="E25" s="331">
        <v>5867</v>
      </c>
      <c r="F25" s="329">
        <v>13.899029874352198</v>
      </c>
      <c r="G25" s="329">
        <v>14.84557333346547</v>
      </c>
      <c r="H25" s="329">
        <v>14.857214428857716</v>
      </c>
      <c r="I25" s="329">
        <v>14.857264409672542</v>
      </c>
      <c r="J25" s="330">
        <v>3061</v>
      </c>
      <c r="K25" s="330">
        <v>2725</v>
      </c>
      <c r="L25" s="330">
        <v>2692</v>
      </c>
      <c r="M25" s="331">
        <v>2526</v>
      </c>
      <c r="N25" s="330">
        <v>7.2801044567748256</v>
      </c>
      <c r="O25" s="330">
        <v>6.7513663774521699</v>
      </c>
      <c r="P25" s="330">
        <v>6.7434869739478964</v>
      </c>
      <c r="Q25" s="329">
        <v>6.3967018746945357</v>
      </c>
    </row>
    <row r="26" spans="1:17" s="335" customFormat="1" x14ac:dyDescent="0.2">
      <c r="A26" s="335" t="s">
        <v>9</v>
      </c>
      <c r="B26" s="330">
        <v>9223</v>
      </c>
      <c r="C26" s="330">
        <v>9599</v>
      </c>
      <c r="D26" s="330">
        <v>9594</v>
      </c>
      <c r="E26" s="331">
        <v>9352</v>
      </c>
      <c r="F26" s="329">
        <v>15.632494843124192</v>
      </c>
      <c r="G26" s="329">
        <v>16.663368364771358</v>
      </c>
      <c r="H26" s="329">
        <v>16.801571929431297</v>
      </c>
      <c r="I26" s="329">
        <v>16.542667416676395</v>
      </c>
      <c r="J26" s="330">
        <v>5396</v>
      </c>
      <c r="K26" s="330">
        <v>5100</v>
      </c>
      <c r="L26" s="330">
        <v>5063</v>
      </c>
      <c r="M26" s="331">
        <v>4797</v>
      </c>
      <c r="N26" s="330">
        <v>9.145933229263596</v>
      </c>
      <c r="O26" s="330">
        <v>8.8533366663541972</v>
      </c>
      <c r="P26" s="330">
        <v>8.8666206669492027</v>
      </c>
      <c r="Q26" s="329">
        <v>8.4853695036138443</v>
      </c>
    </row>
    <row r="27" spans="1:17" s="335" customFormat="1" x14ac:dyDescent="0.25">
      <c r="A27" s="338" t="s">
        <v>8</v>
      </c>
      <c r="B27" s="337">
        <v>22959</v>
      </c>
      <c r="C27" s="337">
        <v>24188</v>
      </c>
      <c r="D27" s="337">
        <v>23989</v>
      </c>
      <c r="E27" s="337">
        <v>23484</v>
      </c>
      <c r="F27" s="337">
        <v>14.682352399479701</v>
      </c>
      <c r="G27" s="337">
        <v>15.857687287298312</v>
      </c>
      <c r="H27" s="337">
        <v>15.844572726912459</v>
      </c>
      <c r="I27" s="337">
        <v>15.630896779771687</v>
      </c>
      <c r="J27" s="336">
        <v>12373</v>
      </c>
      <c r="K27" s="336">
        <v>11514</v>
      </c>
      <c r="L27" s="336">
        <v>11311</v>
      </c>
      <c r="M27" s="336">
        <v>10666</v>
      </c>
      <c r="N27" s="336">
        <v>7.9125722478662981</v>
      </c>
      <c r="O27" s="336">
        <v>7.5485948166840071</v>
      </c>
      <c r="P27" s="336">
        <v>7.4708392227315361</v>
      </c>
      <c r="Q27" s="336">
        <v>7.0992652466804973</v>
      </c>
    </row>
    <row r="28" spans="1:17" s="335" customFormat="1" x14ac:dyDescent="0.2">
      <c r="A28" s="335" t="s">
        <v>64</v>
      </c>
      <c r="B28" s="330">
        <v>8719</v>
      </c>
      <c r="C28" s="330">
        <v>9523</v>
      </c>
      <c r="D28" s="330">
        <v>9276</v>
      </c>
      <c r="E28" s="331">
        <v>9045</v>
      </c>
      <c r="F28" s="329">
        <v>15.911919613690202</v>
      </c>
      <c r="G28" s="329">
        <v>17.757183613343528</v>
      </c>
      <c r="H28" s="329">
        <v>17.380225215941241</v>
      </c>
      <c r="I28" s="329">
        <v>17.053842629515874</v>
      </c>
      <c r="J28" s="330">
        <v>4582</v>
      </c>
      <c r="K28" s="330">
        <v>4286</v>
      </c>
      <c r="L28" s="330">
        <v>4114</v>
      </c>
      <c r="M28" s="331">
        <v>3897</v>
      </c>
      <c r="N28" s="330">
        <v>8.362015789646577</v>
      </c>
      <c r="O28" s="330">
        <v>7.9919446568088164</v>
      </c>
      <c r="P28" s="330">
        <v>7.7083060088812267</v>
      </c>
      <c r="Q28" s="329">
        <v>7.3475759786869395</v>
      </c>
    </row>
    <row r="29" spans="1:17" s="335" customFormat="1" x14ac:dyDescent="0.2">
      <c r="A29" s="335" t="s">
        <v>6</v>
      </c>
      <c r="B29" s="330">
        <v>5707</v>
      </c>
      <c r="C29" s="330">
        <v>5997</v>
      </c>
      <c r="D29" s="330">
        <v>5796</v>
      </c>
      <c r="E29" s="331">
        <v>5706</v>
      </c>
      <c r="F29" s="329">
        <v>14.199378481733882</v>
      </c>
      <c r="G29" s="329">
        <v>15.691148381694969</v>
      </c>
      <c r="H29" s="329">
        <v>15.388005532885359</v>
      </c>
      <c r="I29" s="329">
        <v>15.366716757962092</v>
      </c>
      <c r="J29" s="330">
        <v>3386</v>
      </c>
      <c r="K29" s="330">
        <v>3260</v>
      </c>
      <c r="L29" s="330">
        <v>3101</v>
      </c>
      <c r="M29" s="331">
        <v>2927</v>
      </c>
      <c r="N29" s="330">
        <v>8.424583062756426</v>
      </c>
      <c r="O29" s="330">
        <v>8.5297888484785052</v>
      </c>
      <c r="P29" s="330">
        <v>8.2329546510485674</v>
      </c>
      <c r="Q29" s="329">
        <v>7.8826463285234913</v>
      </c>
    </row>
    <row r="30" spans="1:17" s="335" customFormat="1" x14ac:dyDescent="0.2">
      <c r="A30" s="335" t="s">
        <v>5</v>
      </c>
      <c r="B30" s="330">
        <v>6537</v>
      </c>
      <c r="C30" s="330">
        <v>7060</v>
      </c>
      <c r="D30" s="330">
        <v>6974</v>
      </c>
      <c r="E30" s="331">
        <v>6652</v>
      </c>
      <c r="F30" s="329">
        <v>15.184175195231745</v>
      </c>
      <c r="G30" s="329">
        <v>16.660727644300547</v>
      </c>
      <c r="H30" s="329">
        <v>16.442722786633627</v>
      </c>
      <c r="I30" s="329">
        <v>15.695120167238441</v>
      </c>
      <c r="J30" s="330">
        <v>3425</v>
      </c>
      <c r="K30" s="330">
        <v>3203</v>
      </c>
      <c r="L30" s="330">
        <v>3067</v>
      </c>
      <c r="M30" s="331">
        <v>2799</v>
      </c>
      <c r="N30" s="330">
        <v>7.9556065540261178</v>
      </c>
      <c r="O30" s="330">
        <v>7.5586842272938597</v>
      </c>
      <c r="P30" s="330">
        <v>7.2311199866081637</v>
      </c>
      <c r="Q30" s="329">
        <v>6.6041252778262773</v>
      </c>
    </row>
    <row r="31" spans="1:17" s="335" customFormat="1" x14ac:dyDescent="0.25">
      <c r="A31" s="338" t="s">
        <v>4</v>
      </c>
      <c r="B31" s="337">
        <v>20963</v>
      </c>
      <c r="C31" s="337">
        <v>22580</v>
      </c>
      <c r="D31" s="337">
        <v>22046</v>
      </c>
      <c r="E31" s="337">
        <v>21403</v>
      </c>
      <c r="F31" s="337">
        <v>15.186320937534186</v>
      </c>
      <c r="G31" s="337">
        <v>16.822737665871227</v>
      </c>
      <c r="H31" s="337">
        <v>16.519970685781853</v>
      </c>
      <c r="I31" s="337">
        <v>16.146785391772479</v>
      </c>
      <c r="J31" s="336">
        <v>11393</v>
      </c>
      <c r="K31" s="336">
        <v>10749</v>
      </c>
      <c r="L31" s="336">
        <v>10282</v>
      </c>
      <c r="M31" s="336">
        <v>9623</v>
      </c>
      <c r="N31" s="336">
        <v>8.2534825378680043</v>
      </c>
      <c r="O31" s="336">
        <v>8.0083085549357751</v>
      </c>
      <c r="P31" s="336">
        <v>7.7047236955097986</v>
      </c>
      <c r="Q31" s="336">
        <v>7.259754044994934</v>
      </c>
    </row>
    <row r="32" spans="1:17" s="335" customFormat="1" x14ac:dyDescent="0.25">
      <c r="A32" s="339" t="s">
        <v>3</v>
      </c>
      <c r="B32" s="337">
        <v>61369</v>
      </c>
      <c r="C32" s="337">
        <v>64368</v>
      </c>
      <c r="D32" s="337">
        <v>63441</v>
      </c>
      <c r="E32" s="337">
        <v>62059</v>
      </c>
      <c r="F32" s="337">
        <v>14.450182437408994</v>
      </c>
      <c r="G32" s="337">
        <v>15.627135687907884</v>
      </c>
      <c r="H32" s="337">
        <v>15.529411419126921</v>
      </c>
      <c r="I32" s="337">
        <v>15.318769324645153</v>
      </c>
      <c r="J32" s="337">
        <v>33041</v>
      </c>
      <c r="K32" s="337">
        <v>30460</v>
      </c>
      <c r="L32" s="337">
        <v>29555</v>
      </c>
      <c r="M32" s="337">
        <v>27778</v>
      </c>
      <c r="N32" s="336">
        <v>7.7799618360154241</v>
      </c>
      <c r="O32" s="336">
        <v>7.3950185348880524</v>
      </c>
      <c r="P32" s="336">
        <v>7.2346235792672902</v>
      </c>
      <c r="Q32" s="336">
        <v>6.8567778130487609</v>
      </c>
    </row>
    <row r="33" spans="1:17" s="335" customFormat="1" x14ac:dyDescent="0.25">
      <c r="A33" s="338" t="s">
        <v>2</v>
      </c>
      <c r="B33" s="337">
        <v>156826</v>
      </c>
      <c r="C33" s="337">
        <v>165646</v>
      </c>
      <c r="D33" s="337">
        <v>162473</v>
      </c>
      <c r="E33" s="337">
        <v>158151</v>
      </c>
      <c r="F33" s="337">
        <v>15.374648858298061</v>
      </c>
      <c r="G33" s="337">
        <v>16.455732167128712</v>
      </c>
      <c r="H33" s="337">
        <v>16.173869017274672</v>
      </c>
      <c r="I33" s="337">
        <v>15.766263997268462</v>
      </c>
      <c r="J33" s="337">
        <v>76169</v>
      </c>
      <c r="K33" s="337">
        <v>65690</v>
      </c>
      <c r="L33" s="337">
        <v>62794</v>
      </c>
      <c r="M33" s="337">
        <v>58431</v>
      </c>
      <c r="N33" s="336">
        <v>7.467330856412234</v>
      </c>
      <c r="O33" s="336">
        <v>6.5258264374550849</v>
      </c>
      <c r="P33" s="336">
        <v>6.2510197452545695</v>
      </c>
      <c r="Q33" s="336">
        <v>5.8250568862947016</v>
      </c>
    </row>
    <row r="34" spans="1:17" s="328" customFormat="1" x14ac:dyDescent="0.2">
      <c r="A34" s="328" t="s">
        <v>1</v>
      </c>
      <c r="B34" s="334"/>
      <c r="C34" s="334"/>
      <c r="D34" s="334"/>
      <c r="E34" s="334"/>
      <c r="F34" s="329"/>
      <c r="G34" s="329"/>
      <c r="H34" s="329"/>
      <c r="I34" s="329"/>
      <c r="J34" s="332"/>
      <c r="K34" s="331"/>
      <c r="L34" s="331"/>
      <c r="M34" s="334"/>
      <c r="N34" s="330"/>
      <c r="O34" s="330"/>
      <c r="P34" s="330"/>
      <c r="Q34" s="329"/>
    </row>
    <row r="35" spans="1:17" s="328" customFormat="1" x14ac:dyDescent="0.2">
      <c r="A35" s="333" t="s">
        <v>0</v>
      </c>
      <c r="B35" s="332">
        <v>128413</v>
      </c>
      <c r="C35" s="332">
        <v>133016</v>
      </c>
      <c r="D35" s="332">
        <v>130024</v>
      </c>
      <c r="E35" s="332">
        <v>126657</v>
      </c>
      <c r="F35" s="329">
        <v>15.212847536615239</v>
      </c>
      <c r="G35" s="329">
        <v>15.891938260675289</v>
      </c>
      <c r="H35" s="329">
        <v>15.58460735956306</v>
      </c>
      <c r="I35" s="329">
        <v>15.225457144179455</v>
      </c>
      <c r="J35" s="331">
        <v>67691</v>
      </c>
      <c r="K35" s="331">
        <v>59472</v>
      </c>
      <c r="L35" s="331">
        <v>56983</v>
      </c>
      <c r="M35" s="331">
        <v>53161</v>
      </c>
      <c r="N35" s="330">
        <v>8.0192259553240106</v>
      </c>
      <c r="O35" s="330">
        <v>7.1053508768785774</v>
      </c>
      <c r="P35" s="330">
        <v>6.8299520178581021</v>
      </c>
      <c r="Q35" s="329">
        <v>6.3904918578659213</v>
      </c>
    </row>
  </sheetData>
  <mergeCells count="5">
    <mergeCell ref="N2:Q2"/>
    <mergeCell ref="A2:A3"/>
    <mergeCell ref="B2:E2"/>
    <mergeCell ref="F2:I2"/>
    <mergeCell ref="J2:M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892C4-ED62-4772-93F3-1D939BD7DBE3}">
  <dimension ref="A1:Q35"/>
  <sheetViews>
    <sheetView workbookViewId="0"/>
  </sheetViews>
  <sheetFormatPr defaultRowHeight="11.25" x14ac:dyDescent="0.2"/>
  <cols>
    <col min="1" max="1" width="21.7109375" style="346" customWidth="1"/>
    <col min="2" max="17" width="8.42578125" style="346" customWidth="1"/>
    <col min="18" max="16384" width="9.140625" style="346"/>
  </cols>
  <sheetData>
    <row r="1" spans="1:17" ht="12" thickBot="1" x14ac:dyDescent="0.25">
      <c r="A1" s="371" t="s">
        <v>162</v>
      </c>
    </row>
    <row r="2" spans="1:17" ht="25.5" customHeight="1" x14ac:dyDescent="0.2">
      <c r="A2" s="405" t="s">
        <v>39</v>
      </c>
      <c r="B2" s="410" t="s">
        <v>161</v>
      </c>
      <c r="C2" s="411"/>
      <c r="D2" s="411"/>
      <c r="E2" s="424"/>
      <c r="F2" s="410" t="s">
        <v>160</v>
      </c>
      <c r="G2" s="411"/>
      <c r="H2" s="411"/>
      <c r="I2" s="411"/>
      <c r="J2" s="410" t="s">
        <v>159</v>
      </c>
      <c r="K2" s="411"/>
      <c r="L2" s="411"/>
      <c r="M2" s="424"/>
      <c r="N2" s="410" t="s">
        <v>158</v>
      </c>
      <c r="O2" s="411"/>
      <c r="P2" s="411"/>
      <c r="Q2" s="411"/>
    </row>
    <row r="3" spans="1:17" ht="15" customHeight="1" x14ac:dyDescent="0.2">
      <c r="A3" s="406"/>
      <c r="B3" s="370">
        <v>2000</v>
      </c>
      <c r="C3" s="369">
        <v>2006</v>
      </c>
      <c r="D3" s="370">
        <v>2007</v>
      </c>
      <c r="E3" s="370">
        <v>2008</v>
      </c>
      <c r="F3" s="370">
        <v>2000</v>
      </c>
      <c r="G3" s="369">
        <v>2006</v>
      </c>
      <c r="H3" s="370">
        <v>2007</v>
      </c>
      <c r="I3" s="370">
        <v>2008</v>
      </c>
      <c r="J3" s="370">
        <v>2000</v>
      </c>
      <c r="K3" s="369">
        <v>2006</v>
      </c>
      <c r="L3" s="369">
        <v>2007</v>
      </c>
      <c r="M3" s="369">
        <v>2008</v>
      </c>
      <c r="N3" s="370">
        <v>2000</v>
      </c>
      <c r="O3" s="369">
        <v>2006</v>
      </c>
      <c r="P3" s="369">
        <v>2007</v>
      </c>
      <c r="Q3" s="369">
        <v>2008</v>
      </c>
    </row>
    <row r="4" spans="1:17" x14ac:dyDescent="0.2">
      <c r="A4" s="346" t="s">
        <v>32</v>
      </c>
      <c r="B4" s="368">
        <v>7498</v>
      </c>
      <c r="C4" s="354">
        <v>9142</v>
      </c>
      <c r="D4" s="367">
        <v>9363</v>
      </c>
      <c r="E4" s="365">
        <v>9417</v>
      </c>
      <c r="F4" s="350">
        <v>4.2238602394719846</v>
      </c>
      <c r="G4" s="349">
        <v>5.3867824080484734</v>
      </c>
      <c r="H4" s="349">
        <v>5.5101995777455732</v>
      </c>
      <c r="I4" s="349">
        <v>5.5158768161845915</v>
      </c>
      <c r="J4" s="368">
        <v>2301</v>
      </c>
      <c r="K4" s="354">
        <v>1654</v>
      </c>
      <c r="L4" s="354">
        <v>1587</v>
      </c>
      <c r="M4" s="367">
        <v>1450</v>
      </c>
      <c r="N4" s="350">
        <v>1.2962259817318003</v>
      </c>
      <c r="O4" s="349">
        <v>0.97459397319100571</v>
      </c>
      <c r="P4" s="349">
        <v>0.93396205595238968</v>
      </c>
      <c r="Q4" s="349">
        <v>0.8493173392234955</v>
      </c>
    </row>
    <row r="5" spans="1:17" s="347" customFormat="1" x14ac:dyDescent="0.2">
      <c r="A5" s="347" t="s">
        <v>31</v>
      </c>
      <c r="B5" s="355">
        <v>4615</v>
      </c>
      <c r="C5" s="352">
        <v>5456</v>
      </c>
      <c r="D5" s="355">
        <v>5478</v>
      </c>
      <c r="E5" s="366">
        <v>5651</v>
      </c>
      <c r="F5" s="350">
        <v>4.3424277819573476</v>
      </c>
      <c r="G5" s="349">
        <v>4.675007304698914</v>
      </c>
      <c r="H5" s="349">
        <v>4.6197244863107558</v>
      </c>
      <c r="I5" s="348">
        <v>4.6929174400305609</v>
      </c>
      <c r="J5" s="355">
        <v>2970</v>
      </c>
      <c r="K5" s="352">
        <v>2584</v>
      </c>
      <c r="L5" s="352">
        <v>2520</v>
      </c>
      <c r="M5" s="355">
        <v>2390</v>
      </c>
      <c r="N5" s="350">
        <v>2.7945851597862021</v>
      </c>
      <c r="O5" s="349">
        <v>2.2141163627826232</v>
      </c>
      <c r="P5" s="349">
        <v>2.1251744624868758</v>
      </c>
      <c r="Q5" s="348">
        <v>1.9847943163463175</v>
      </c>
    </row>
    <row r="6" spans="1:17" s="347" customFormat="1" x14ac:dyDescent="0.25">
      <c r="A6" s="363" t="s">
        <v>29</v>
      </c>
      <c r="B6" s="359">
        <v>12113</v>
      </c>
      <c r="C6" s="359">
        <v>14598</v>
      </c>
      <c r="D6" s="359">
        <v>14841</v>
      </c>
      <c r="E6" s="360">
        <v>15068</v>
      </c>
      <c r="F6" s="358">
        <v>4.2682624217151144</v>
      </c>
      <c r="G6" s="357">
        <v>5.0967573897395901</v>
      </c>
      <c r="H6" s="357">
        <v>5.1441985651634017</v>
      </c>
      <c r="I6" s="357">
        <v>5.1755018232583989</v>
      </c>
      <c r="J6" s="359">
        <v>5271</v>
      </c>
      <c r="K6" s="359">
        <v>4238</v>
      </c>
      <c r="L6" s="359">
        <v>4107</v>
      </c>
      <c r="M6" s="359">
        <v>3840</v>
      </c>
      <c r="N6" s="358">
        <v>1.8573442767985111</v>
      </c>
      <c r="O6" s="357">
        <v>1.4796587078857639</v>
      </c>
      <c r="P6" s="357">
        <v>1.4235714242386692</v>
      </c>
      <c r="Q6" s="357">
        <v>1.318949230243712</v>
      </c>
    </row>
    <row r="7" spans="1:17" s="347" customFormat="1" x14ac:dyDescent="0.2">
      <c r="A7" s="347" t="s">
        <v>28</v>
      </c>
      <c r="B7" s="355">
        <v>1811</v>
      </c>
      <c r="C7" s="352">
        <v>2029</v>
      </c>
      <c r="D7" s="355">
        <v>2059</v>
      </c>
      <c r="E7" s="365">
        <v>1969</v>
      </c>
      <c r="F7" s="350">
        <v>4.239874614982523</v>
      </c>
      <c r="G7" s="349">
        <v>4.734884947429709</v>
      </c>
      <c r="H7" s="349">
        <v>4.8035479532429788</v>
      </c>
      <c r="I7" s="348">
        <v>4.5958124189635035</v>
      </c>
      <c r="J7" s="355">
        <v>1109</v>
      </c>
      <c r="K7" s="352">
        <v>972</v>
      </c>
      <c r="L7" s="354">
        <v>958</v>
      </c>
      <c r="M7" s="355">
        <v>882</v>
      </c>
      <c r="N7" s="350">
        <v>2.5963671717369503</v>
      </c>
      <c r="O7" s="349">
        <v>2.2682642527854497</v>
      </c>
      <c r="P7" s="349">
        <v>2.2349679160790541</v>
      </c>
      <c r="Q7" s="348">
        <v>2.0586625462294617</v>
      </c>
    </row>
    <row r="8" spans="1:17" s="347" customFormat="1" x14ac:dyDescent="0.2">
      <c r="A8" s="347" t="s">
        <v>27</v>
      </c>
      <c r="B8" s="355">
        <v>1539</v>
      </c>
      <c r="C8" s="352">
        <v>1714</v>
      </c>
      <c r="D8" s="355">
        <v>1802</v>
      </c>
      <c r="E8" s="365">
        <v>1776</v>
      </c>
      <c r="F8" s="350">
        <v>4.8584996767027055</v>
      </c>
      <c r="G8" s="349">
        <v>5.4428335759956425</v>
      </c>
      <c r="H8" s="349">
        <v>5.723496668969406</v>
      </c>
      <c r="I8" s="348">
        <v>5.6461701576381467</v>
      </c>
      <c r="J8" s="355">
        <v>1029</v>
      </c>
      <c r="K8" s="352">
        <v>843</v>
      </c>
      <c r="L8" s="352">
        <v>843</v>
      </c>
      <c r="M8" s="355">
        <v>799</v>
      </c>
      <c r="N8" s="350">
        <v>3.2484705440721795</v>
      </c>
      <c r="O8" s="349">
        <v>2.6769595709243448</v>
      </c>
      <c r="P8" s="349">
        <v>2.6775292408108817</v>
      </c>
      <c r="Q8" s="348">
        <v>2.5401407409644587</v>
      </c>
    </row>
    <row r="9" spans="1:17" s="347" customFormat="1" x14ac:dyDescent="0.2">
      <c r="A9" s="347" t="s">
        <v>26</v>
      </c>
      <c r="B9" s="355">
        <v>2843</v>
      </c>
      <c r="C9" s="352">
        <v>2863</v>
      </c>
      <c r="D9" s="355">
        <v>2864</v>
      </c>
      <c r="E9" s="365">
        <v>2808</v>
      </c>
      <c r="F9" s="350">
        <v>7.5597089005643134</v>
      </c>
      <c r="G9" s="349">
        <v>7.8576672636078584</v>
      </c>
      <c r="H9" s="349">
        <v>7.8971386659240119</v>
      </c>
      <c r="I9" s="348">
        <v>7.7783179387457455</v>
      </c>
      <c r="J9" s="355">
        <v>1696</v>
      </c>
      <c r="K9" s="352">
        <v>1409</v>
      </c>
      <c r="L9" s="355">
        <v>1397</v>
      </c>
      <c r="M9" s="355">
        <v>1326</v>
      </c>
      <c r="N9" s="350">
        <v>4.5097665477865192</v>
      </c>
      <c r="O9" s="349">
        <v>3.8670810948038672</v>
      </c>
      <c r="P9" s="349">
        <v>3.8520610042932417</v>
      </c>
      <c r="Q9" s="348">
        <v>3.6730945821854912</v>
      </c>
    </row>
    <row r="10" spans="1:17" s="347" customFormat="1" x14ac:dyDescent="0.25">
      <c r="A10" s="361" t="s">
        <v>25</v>
      </c>
      <c r="B10" s="359">
        <v>6193</v>
      </c>
      <c r="C10" s="359">
        <v>6606</v>
      </c>
      <c r="D10" s="359">
        <v>6725</v>
      </c>
      <c r="E10" s="360">
        <v>6553</v>
      </c>
      <c r="F10" s="358">
        <v>5.5296005059864903</v>
      </c>
      <c r="G10" s="357">
        <v>5.9632321512635311</v>
      </c>
      <c r="H10" s="357">
        <v>6.079662106392731</v>
      </c>
      <c r="I10" s="357">
        <v>5.9357609898309445</v>
      </c>
      <c r="J10" s="359">
        <v>3834</v>
      </c>
      <c r="K10" s="359">
        <v>3224</v>
      </c>
      <c r="L10" s="362">
        <v>3198</v>
      </c>
      <c r="M10" s="359">
        <v>3007</v>
      </c>
      <c r="N10" s="358">
        <v>3.4232986177865663</v>
      </c>
      <c r="O10" s="357">
        <v>2.9103028240498978</v>
      </c>
      <c r="P10" s="357">
        <v>2.8911166418206622</v>
      </c>
      <c r="Q10" s="357">
        <v>2.7237651909692739</v>
      </c>
    </row>
    <row r="11" spans="1:17" s="347" customFormat="1" x14ac:dyDescent="0.2">
      <c r="A11" s="347" t="s">
        <v>24</v>
      </c>
      <c r="B11" s="355">
        <v>2478</v>
      </c>
      <c r="C11" s="352">
        <v>2905</v>
      </c>
      <c r="D11" s="355">
        <v>2961</v>
      </c>
      <c r="E11" s="365">
        <v>2775</v>
      </c>
      <c r="F11" s="350">
        <v>5.7103974988048352</v>
      </c>
      <c r="G11" s="349">
        <v>6.5703691054685596</v>
      </c>
      <c r="H11" s="349">
        <v>6.676053575273575</v>
      </c>
      <c r="I11" s="348">
        <v>6.2260423572805994</v>
      </c>
      <c r="J11" s="355">
        <v>1520</v>
      </c>
      <c r="K11" s="352">
        <v>1343</v>
      </c>
      <c r="L11" s="352">
        <v>1322</v>
      </c>
      <c r="M11" s="355">
        <v>1191</v>
      </c>
      <c r="N11" s="350">
        <v>3.502745842689003</v>
      </c>
      <c r="O11" s="349">
        <v>3.0375234797398543</v>
      </c>
      <c r="P11" s="349">
        <v>2.9806628931143755</v>
      </c>
      <c r="Q11" s="348">
        <v>2.6721500711788084</v>
      </c>
    </row>
    <row r="12" spans="1:17" s="347" customFormat="1" x14ac:dyDescent="0.2">
      <c r="A12" s="347" t="s">
        <v>23</v>
      </c>
      <c r="B12" s="355">
        <v>1325</v>
      </c>
      <c r="C12" s="352">
        <v>1566</v>
      </c>
      <c r="D12" s="355">
        <v>1587</v>
      </c>
      <c r="E12" s="365">
        <v>1553</v>
      </c>
      <c r="F12" s="350">
        <v>4.9166281544850108</v>
      </c>
      <c r="G12" s="349">
        <v>5.9361803749725173</v>
      </c>
      <c r="H12" s="349">
        <v>6.0442406422815012</v>
      </c>
      <c r="I12" s="348">
        <v>5.9407796460397035</v>
      </c>
      <c r="J12" s="355">
        <v>882</v>
      </c>
      <c r="K12" s="352">
        <v>836</v>
      </c>
      <c r="L12" s="355">
        <v>817</v>
      </c>
      <c r="M12" s="355">
        <v>743</v>
      </c>
      <c r="N12" s="350">
        <v>3.2728045526458711</v>
      </c>
      <c r="O12" s="349">
        <v>3.1689953981334766</v>
      </c>
      <c r="P12" s="349">
        <v>3.1116223092274646</v>
      </c>
      <c r="Q12" s="348">
        <v>2.8422403586654861</v>
      </c>
    </row>
    <row r="13" spans="1:17" s="347" customFormat="1" x14ac:dyDescent="0.2">
      <c r="A13" s="347" t="s">
        <v>22</v>
      </c>
      <c r="B13" s="355">
        <v>1807</v>
      </c>
      <c r="C13" s="352">
        <v>2124</v>
      </c>
      <c r="D13" s="355">
        <v>2146</v>
      </c>
      <c r="E13" s="365">
        <v>2148</v>
      </c>
      <c r="F13" s="350">
        <v>6.0062165262662806</v>
      </c>
      <c r="G13" s="349">
        <v>7.2291863081117329</v>
      </c>
      <c r="H13" s="349">
        <v>7.3352349343127319</v>
      </c>
      <c r="I13" s="348">
        <v>7.3829401837485955</v>
      </c>
      <c r="J13" s="355">
        <v>1148</v>
      </c>
      <c r="K13" s="352">
        <v>1057</v>
      </c>
      <c r="L13" s="354">
        <v>1051</v>
      </c>
      <c r="M13" s="355">
        <v>1015</v>
      </c>
      <c r="N13" s="350">
        <v>3.815792236941721</v>
      </c>
      <c r="O13" s="349">
        <v>3.5975752955151137</v>
      </c>
      <c r="P13" s="349">
        <v>3.5924193457421625</v>
      </c>
      <c r="Q13" s="348">
        <v>3.4886798354305513</v>
      </c>
    </row>
    <row r="14" spans="1:17" s="347" customFormat="1" x14ac:dyDescent="0.25">
      <c r="A14" s="361" t="s">
        <v>21</v>
      </c>
      <c r="B14" s="359">
        <v>5610</v>
      </c>
      <c r="C14" s="359">
        <v>6595</v>
      </c>
      <c r="D14" s="359">
        <v>6694</v>
      </c>
      <c r="E14" s="360">
        <v>6476</v>
      </c>
      <c r="F14" s="358">
        <v>5.586014415827675</v>
      </c>
      <c r="G14" s="357">
        <v>6.5966392648573171</v>
      </c>
      <c r="H14" s="357">
        <v>6.7030491163070147</v>
      </c>
      <c r="I14" s="357">
        <v>6.4885683569073294</v>
      </c>
      <c r="J14" s="359">
        <v>3550</v>
      </c>
      <c r="K14" s="359">
        <v>3236</v>
      </c>
      <c r="L14" s="362">
        <v>3190</v>
      </c>
      <c r="M14" s="359">
        <v>2949</v>
      </c>
      <c r="N14" s="358">
        <v>3.534821956539794</v>
      </c>
      <c r="O14" s="357">
        <v>3.2368043458799511</v>
      </c>
      <c r="P14" s="357">
        <v>3.194312321634206</v>
      </c>
      <c r="Q14" s="357">
        <v>2.9547232990302215</v>
      </c>
    </row>
    <row r="15" spans="1:17" s="347" customFormat="1" x14ac:dyDescent="0.2">
      <c r="A15" s="347" t="s">
        <v>20</v>
      </c>
      <c r="B15" s="355">
        <v>2048</v>
      </c>
      <c r="C15" s="352">
        <v>2313</v>
      </c>
      <c r="D15" s="355">
        <v>2368</v>
      </c>
      <c r="E15" s="365">
        <v>2348</v>
      </c>
      <c r="F15" s="350">
        <v>5.0102733065390765</v>
      </c>
      <c r="G15" s="349">
        <v>5.8073992241736443</v>
      </c>
      <c r="H15" s="349">
        <v>5.9583719151334593</v>
      </c>
      <c r="I15" s="348">
        <v>5.9327087312897326</v>
      </c>
      <c r="J15" s="355">
        <v>1234</v>
      </c>
      <c r="K15" s="352">
        <v>1067</v>
      </c>
      <c r="L15" s="355">
        <v>1055</v>
      </c>
      <c r="M15" s="355">
        <v>998</v>
      </c>
      <c r="N15" s="350">
        <v>3.0188853809908305</v>
      </c>
      <c r="O15" s="349">
        <v>2.6789861531315515</v>
      </c>
      <c r="P15" s="349">
        <v>2.6545955956358953</v>
      </c>
      <c r="Q15" s="348">
        <v>2.5216538815277483</v>
      </c>
    </row>
    <row r="16" spans="1:17" s="347" customFormat="1" x14ac:dyDescent="0.2">
      <c r="A16" s="347" t="s">
        <v>19</v>
      </c>
      <c r="B16" s="355">
        <v>2943</v>
      </c>
      <c r="C16" s="352">
        <v>3110</v>
      </c>
      <c r="D16" s="355">
        <v>3066</v>
      </c>
      <c r="E16" s="365">
        <v>2880</v>
      </c>
      <c r="F16" s="350">
        <v>8.7020789912652621</v>
      </c>
      <c r="G16" s="349">
        <v>9.4543962182415129</v>
      </c>
      <c r="H16" s="349">
        <v>9.3830334190231355</v>
      </c>
      <c r="I16" s="348">
        <v>8.8995876215388563</v>
      </c>
      <c r="J16" s="355">
        <v>1841</v>
      </c>
      <c r="K16" s="352">
        <v>1617</v>
      </c>
      <c r="L16" s="354">
        <v>1573</v>
      </c>
      <c r="M16" s="355">
        <v>1439</v>
      </c>
      <c r="N16" s="350">
        <v>5.4436042891333161</v>
      </c>
      <c r="O16" s="349">
        <v>4.9156780337287866</v>
      </c>
      <c r="P16" s="349">
        <v>4.8139307136736447</v>
      </c>
      <c r="Q16" s="348">
        <v>4.4467036761786165</v>
      </c>
    </row>
    <row r="17" spans="1:17" s="347" customFormat="1" x14ac:dyDescent="0.2">
      <c r="A17" s="347" t="s">
        <v>18</v>
      </c>
      <c r="B17" s="355">
        <v>1117</v>
      </c>
      <c r="C17" s="352">
        <v>1187</v>
      </c>
      <c r="D17" s="355">
        <v>1193</v>
      </c>
      <c r="E17" s="365">
        <v>1171</v>
      </c>
      <c r="F17" s="350">
        <v>4.4366490246648009</v>
      </c>
      <c r="G17" s="349">
        <v>4.9058506505315016</v>
      </c>
      <c r="H17" s="349">
        <v>4.977085797366275</v>
      </c>
      <c r="I17" s="348">
        <v>4.9377510251842169</v>
      </c>
      <c r="J17" s="355">
        <v>761</v>
      </c>
      <c r="K17" s="352">
        <v>695</v>
      </c>
      <c r="L17" s="352">
        <v>681</v>
      </c>
      <c r="M17" s="355">
        <v>634</v>
      </c>
      <c r="N17" s="350">
        <v>3.0226409201163054</v>
      </c>
      <c r="O17" s="349">
        <v>2.8724230851890429</v>
      </c>
      <c r="P17" s="349">
        <v>2.8410690930481417</v>
      </c>
      <c r="Q17" s="348">
        <v>2.6733852689724964</v>
      </c>
    </row>
    <row r="18" spans="1:17" s="347" customFormat="1" x14ac:dyDescent="0.25">
      <c r="A18" s="361" t="s">
        <v>17</v>
      </c>
      <c r="B18" s="359">
        <v>6108</v>
      </c>
      <c r="C18" s="359">
        <v>6610</v>
      </c>
      <c r="D18" s="359">
        <v>6627</v>
      </c>
      <c r="E18" s="360">
        <v>6399</v>
      </c>
      <c r="F18" s="358">
        <v>6.1158174046015823</v>
      </c>
      <c r="G18" s="357">
        <v>6.8201387036680687</v>
      </c>
      <c r="H18" s="357">
        <v>6.8753193464971094</v>
      </c>
      <c r="I18" s="357">
        <v>6.6897708918126364</v>
      </c>
      <c r="J18" s="359">
        <v>3836</v>
      </c>
      <c r="K18" s="359">
        <v>3379</v>
      </c>
      <c r="L18" s="359">
        <v>3309</v>
      </c>
      <c r="M18" s="359">
        <v>3071</v>
      </c>
      <c r="N18" s="358">
        <v>3.8409095553457218</v>
      </c>
      <c r="O18" s="357">
        <v>3.4864218880021793</v>
      </c>
      <c r="P18" s="357">
        <v>3.432991054407565</v>
      </c>
      <c r="Q18" s="357">
        <v>3.2105463992431016</v>
      </c>
    </row>
    <row r="19" spans="1:17" s="347" customFormat="1" x14ac:dyDescent="0.25">
      <c r="A19" s="363" t="s">
        <v>16</v>
      </c>
      <c r="B19" s="362">
        <v>17911</v>
      </c>
      <c r="C19" s="362">
        <v>19811</v>
      </c>
      <c r="D19" s="359">
        <v>20046</v>
      </c>
      <c r="E19" s="360">
        <v>19428</v>
      </c>
      <c r="F19" s="358">
        <v>5.7352124757791323</v>
      </c>
      <c r="G19" s="357">
        <v>6.4389821851359326</v>
      </c>
      <c r="H19" s="357">
        <v>6.5324514990894293</v>
      </c>
      <c r="I19" s="357">
        <v>6.351957907326085</v>
      </c>
      <c r="J19" s="362">
        <v>11220</v>
      </c>
      <c r="K19" s="362">
        <v>9839</v>
      </c>
      <c r="L19" s="362">
        <v>9697</v>
      </c>
      <c r="M19" s="359">
        <v>9027</v>
      </c>
      <c r="N19" s="358">
        <v>3.5927130801318667</v>
      </c>
      <c r="O19" s="357">
        <v>3.1978772257610641</v>
      </c>
      <c r="P19" s="357">
        <v>3.1599911297351189</v>
      </c>
      <c r="Q19" s="357">
        <v>2.9513652475516041</v>
      </c>
    </row>
    <row r="20" spans="1:17" s="347" customFormat="1" x14ac:dyDescent="0.2">
      <c r="A20" s="347" t="s">
        <v>15</v>
      </c>
      <c r="B20" s="355">
        <v>3339</v>
      </c>
      <c r="C20" s="352">
        <v>3551</v>
      </c>
      <c r="D20" s="355">
        <v>3645</v>
      </c>
      <c r="E20" s="365">
        <v>3656</v>
      </c>
      <c r="F20" s="350">
        <v>4.4264254550617004</v>
      </c>
      <c r="G20" s="349">
        <v>4.9157974154340263</v>
      </c>
      <c r="H20" s="349">
        <v>5.1029515219605415</v>
      </c>
      <c r="I20" s="348">
        <v>5.1828970069336844</v>
      </c>
      <c r="J20" s="355">
        <v>2092</v>
      </c>
      <c r="K20" s="352">
        <v>1794</v>
      </c>
      <c r="L20" s="352">
        <v>1812</v>
      </c>
      <c r="M20" s="355">
        <v>1753</v>
      </c>
      <c r="N20" s="350">
        <v>2.7733099886160759</v>
      </c>
      <c r="O20" s="349">
        <v>2.4835090293688094</v>
      </c>
      <c r="P20" s="349">
        <v>2.5367759006289439</v>
      </c>
      <c r="Q20" s="348">
        <v>2.4851253974712111</v>
      </c>
    </row>
    <row r="21" spans="1:17" s="347" customFormat="1" x14ac:dyDescent="0.2">
      <c r="A21" s="347" t="s">
        <v>14</v>
      </c>
      <c r="B21" s="355">
        <v>1711</v>
      </c>
      <c r="C21" s="352">
        <v>1970</v>
      </c>
      <c r="D21" s="355">
        <v>2012</v>
      </c>
      <c r="E21" s="365">
        <v>2019</v>
      </c>
      <c r="F21" s="350">
        <v>5.218602636723868</v>
      </c>
      <c r="G21" s="349">
        <v>6.1529235756918919</v>
      </c>
      <c r="H21" s="349">
        <v>6.3237230762461225</v>
      </c>
      <c r="I21" s="348">
        <v>6.3961730673277204</v>
      </c>
      <c r="J21" s="355">
        <v>1220</v>
      </c>
      <c r="K21" s="352">
        <v>1114</v>
      </c>
      <c r="L21" s="355">
        <v>1102</v>
      </c>
      <c r="M21" s="355">
        <v>1057</v>
      </c>
      <c r="N21" s="350">
        <v>3.7210375317376498</v>
      </c>
      <c r="O21" s="349">
        <v>3.4793689661526734</v>
      </c>
      <c r="P21" s="349">
        <v>3.4635898757570711</v>
      </c>
      <c r="Q21" s="348">
        <v>3.3485660882443788</v>
      </c>
    </row>
    <row r="22" spans="1:17" s="347" customFormat="1" x14ac:dyDescent="0.2">
      <c r="A22" s="347" t="s">
        <v>13</v>
      </c>
      <c r="B22" s="355">
        <v>1015</v>
      </c>
      <c r="C22" s="352">
        <v>1084</v>
      </c>
      <c r="D22" s="355">
        <v>1074</v>
      </c>
      <c r="E22" s="365">
        <v>1069</v>
      </c>
      <c r="F22" s="350">
        <v>4.5767171963846192</v>
      </c>
      <c r="G22" s="349">
        <v>5.0671490742169061</v>
      </c>
      <c r="H22" s="349">
        <v>5.0754704497982104</v>
      </c>
      <c r="I22" s="348">
        <v>5.1170482912457302</v>
      </c>
      <c r="J22" s="355">
        <v>708</v>
      </c>
      <c r="K22" s="352">
        <v>615</v>
      </c>
      <c r="L22" s="354">
        <v>595</v>
      </c>
      <c r="M22" s="355">
        <v>559</v>
      </c>
      <c r="N22" s="350">
        <v>3.1924293350150839</v>
      </c>
      <c r="O22" s="349">
        <v>2.8748124360178942</v>
      </c>
      <c r="P22" s="349">
        <v>2.8118295322438871</v>
      </c>
      <c r="Q22" s="348">
        <v>2.6757998080508547</v>
      </c>
    </row>
    <row r="23" spans="1:17" s="347" customFormat="1" x14ac:dyDescent="0.25">
      <c r="A23" s="361" t="s">
        <v>12</v>
      </c>
      <c r="B23" s="359">
        <v>6065</v>
      </c>
      <c r="C23" s="359">
        <v>6605</v>
      </c>
      <c r="D23" s="359">
        <v>6731</v>
      </c>
      <c r="E23" s="360">
        <v>6744</v>
      </c>
      <c r="F23" s="358">
        <v>4.6511681410703511</v>
      </c>
      <c r="G23" s="357">
        <v>5.2568117695280012</v>
      </c>
      <c r="H23" s="357">
        <v>5.4104868272611046</v>
      </c>
      <c r="I23" s="357">
        <v>5.4830873098724835</v>
      </c>
      <c r="J23" s="359">
        <v>4020</v>
      </c>
      <c r="K23" s="359">
        <v>3523</v>
      </c>
      <c r="L23" s="362">
        <v>3509</v>
      </c>
      <c r="M23" s="359">
        <v>3369</v>
      </c>
      <c r="N23" s="358">
        <v>3.0828847365379741</v>
      </c>
      <c r="O23" s="357">
        <v>2.803898238311453</v>
      </c>
      <c r="P23" s="357">
        <v>2.8205910380120662</v>
      </c>
      <c r="Q23" s="357">
        <v>2.7391045591578291</v>
      </c>
    </row>
    <row r="24" spans="1:17" s="347" customFormat="1" x14ac:dyDescent="0.2">
      <c r="A24" s="347" t="s">
        <v>11</v>
      </c>
      <c r="B24" s="355">
        <v>2332</v>
      </c>
      <c r="C24" s="352">
        <v>2730</v>
      </c>
      <c r="D24" s="355">
        <v>2754</v>
      </c>
      <c r="E24" s="365">
        <v>2680</v>
      </c>
      <c r="F24" s="350">
        <v>4.2145888159448548</v>
      </c>
      <c r="G24" s="349">
        <v>4.9954345753606137</v>
      </c>
      <c r="H24" s="349">
        <v>5.0557945665812714</v>
      </c>
      <c r="I24" s="348">
        <v>4.9355705464302746</v>
      </c>
      <c r="J24" s="355">
        <v>1419</v>
      </c>
      <c r="K24" s="352">
        <v>1288</v>
      </c>
      <c r="L24" s="355">
        <v>1269</v>
      </c>
      <c r="M24" s="355">
        <v>1195</v>
      </c>
      <c r="N24" s="350">
        <v>2.5645375342305954</v>
      </c>
      <c r="O24" s="349">
        <v>2.3568204150419305</v>
      </c>
      <c r="P24" s="349">
        <v>2.3296308296992136</v>
      </c>
      <c r="Q24" s="348">
        <v>2.2007488070836487</v>
      </c>
    </row>
    <row r="25" spans="1:17" s="347" customFormat="1" x14ac:dyDescent="0.2">
      <c r="A25" s="347" t="s">
        <v>10</v>
      </c>
      <c r="B25" s="355">
        <v>2089</v>
      </c>
      <c r="C25" s="352">
        <v>2164</v>
      </c>
      <c r="D25" s="355">
        <v>2216</v>
      </c>
      <c r="E25" s="365">
        <v>2243</v>
      </c>
      <c r="F25" s="350">
        <v>4.962742714973805</v>
      </c>
      <c r="G25" s="349">
        <v>5.3375823514467466</v>
      </c>
      <c r="H25" s="349">
        <v>5.5205263433239251</v>
      </c>
      <c r="I25" s="348">
        <v>5.6492265999740585</v>
      </c>
      <c r="J25" s="355">
        <v>1445</v>
      </c>
      <c r="K25" s="352">
        <v>1224</v>
      </c>
      <c r="L25" s="354">
        <v>1216</v>
      </c>
      <c r="M25" s="355">
        <v>1172</v>
      </c>
      <c r="N25" s="350">
        <v>3.4328210737851359</v>
      </c>
      <c r="O25" s="349">
        <v>3.0190391858460339</v>
      </c>
      <c r="P25" s="349">
        <v>3.0293140945315402</v>
      </c>
      <c r="Q25" s="348">
        <v>2.9518027530849742</v>
      </c>
    </row>
    <row r="26" spans="1:17" s="347" customFormat="1" x14ac:dyDescent="0.2">
      <c r="A26" s="347" t="s">
        <v>9</v>
      </c>
      <c r="B26" s="355">
        <v>2972</v>
      </c>
      <c r="C26" s="352">
        <v>3206</v>
      </c>
      <c r="D26" s="355">
        <v>3197</v>
      </c>
      <c r="E26" s="365">
        <v>3122</v>
      </c>
      <c r="F26" s="350">
        <v>5.0388040469802355</v>
      </c>
      <c r="G26" s="349">
        <v>5.5533085576554155</v>
      </c>
      <c r="H26" s="349">
        <v>5.5741923785080623</v>
      </c>
      <c r="I26" s="348">
        <v>5.4948149504023425</v>
      </c>
      <c r="J26" s="355">
        <v>2294</v>
      </c>
      <c r="K26" s="352">
        <v>2202</v>
      </c>
      <c r="L26" s="352">
        <v>2198</v>
      </c>
      <c r="M26" s="355">
        <v>2028</v>
      </c>
      <c r="N26" s="350">
        <v>3.8893056809463866</v>
      </c>
      <c r="O26" s="349">
        <v>3.8142187910035017</v>
      </c>
      <c r="P26" s="349">
        <v>3.8323662333314732</v>
      </c>
      <c r="Q26" s="348">
        <v>3.5693416782241996</v>
      </c>
    </row>
    <row r="27" spans="1:17" s="347" customFormat="1" x14ac:dyDescent="0.25">
      <c r="A27" s="361" t="s">
        <v>8</v>
      </c>
      <c r="B27" s="359">
        <v>7393</v>
      </c>
      <c r="C27" s="359">
        <v>8100</v>
      </c>
      <c r="D27" s="359">
        <v>8167</v>
      </c>
      <c r="E27" s="360">
        <v>8045</v>
      </c>
      <c r="F27" s="358">
        <v>4.7267547436903969</v>
      </c>
      <c r="G27" s="357">
        <v>5.2967504436028499</v>
      </c>
      <c r="H27" s="357">
        <v>5.3741983860295841</v>
      </c>
      <c r="I27" s="357">
        <v>5.3341219037477758</v>
      </c>
      <c r="J27" s="359">
        <v>5158</v>
      </c>
      <c r="K27" s="359">
        <v>4714</v>
      </c>
      <c r="L27" s="359">
        <v>4683</v>
      </c>
      <c r="M27" s="359">
        <v>4395</v>
      </c>
      <c r="N27" s="358">
        <v>3.2977953426153213</v>
      </c>
      <c r="O27" s="357">
        <v>3.0825779742152877</v>
      </c>
      <c r="P27" s="357">
        <v>3.081593123763505</v>
      </c>
      <c r="Q27" s="357">
        <v>2.9140417361058391</v>
      </c>
    </row>
    <row r="28" spans="1:17" s="347" customFormat="1" x14ac:dyDescent="0.2">
      <c r="A28" s="347" t="s">
        <v>7</v>
      </c>
      <c r="B28" s="355">
        <v>2546</v>
      </c>
      <c r="C28" s="352">
        <v>2840</v>
      </c>
      <c r="D28" s="355">
        <v>2912</v>
      </c>
      <c r="E28" s="364">
        <v>2851</v>
      </c>
      <c r="F28" s="350">
        <v>4.6468491696241818</v>
      </c>
      <c r="G28" s="349">
        <v>5.2878922163716124</v>
      </c>
      <c r="H28" s="349">
        <v>5.442990654205607</v>
      </c>
      <c r="I28" s="348">
        <v>5.358574329778806</v>
      </c>
      <c r="J28" s="355">
        <v>1634</v>
      </c>
      <c r="K28" s="352">
        <v>1538</v>
      </c>
      <c r="L28" s="354">
        <v>1534</v>
      </c>
      <c r="M28" s="355">
        <v>1435</v>
      </c>
      <c r="N28" s="350">
        <v>2.9823061834901465</v>
      </c>
      <c r="O28" s="349">
        <v>2.8636543059082884</v>
      </c>
      <c r="P28" s="349">
        <v>2.8672897196261684</v>
      </c>
      <c r="Q28" s="348">
        <v>2.6971428141818965</v>
      </c>
    </row>
    <row r="29" spans="1:17" s="347" customFormat="1" x14ac:dyDescent="0.2">
      <c r="A29" s="347" t="s">
        <v>6</v>
      </c>
      <c r="B29" s="355">
        <v>2083</v>
      </c>
      <c r="C29" s="352">
        <v>2353</v>
      </c>
      <c r="D29" s="355">
        <v>2300</v>
      </c>
      <c r="E29" s="364">
        <v>2313</v>
      </c>
      <c r="F29" s="350">
        <v>5.1704484489049554</v>
      </c>
      <c r="G29" s="349">
        <v>6.1273089707917716</v>
      </c>
      <c r="H29" s="349">
        <v>6.0618280101258879</v>
      </c>
      <c r="I29" s="348">
        <v>6.1846656122698631</v>
      </c>
      <c r="J29" s="355">
        <v>1542</v>
      </c>
      <c r="K29" s="352">
        <v>1496</v>
      </c>
      <c r="L29" s="352">
        <v>1481</v>
      </c>
      <c r="M29" s="355">
        <v>1454</v>
      </c>
      <c r="N29" s="350">
        <v>3.827571535387154</v>
      </c>
      <c r="O29" s="349">
        <v>3.895645652488096</v>
      </c>
      <c r="P29" s="349">
        <v>3.9032901230419306</v>
      </c>
      <c r="Q29" s="348">
        <v>3.8878096844964896</v>
      </c>
    </row>
    <row r="30" spans="1:17" s="347" customFormat="1" x14ac:dyDescent="0.2">
      <c r="A30" s="347" t="s">
        <v>5</v>
      </c>
      <c r="B30" s="355">
        <v>1834</v>
      </c>
      <c r="C30" s="352">
        <v>2188</v>
      </c>
      <c r="D30" s="355">
        <v>2174</v>
      </c>
      <c r="E30" s="364">
        <v>2163</v>
      </c>
      <c r="F30" s="350">
        <v>4.2527885868257993</v>
      </c>
      <c r="G30" s="349">
        <v>5.1644211977302978</v>
      </c>
      <c r="H30" s="349">
        <v>5.1280236823172816</v>
      </c>
      <c r="I30" s="348">
        <v>5.1016256567193228</v>
      </c>
      <c r="J30" s="355">
        <v>1160</v>
      </c>
      <c r="K30" s="352">
        <v>1115</v>
      </c>
      <c r="L30" s="355">
        <v>1096</v>
      </c>
      <c r="M30" s="355">
        <v>1050</v>
      </c>
      <c r="N30" s="350">
        <v>2.6898771868690985</v>
      </c>
      <c r="O30" s="349">
        <v>2.6317777127373319</v>
      </c>
      <c r="P30" s="349">
        <v>2.5852410100366794</v>
      </c>
      <c r="Q30" s="348">
        <v>2.4765173090870496</v>
      </c>
    </row>
    <row r="31" spans="1:17" s="347" customFormat="1" x14ac:dyDescent="0.25">
      <c r="A31" s="361" t="s">
        <v>4</v>
      </c>
      <c r="B31" s="359">
        <v>6463</v>
      </c>
      <c r="C31" s="359">
        <v>7381</v>
      </c>
      <c r="D31" s="359">
        <v>7386</v>
      </c>
      <c r="E31" s="360">
        <v>7327</v>
      </c>
      <c r="F31" s="358">
        <v>4.6765184937022939</v>
      </c>
      <c r="G31" s="357">
        <v>5.4887015365166709</v>
      </c>
      <c r="H31" s="357">
        <v>5.5186594723351599</v>
      </c>
      <c r="I31" s="357">
        <v>5.5089542122221786</v>
      </c>
      <c r="J31" s="359">
        <v>4336</v>
      </c>
      <c r="K31" s="359">
        <v>4149</v>
      </c>
      <c r="L31" s="362">
        <v>4111</v>
      </c>
      <c r="M31" s="359">
        <v>3939</v>
      </c>
      <c r="N31" s="358">
        <v>3.1374569377523045</v>
      </c>
      <c r="O31" s="357">
        <v>3.0853031669160909</v>
      </c>
      <c r="P31" s="357">
        <v>3.0716502966111348</v>
      </c>
      <c r="Q31" s="357">
        <v>2.9616173934684267</v>
      </c>
    </row>
    <row r="32" spans="1:17" s="347" customFormat="1" x14ac:dyDescent="0.25">
      <c r="A32" s="363" t="s">
        <v>3</v>
      </c>
      <c r="B32" s="362">
        <v>19921</v>
      </c>
      <c r="C32" s="362">
        <v>22086</v>
      </c>
      <c r="D32" s="359">
        <v>22284</v>
      </c>
      <c r="E32" s="360">
        <v>22116</v>
      </c>
      <c r="F32" s="358">
        <v>4.6872282457977006</v>
      </c>
      <c r="G32" s="357">
        <v>5.3470951347632125</v>
      </c>
      <c r="H32" s="357">
        <v>5.4323362227053078</v>
      </c>
      <c r="I32" s="357">
        <v>5.4363175806469446</v>
      </c>
      <c r="J32" s="362">
        <v>13514</v>
      </c>
      <c r="K32" s="362">
        <v>12386</v>
      </c>
      <c r="L32" s="362">
        <v>12303</v>
      </c>
      <c r="M32" s="359">
        <v>11703</v>
      </c>
      <c r="N32" s="358">
        <v>3.1797200197635722</v>
      </c>
      <c r="O32" s="357">
        <v>2.9986923996729669</v>
      </c>
      <c r="P32" s="357">
        <v>2.9991937061543439</v>
      </c>
      <c r="Q32" s="357">
        <v>2.8767057626293728</v>
      </c>
    </row>
    <row r="33" spans="1:17" s="347" customFormat="1" x14ac:dyDescent="0.25">
      <c r="A33" s="361" t="s">
        <v>2</v>
      </c>
      <c r="B33" s="359">
        <v>49945</v>
      </c>
      <c r="C33" s="359">
        <v>56495</v>
      </c>
      <c r="D33" s="359">
        <v>57171</v>
      </c>
      <c r="E33" s="360">
        <v>56612</v>
      </c>
      <c r="F33" s="358">
        <v>4.8913077142600647</v>
      </c>
      <c r="G33" s="357">
        <v>5.6094655250212</v>
      </c>
      <c r="H33" s="357">
        <v>5.685387194498448</v>
      </c>
      <c r="I33" s="357">
        <v>5.6396632539657547</v>
      </c>
      <c r="J33" s="359">
        <v>30005</v>
      </c>
      <c r="K33" s="359">
        <v>26463</v>
      </c>
      <c r="L33" s="359">
        <v>26107</v>
      </c>
      <c r="M33" s="359">
        <v>24570</v>
      </c>
      <c r="N33" s="358">
        <v>2.9385061160551254</v>
      </c>
      <c r="O33" s="357">
        <v>2.6275473261109128</v>
      </c>
      <c r="P33" s="357">
        <v>2.5962184234449452</v>
      </c>
      <c r="Q33" s="357">
        <v>2.4476529030936662</v>
      </c>
    </row>
    <row r="34" spans="1:17" s="347" customFormat="1" x14ac:dyDescent="0.2">
      <c r="A34" s="347" t="s">
        <v>1</v>
      </c>
      <c r="B34" s="355"/>
      <c r="C34" s="352"/>
      <c r="D34" s="352"/>
      <c r="E34" s="352"/>
      <c r="F34" s="350"/>
      <c r="G34" s="349"/>
      <c r="H34" s="349"/>
      <c r="I34" s="356"/>
      <c r="J34" s="355"/>
      <c r="K34" s="352"/>
      <c r="L34" s="354"/>
      <c r="M34" s="352"/>
      <c r="N34" s="350"/>
      <c r="O34" s="349"/>
      <c r="P34" s="349"/>
      <c r="Q34" s="348"/>
    </row>
    <row r="35" spans="1:17" s="347" customFormat="1" x14ac:dyDescent="0.2">
      <c r="A35" s="353" t="s">
        <v>0</v>
      </c>
      <c r="B35" s="352">
        <v>42447</v>
      </c>
      <c r="C35" s="352">
        <v>47353</v>
      </c>
      <c r="D35" s="352">
        <v>47808</v>
      </c>
      <c r="E35" s="352">
        <v>47195</v>
      </c>
      <c r="F35" s="350">
        <v>5.0317590340077034</v>
      </c>
      <c r="G35" s="349">
        <v>5.6545942458744829</v>
      </c>
      <c r="H35" s="349">
        <v>5.7210095964048397</v>
      </c>
      <c r="I35" s="348">
        <v>5.6650307357475915</v>
      </c>
      <c r="J35" s="352">
        <v>27704</v>
      </c>
      <c r="K35" s="352">
        <v>24809</v>
      </c>
      <c r="L35" s="352">
        <v>24520</v>
      </c>
      <c r="M35" s="351">
        <v>23120</v>
      </c>
      <c r="N35" s="350">
        <v>3.2840919800727826</v>
      </c>
      <c r="O35" s="349">
        <v>2.9625330738474864</v>
      </c>
      <c r="P35" s="349">
        <v>2.9342192792805943</v>
      </c>
      <c r="Q35" s="348">
        <v>2.7751988687463576</v>
      </c>
    </row>
  </sheetData>
  <mergeCells count="5">
    <mergeCell ref="J2:M2"/>
    <mergeCell ref="N2:Q2"/>
    <mergeCell ref="A2:A3"/>
    <mergeCell ref="B2:E2"/>
    <mergeCell ref="F2:I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ÖSSZEFOGLALÓ ADATOK&amp;9 | 49 &amp;8  &amp;"Arial CE,Normál"&amp;10   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23B17-FD5B-4CF2-A4DD-903BFB84B614}">
  <dimension ref="A1:I35"/>
  <sheetViews>
    <sheetView workbookViewId="0"/>
  </sheetViews>
  <sheetFormatPr defaultRowHeight="11.25" x14ac:dyDescent="0.2"/>
  <cols>
    <col min="1" max="1" width="21.85546875" style="346" customWidth="1"/>
    <col min="2" max="9" width="8.28515625" style="346" customWidth="1"/>
    <col min="10" max="16384" width="9.140625" style="346"/>
  </cols>
  <sheetData>
    <row r="1" spans="1:9" s="379" customFormat="1" ht="12" thickBot="1" x14ac:dyDescent="0.3">
      <c r="A1" s="371" t="s">
        <v>165</v>
      </c>
    </row>
    <row r="2" spans="1:9" ht="14.25" customHeight="1" x14ac:dyDescent="0.2">
      <c r="A2" s="405" t="s">
        <v>39</v>
      </c>
      <c r="B2" s="410" t="s">
        <v>164</v>
      </c>
      <c r="C2" s="411"/>
      <c r="D2" s="411"/>
      <c r="E2" s="424"/>
      <c r="F2" s="410" t="s">
        <v>163</v>
      </c>
      <c r="G2" s="411"/>
      <c r="H2" s="411"/>
      <c r="I2" s="451"/>
    </row>
    <row r="3" spans="1:9" ht="14.25" customHeight="1" x14ac:dyDescent="0.2">
      <c r="A3" s="406"/>
      <c r="B3" s="378">
        <v>2000</v>
      </c>
      <c r="C3" s="378">
        <v>2006</v>
      </c>
      <c r="D3" s="378">
        <v>2007</v>
      </c>
      <c r="E3" s="378">
        <v>2008</v>
      </c>
      <c r="F3" s="378">
        <v>2000</v>
      </c>
      <c r="G3" s="377">
        <v>2006</v>
      </c>
      <c r="H3" s="377">
        <v>2007</v>
      </c>
      <c r="I3" s="377">
        <v>2008</v>
      </c>
    </row>
    <row r="4" spans="1:9" x14ac:dyDescent="0.2">
      <c r="A4" s="346" t="s">
        <v>32</v>
      </c>
      <c r="B4" s="368">
        <v>40261</v>
      </c>
      <c r="C4" s="368">
        <v>41463</v>
      </c>
      <c r="D4" s="368">
        <v>42605</v>
      </c>
      <c r="E4" s="376">
        <v>40351</v>
      </c>
      <c r="F4" s="368">
        <v>28760</v>
      </c>
      <c r="G4" s="354">
        <v>34934</v>
      </c>
      <c r="H4" s="354">
        <v>35055</v>
      </c>
      <c r="I4" s="376">
        <v>34363</v>
      </c>
    </row>
    <row r="5" spans="1:9" s="347" customFormat="1" x14ac:dyDescent="0.25">
      <c r="A5" s="347" t="s">
        <v>31</v>
      </c>
      <c r="B5" s="355">
        <v>9960</v>
      </c>
      <c r="C5" s="355">
        <v>8242</v>
      </c>
      <c r="D5" s="355">
        <v>8539</v>
      </c>
      <c r="E5" s="375">
        <v>7677</v>
      </c>
      <c r="F5" s="355">
        <v>3127</v>
      </c>
      <c r="G5" s="352">
        <v>3856</v>
      </c>
      <c r="H5" s="352">
        <v>3979</v>
      </c>
      <c r="I5" s="375">
        <v>3855</v>
      </c>
    </row>
    <row r="6" spans="1:9" s="347" customFormat="1" x14ac:dyDescent="0.25">
      <c r="A6" s="363" t="s">
        <v>29</v>
      </c>
      <c r="B6" s="359">
        <v>50221</v>
      </c>
      <c r="C6" s="359">
        <v>49705</v>
      </c>
      <c r="D6" s="359">
        <v>51144</v>
      </c>
      <c r="E6" s="373">
        <v>48028</v>
      </c>
      <c r="F6" s="359">
        <v>31887</v>
      </c>
      <c r="G6" s="362">
        <v>38790</v>
      </c>
      <c r="H6" s="362">
        <v>39034</v>
      </c>
      <c r="I6" s="373">
        <v>38218</v>
      </c>
    </row>
    <row r="7" spans="1:9" s="347" customFormat="1" x14ac:dyDescent="0.25">
      <c r="A7" s="347" t="s">
        <v>28</v>
      </c>
      <c r="B7" s="355">
        <v>10862</v>
      </c>
      <c r="C7" s="355">
        <v>10061</v>
      </c>
      <c r="D7" s="355">
        <v>12529</v>
      </c>
      <c r="E7" s="375">
        <v>9304</v>
      </c>
      <c r="F7" s="355">
        <v>1502</v>
      </c>
      <c r="G7" s="352">
        <v>2308</v>
      </c>
      <c r="H7" s="352">
        <v>2447</v>
      </c>
      <c r="I7" s="375">
        <v>2155</v>
      </c>
    </row>
    <row r="8" spans="1:9" s="347" customFormat="1" x14ac:dyDescent="0.25">
      <c r="A8" s="347" t="s">
        <v>27</v>
      </c>
      <c r="B8" s="355">
        <v>8946</v>
      </c>
      <c r="C8" s="355">
        <v>10806</v>
      </c>
      <c r="D8" s="355">
        <v>9351</v>
      </c>
      <c r="E8" s="375">
        <v>9446</v>
      </c>
      <c r="F8" s="355">
        <v>993</v>
      </c>
      <c r="G8" s="352">
        <v>1436</v>
      </c>
      <c r="H8" s="352">
        <v>1578</v>
      </c>
      <c r="I8" s="375">
        <v>1509</v>
      </c>
    </row>
    <row r="9" spans="1:9" s="347" customFormat="1" x14ac:dyDescent="0.25">
      <c r="A9" s="347" t="s">
        <v>26</v>
      </c>
      <c r="B9" s="355">
        <v>37123</v>
      </c>
      <c r="C9" s="355">
        <v>35950</v>
      </c>
      <c r="D9" s="355">
        <v>30724</v>
      </c>
      <c r="E9" s="375">
        <v>31579</v>
      </c>
      <c r="F9" s="355">
        <v>9764</v>
      </c>
      <c r="G9" s="352">
        <v>11018</v>
      </c>
      <c r="H9" s="352">
        <v>9060</v>
      </c>
      <c r="I9" s="375">
        <v>9571</v>
      </c>
    </row>
    <row r="10" spans="1:9" s="347" customFormat="1" x14ac:dyDescent="0.25">
      <c r="A10" s="361" t="s">
        <v>25</v>
      </c>
      <c r="B10" s="359">
        <v>56931</v>
      </c>
      <c r="C10" s="359">
        <v>56817</v>
      </c>
      <c r="D10" s="359">
        <v>52604</v>
      </c>
      <c r="E10" s="373">
        <v>50329</v>
      </c>
      <c r="F10" s="359">
        <v>12259</v>
      </c>
      <c r="G10" s="362">
        <v>14762</v>
      </c>
      <c r="H10" s="362">
        <v>13085</v>
      </c>
      <c r="I10" s="373">
        <v>13235</v>
      </c>
    </row>
    <row r="11" spans="1:9" s="347" customFormat="1" x14ac:dyDescent="0.25">
      <c r="A11" s="347" t="s">
        <v>24</v>
      </c>
      <c r="B11" s="355">
        <v>14323</v>
      </c>
      <c r="C11" s="355">
        <v>16371</v>
      </c>
      <c r="D11" s="355">
        <v>11057</v>
      </c>
      <c r="E11" s="375">
        <v>11992</v>
      </c>
      <c r="F11" s="355">
        <v>5680</v>
      </c>
      <c r="G11" s="352">
        <v>4893</v>
      </c>
      <c r="H11" s="352">
        <v>4767</v>
      </c>
      <c r="I11" s="375">
        <v>5545</v>
      </c>
    </row>
    <row r="12" spans="1:9" s="347" customFormat="1" x14ac:dyDescent="0.25">
      <c r="A12" s="347" t="s">
        <v>23</v>
      </c>
      <c r="B12" s="355">
        <v>11887</v>
      </c>
      <c r="C12" s="355">
        <v>10651</v>
      </c>
      <c r="D12" s="355">
        <v>11758</v>
      </c>
      <c r="E12" s="375">
        <v>11940</v>
      </c>
      <c r="F12" s="355">
        <v>2847</v>
      </c>
      <c r="G12" s="352">
        <v>4018</v>
      </c>
      <c r="H12" s="352">
        <v>4307</v>
      </c>
      <c r="I12" s="375">
        <v>5165</v>
      </c>
    </row>
    <row r="13" spans="1:9" s="347" customFormat="1" x14ac:dyDescent="0.25">
      <c r="A13" s="347" t="s">
        <v>22</v>
      </c>
      <c r="B13" s="355">
        <v>22840</v>
      </c>
      <c r="C13" s="355">
        <v>23351</v>
      </c>
      <c r="D13" s="355">
        <v>24639</v>
      </c>
      <c r="E13" s="375">
        <v>23357</v>
      </c>
      <c r="F13" s="355">
        <v>9095</v>
      </c>
      <c r="G13" s="352">
        <v>11585</v>
      </c>
      <c r="H13" s="352">
        <v>11227</v>
      </c>
      <c r="I13" s="375">
        <v>11243</v>
      </c>
    </row>
    <row r="14" spans="1:9" s="347" customFormat="1" x14ac:dyDescent="0.25">
      <c r="A14" s="361" t="s">
        <v>21</v>
      </c>
      <c r="B14" s="359">
        <v>49050</v>
      </c>
      <c r="C14" s="359">
        <v>50373</v>
      </c>
      <c r="D14" s="359">
        <v>47454</v>
      </c>
      <c r="E14" s="373">
        <v>47289</v>
      </c>
      <c r="F14" s="359">
        <v>17622</v>
      </c>
      <c r="G14" s="362">
        <v>20496</v>
      </c>
      <c r="H14" s="362">
        <v>20301</v>
      </c>
      <c r="I14" s="373">
        <v>21953</v>
      </c>
    </row>
    <row r="15" spans="1:9" s="347" customFormat="1" x14ac:dyDescent="0.25">
      <c r="A15" s="347" t="s">
        <v>20</v>
      </c>
      <c r="B15" s="355">
        <v>16450</v>
      </c>
      <c r="C15" s="355">
        <v>11200</v>
      </c>
      <c r="D15" s="355">
        <v>13922</v>
      </c>
      <c r="E15" s="375">
        <v>12658</v>
      </c>
      <c r="F15" s="355">
        <v>2799</v>
      </c>
      <c r="G15" s="352">
        <v>2914</v>
      </c>
      <c r="H15" s="352">
        <v>2991</v>
      </c>
      <c r="I15" s="375">
        <v>3089</v>
      </c>
    </row>
    <row r="16" spans="1:9" s="347" customFormat="1" x14ac:dyDescent="0.25">
      <c r="A16" s="347" t="s">
        <v>19</v>
      </c>
      <c r="B16" s="355">
        <v>43237</v>
      </c>
      <c r="C16" s="355">
        <v>39866</v>
      </c>
      <c r="D16" s="355">
        <v>37801</v>
      </c>
      <c r="E16" s="375">
        <v>36370</v>
      </c>
      <c r="F16" s="355">
        <v>15603</v>
      </c>
      <c r="G16" s="352">
        <v>15127</v>
      </c>
      <c r="H16" s="352">
        <v>13902</v>
      </c>
      <c r="I16" s="375">
        <v>12832</v>
      </c>
    </row>
    <row r="17" spans="1:9" s="347" customFormat="1" x14ac:dyDescent="0.25">
      <c r="A17" s="347" t="s">
        <v>18</v>
      </c>
      <c r="B17" s="355">
        <v>3582</v>
      </c>
      <c r="C17" s="355">
        <v>5610</v>
      </c>
      <c r="D17" s="355">
        <v>4903</v>
      </c>
      <c r="E17" s="375">
        <v>4499</v>
      </c>
      <c r="F17" s="355">
        <v>1218</v>
      </c>
      <c r="G17" s="352">
        <v>1514</v>
      </c>
      <c r="H17" s="352">
        <v>1543</v>
      </c>
      <c r="I17" s="375">
        <v>1569</v>
      </c>
    </row>
    <row r="18" spans="1:9" s="347" customFormat="1" x14ac:dyDescent="0.25">
      <c r="A18" s="361" t="s">
        <v>17</v>
      </c>
      <c r="B18" s="359">
        <v>63269</v>
      </c>
      <c r="C18" s="359">
        <v>56676</v>
      </c>
      <c r="D18" s="359">
        <v>56626</v>
      </c>
      <c r="E18" s="373">
        <v>53527</v>
      </c>
      <c r="F18" s="359">
        <v>19620</v>
      </c>
      <c r="G18" s="362">
        <v>19555</v>
      </c>
      <c r="H18" s="362">
        <v>18436</v>
      </c>
      <c r="I18" s="373">
        <v>17490</v>
      </c>
    </row>
    <row r="19" spans="1:9" s="347" customFormat="1" x14ac:dyDescent="0.25">
      <c r="A19" s="363" t="s">
        <v>16</v>
      </c>
      <c r="B19" s="359">
        <v>169250</v>
      </c>
      <c r="C19" s="359">
        <v>163866</v>
      </c>
      <c r="D19" s="359">
        <v>156684</v>
      </c>
      <c r="E19" s="373">
        <v>151145</v>
      </c>
      <c r="F19" s="359">
        <v>49501</v>
      </c>
      <c r="G19" s="362">
        <v>54813</v>
      </c>
      <c r="H19" s="362">
        <v>51822</v>
      </c>
      <c r="I19" s="373">
        <v>52678</v>
      </c>
    </row>
    <row r="20" spans="1:9" s="347" customFormat="1" x14ac:dyDescent="0.25">
      <c r="A20" s="347" t="s">
        <v>15</v>
      </c>
      <c r="B20" s="355">
        <v>16405</v>
      </c>
      <c r="C20" s="355">
        <v>17761</v>
      </c>
      <c r="D20" s="355">
        <v>19798</v>
      </c>
      <c r="E20" s="375">
        <v>19465</v>
      </c>
      <c r="F20" s="355">
        <v>2455</v>
      </c>
      <c r="G20" s="352">
        <v>2982</v>
      </c>
      <c r="H20" s="352">
        <v>3768</v>
      </c>
      <c r="I20" s="375">
        <v>3778</v>
      </c>
    </row>
    <row r="21" spans="1:9" s="347" customFormat="1" x14ac:dyDescent="0.25">
      <c r="A21" s="347" t="s">
        <v>14</v>
      </c>
      <c r="B21" s="355">
        <v>12425</v>
      </c>
      <c r="C21" s="355">
        <v>13500</v>
      </c>
      <c r="D21" s="355">
        <v>16010</v>
      </c>
      <c r="E21" s="375">
        <v>14271</v>
      </c>
      <c r="F21" s="355">
        <v>3104</v>
      </c>
      <c r="G21" s="352">
        <v>3439</v>
      </c>
      <c r="H21" s="352">
        <v>3524</v>
      </c>
      <c r="I21" s="375">
        <v>3597</v>
      </c>
    </row>
    <row r="22" spans="1:9" s="347" customFormat="1" x14ac:dyDescent="0.25">
      <c r="A22" s="347" t="s">
        <v>13</v>
      </c>
      <c r="B22" s="355">
        <v>4592</v>
      </c>
      <c r="C22" s="355">
        <v>4457</v>
      </c>
      <c r="D22" s="355">
        <v>3802</v>
      </c>
      <c r="E22" s="375">
        <v>3335</v>
      </c>
      <c r="F22" s="355">
        <v>483</v>
      </c>
      <c r="G22" s="352">
        <v>454</v>
      </c>
      <c r="H22" s="352">
        <v>290</v>
      </c>
      <c r="I22" s="375">
        <v>426</v>
      </c>
    </row>
    <row r="23" spans="1:9" s="347" customFormat="1" x14ac:dyDescent="0.25">
      <c r="A23" s="361" t="s">
        <v>12</v>
      </c>
      <c r="B23" s="359">
        <v>33422</v>
      </c>
      <c r="C23" s="359">
        <v>35718</v>
      </c>
      <c r="D23" s="359">
        <v>39610</v>
      </c>
      <c r="E23" s="373">
        <v>37071</v>
      </c>
      <c r="F23" s="359">
        <v>6042</v>
      </c>
      <c r="G23" s="362">
        <v>6875</v>
      </c>
      <c r="H23" s="362">
        <v>7582</v>
      </c>
      <c r="I23" s="373">
        <v>7801</v>
      </c>
    </row>
    <row r="24" spans="1:9" s="347" customFormat="1" x14ac:dyDescent="0.25">
      <c r="A24" s="347" t="s">
        <v>11</v>
      </c>
      <c r="B24" s="355">
        <v>15521</v>
      </c>
      <c r="C24" s="355">
        <v>15573</v>
      </c>
      <c r="D24" s="355">
        <v>16268</v>
      </c>
      <c r="E24" s="375">
        <v>16580</v>
      </c>
      <c r="F24" s="355">
        <v>4926</v>
      </c>
      <c r="G24" s="352">
        <v>6535</v>
      </c>
      <c r="H24" s="352">
        <v>6183</v>
      </c>
      <c r="I24" s="375">
        <v>6700</v>
      </c>
    </row>
    <row r="25" spans="1:9" s="347" customFormat="1" x14ac:dyDescent="0.25">
      <c r="A25" s="347" t="s">
        <v>10</v>
      </c>
      <c r="B25" s="355">
        <v>11375</v>
      </c>
      <c r="C25" s="355">
        <v>11461</v>
      </c>
      <c r="D25" s="355">
        <v>13565</v>
      </c>
      <c r="E25" s="375">
        <v>12536</v>
      </c>
      <c r="F25" s="355">
        <v>1168</v>
      </c>
      <c r="G25" s="352">
        <v>1567</v>
      </c>
      <c r="H25" s="352">
        <v>1753</v>
      </c>
      <c r="I25" s="375">
        <v>2088</v>
      </c>
    </row>
    <row r="26" spans="1:9" s="347" customFormat="1" x14ac:dyDescent="0.25">
      <c r="A26" s="347" t="s">
        <v>9</v>
      </c>
      <c r="B26" s="355">
        <v>8738</v>
      </c>
      <c r="C26" s="355">
        <v>9706</v>
      </c>
      <c r="D26" s="355">
        <v>10705</v>
      </c>
      <c r="E26" s="375">
        <v>10683</v>
      </c>
      <c r="F26" s="355">
        <v>1076</v>
      </c>
      <c r="G26" s="352">
        <v>1109</v>
      </c>
      <c r="H26" s="352">
        <v>1139</v>
      </c>
      <c r="I26" s="375">
        <v>1509</v>
      </c>
    </row>
    <row r="27" spans="1:9" s="347" customFormat="1" x14ac:dyDescent="0.25">
      <c r="A27" s="361" t="s">
        <v>8</v>
      </c>
      <c r="B27" s="359">
        <v>35634</v>
      </c>
      <c r="C27" s="359">
        <v>36740</v>
      </c>
      <c r="D27" s="359">
        <v>40538</v>
      </c>
      <c r="E27" s="373">
        <v>39799</v>
      </c>
      <c r="F27" s="359">
        <v>7170</v>
      </c>
      <c r="G27" s="362">
        <v>9211</v>
      </c>
      <c r="H27" s="362">
        <v>9075</v>
      </c>
      <c r="I27" s="373">
        <v>10297</v>
      </c>
    </row>
    <row r="28" spans="1:9" s="347" customFormat="1" x14ac:dyDescent="0.25">
      <c r="A28" s="347" t="s">
        <v>7</v>
      </c>
      <c r="B28" s="355">
        <v>10106</v>
      </c>
      <c r="C28" s="355">
        <v>11803</v>
      </c>
      <c r="D28" s="355">
        <v>7883</v>
      </c>
      <c r="E28" s="375">
        <v>8884</v>
      </c>
      <c r="F28" s="355">
        <v>1812</v>
      </c>
      <c r="G28" s="352">
        <v>2254</v>
      </c>
      <c r="H28" s="352">
        <v>2278</v>
      </c>
      <c r="I28" s="375">
        <v>2154</v>
      </c>
    </row>
    <row r="29" spans="1:9" s="347" customFormat="1" x14ac:dyDescent="0.25">
      <c r="A29" s="347" t="s">
        <v>6</v>
      </c>
      <c r="B29" s="355">
        <v>5440</v>
      </c>
      <c r="C29" s="355">
        <v>7513</v>
      </c>
      <c r="D29" s="355">
        <v>7047</v>
      </c>
      <c r="E29" s="375">
        <v>7421</v>
      </c>
      <c r="F29" s="355">
        <v>2521</v>
      </c>
      <c r="G29" s="352">
        <v>2182</v>
      </c>
      <c r="H29" s="352">
        <v>2345</v>
      </c>
      <c r="I29" s="375">
        <v>2425</v>
      </c>
    </row>
    <row r="30" spans="1:9" s="347" customFormat="1" x14ac:dyDescent="0.25">
      <c r="A30" s="347" t="s">
        <v>5</v>
      </c>
      <c r="B30" s="355">
        <v>8641</v>
      </c>
      <c r="C30" s="355">
        <v>9939</v>
      </c>
      <c r="D30" s="355">
        <v>11836</v>
      </c>
      <c r="E30" s="375">
        <v>10541</v>
      </c>
      <c r="F30" s="355">
        <v>1671</v>
      </c>
      <c r="G30" s="352">
        <v>2098</v>
      </c>
      <c r="H30" s="352">
        <v>2091</v>
      </c>
      <c r="I30" s="375">
        <v>2096</v>
      </c>
    </row>
    <row r="31" spans="1:9" s="347" customFormat="1" x14ac:dyDescent="0.25">
      <c r="A31" s="361" t="s">
        <v>4</v>
      </c>
      <c r="B31" s="359">
        <v>24187</v>
      </c>
      <c r="C31" s="359">
        <v>29255</v>
      </c>
      <c r="D31" s="359">
        <v>26766</v>
      </c>
      <c r="E31" s="373">
        <v>26846</v>
      </c>
      <c r="F31" s="359">
        <v>6004</v>
      </c>
      <c r="G31" s="362">
        <v>6534</v>
      </c>
      <c r="H31" s="362">
        <v>6714</v>
      </c>
      <c r="I31" s="373">
        <v>6675</v>
      </c>
    </row>
    <row r="32" spans="1:9" s="347" customFormat="1" x14ac:dyDescent="0.25">
      <c r="A32" s="363" t="s">
        <v>3</v>
      </c>
      <c r="B32" s="359">
        <v>93243</v>
      </c>
      <c r="C32" s="359">
        <v>101713</v>
      </c>
      <c r="D32" s="359">
        <v>106914</v>
      </c>
      <c r="E32" s="373">
        <v>103716</v>
      </c>
      <c r="F32" s="359">
        <v>19216</v>
      </c>
      <c r="G32" s="362">
        <v>22620</v>
      </c>
      <c r="H32" s="362">
        <v>23371</v>
      </c>
      <c r="I32" s="373">
        <v>24773</v>
      </c>
    </row>
    <row r="33" spans="1:9" s="347" customFormat="1" x14ac:dyDescent="0.25">
      <c r="A33" s="361" t="s">
        <v>2</v>
      </c>
      <c r="B33" s="359">
        <v>312714</v>
      </c>
      <c r="C33" s="359">
        <v>315284</v>
      </c>
      <c r="D33" s="359">
        <v>314742</v>
      </c>
      <c r="E33" s="373">
        <v>302889</v>
      </c>
      <c r="F33" s="359">
        <v>100604</v>
      </c>
      <c r="G33" s="362">
        <v>116223</v>
      </c>
      <c r="H33" s="359">
        <v>114227</v>
      </c>
      <c r="I33" s="373">
        <f>SUM(I6,I19,I32)</f>
        <v>115669</v>
      </c>
    </row>
    <row r="34" spans="1:9" s="347" customFormat="1" x14ac:dyDescent="0.2">
      <c r="A34" s="347" t="s">
        <v>1</v>
      </c>
      <c r="E34" s="374"/>
      <c r="I34" s="373"/>
    </row>
    <row r="35" spans="1:9" s="347" customFormat="1" x14ac:dyDescent="0.2">
      <c r="A35" s="353" t="s">
        <v>0</v>
      </c>
      <c r="B35" s="352">
        <v>272453</v>
      </c>
      <c r="C35" s="352">
        <v>273821</v>
      </c>
      <c r="D35" s="352">
        <v>272137</v>
      </c>
      <c r="E35" s="372">
        <v>262538</v>
      </c>
      <c r="F35" s="352">
        <v>71844</v>
      </c>
      <c r="G35" s="352">
        <v>81289</v>
      </c>
      <c r="H35" s="352">
        <v>79172</v>
      </c>
      <c r="I35" s="372">
        <v>81306</v>
      </c>
    </row>
  </sheetData>
  <mergeCells count="3">
    <mergeCell ref="A2:A3"/>
    <mergeCell ref="B2:E2"/>
    <mergeCell ref="F2:I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06A5-CAD8-4A2B-ADA4-0C85C584F636}">
  <dimension ref="A1:K36"/>
  <sheetViews>
    <sheetView workbookViewId="0"/>
  </sheetViews>
  <sheetFormatPr defaultRowHeight="11.25" x14ac:dyDescent="0.2"/>
  <cols>
    <col min="1" max="1" width="21.85546875" style="1" customWidth="1"/>
    <col min="2" max="6" width="8.28515625" style="1" customWidth="1"/>
    <col min="7" max="7" width="8.7109375" style="1" customWidth="1"/>
    <col min="8" max="11" width="8.28515625" style="1" customWidth="1"/>
    <col min="12" max="16384" width="9.140625" style="1"/>
  </cols>
  <sheetData>
    <row r="1" spans="1:11" s="6" customFormat="1" ht="12" thickBot="1" x14ac:dyDescent="0.25">
      <c r="A1" s="51" t="s">
        <v>169</v>
      </c>
      <c r="K1" s="6" t="s">
        <v>168</v>
      </c>
    </row>
    <row r="2" spans="1:11" ht="13.5" customHeight="1" x14ac:dyDescent="0.2">
      <c r="A2" s="405" t="s">
        <v>39</v>
      </c>
      <c r="B2" s="410" t="s">
        <v>167</v>
      </c>
      <c r="C2" s="411"/>
      <c r="D2" s="411"/>
      <c r="E2" s="411"/>
      <c r="F2" s="424"/>
      <c r="G2" s="410" t="s">
        <v>166</v>
      </c>
      <c r="H2" s="411"/>
      <c r="I2" s="411"/>
      <c r="J2" s="411"/>
      <c r="K2" s="411"/>
    </row>
    <row r="3" spans="1:11" ht="13.5" customHeight="1" x14ac:dyDescent="0.2">
      <c r="A3" s="406"/>
      <c r="B3" s="79">
        <v>1990</v>
      </c>
      <c r="C3" s="79">
        <v>1995</v>
      </c>
      <c r="D3" s="79">
        <v>2000</v>
      </c>
      <c r="E3" s="79">
        <v>2007</v>
      </c>
      <c r="F3" s="79">
        <v>2008</v>
      </c>
      <c r="G3" s="43">
        <v>1990</v>
      </c>
      <c r="H3" s="43">
        <v>1995</v>
      </c>
      <c r="I3" s="43">
        <v>2000</v>
      </c>
      <c r="J3" s="41">
        <v>2007</v>
      </c>
      <c r="K3" s="78">
        <v>2008</v>
      </c>
    </row>
    <row r="4" spans="1:11" x14ac:dyDescent="0.2">
      <c r="A4" s="1" t="s">
        <v>32</v>
      </c>
      <c r="B4" s="20">
        <v>471799</v>
      </c>
      <c r="C4" s="20">
        <v>569543</v>
      </c>
      <c r="D4" s="20">
        <v>559100</v>
      </c>
      <c r="E4" s="20">
        <v>596640</v>
      </c>
      <c r="F4" s="20">
        <v>596913</v>
      </c>
      <c r="G4" s="381">
        <v>233.95578470630619</v>
      </c>
      <c r="H4" s="231">
        <v>298.34601870024977</v>
      </c>
      <c r="I4" s="231">
        <v>314.95869030258564</v>
      </c>
      <c r="J4" s="231">
        <v>351.12736046845225</v>
      </c>
      <c r="K4" s="387">
        <v>348</v>
      </c>
    </row>
    <row r="5" spans="1:11" s="7" customFormat="1" x14ac:dyDescent="0.2">
      <c r="A5" s="7" t="s">
        <v>31</v>
      </c>
      <c r="B5" s="3">
        <v>169187</v>
      </c>
      <c r="C5" s="3">
        <v>213836</v>
      </c>
      <c r="D5" s="3">
        <v>268279</v>
      </c>
      <c r="E5" s="3">
        <v>412921</v>
      </c>
      <c r="F5" s="3">
        <v>426629</v>
      </c>
      <c r="G5" s="381">
        <v>177.81989737019973</v>
      </c>
      <c r="H5" s="231">
        <v>215.8433430907439</v>
      </c>
      <c r="I5" s="231">
        <v>252.43384245194693</v>
      </c>
      <c r="J5" s="231">
        <v>348.22585881926324</v>
      </c>
      <c r="K5" s="380">
        <v>352</v>
      </c>
    </row>
    <row r="6" spans="1:11" s="7" customFormat="1" x14ac:dyDescent="0.25">
      <c r="A6" s="54" t="s">
        <v>29</v>
      </c>
      <c r="B6" s="11">
        <v>640986</v>
      </c>
      <c r="C6" s="11">
        <v>783379</v>
      </c>
      <c r="D6" s="11">
        <v>827379</v>
      </c>
      <c r="E6" s="11">
        <v>1009561</v>
      </c>
      <c r="F6" s="11">
        <v>1023542</v>
      </c>
      <c r="G6" s="384">
        <v>215.96071861020803</v>
      </c>
      <c r="H6" s="232">
        <v>270.1584964799531</v>
      </c>
      <c r="I6" s="232">
        <v>291.54385323340455</v>
      </c>
      <c r="J6" s="232">
        <v>349.93479197122355</v>
      </c>
      <c r="K6" s="383">
        <v>350</v>
      </c>
    </row>
    <row r="7" spans="1:11" s="7" customFormat="1" x14ac:dyDescent="0.2">
      <c r="A7" s="7" t="s">
        <v>28</v>
      </c>
      <c r="B7" s="3">
        <v>77389</v>
      </c>
      <c r="C7" s="3">
        <v>91583</v>
      </c>
      <c r="D7" s="3">
        <v>98050</v>
      </c>
      <c r="E7" s="3">
        <v>130947</v>
      </c>
      <c r="F7" s="3">
        <v>132690</v>
      </c>
      <c r="G7" s="381">
        <v>183.61720142837993</v>
      </c>
      <c r="H7" s="231">
        <v>214.40879145576881</v>
      </c>
      <c r="I7" s="231">
        <v>229.55257095474119</v>
      </c>
      <c r="J7" s="231">
        <v>305.49305188601659</v>
      </c>
      <c r="K7" s="380">
        <v>309.80982733863345</v>
      </c>
    </row>
    <row r="8" spans="1:11" s="7" customFormat="1" x14ac:dyDescent="0.2">
      <c r="A8" s="7" t="s">
        <v>27</v>
      </c>
      <c r="B8" s="3">
        <v>61865</v>
      </c>
      <c r="C8" s="3">
        <v>65300</v>
      </c>
      <c r="D8" s="3">
        <v>71365</v>
      </c>
      <c r="E8" s="3">
        <v>95892</v>
      </c>
      <c r="F8" s="3">
        <v>97322</v>
      </c>
      <c r="G8" s="381">
        <v>196.49098796118605</v>
      </c>
      <c r="H8" s="231">
        <v>207.26835856473804</v>
      </c>
      <c r="I8" s="231">
        <v>225.29358637289707</v>
      </c>
      <c r="J8" s="231">
        <v>304.57133328569046</v>
      </c>
      <c r="K8" s="380">
        <v>309.49912545714744</v>
      </c>
    </row>
    <row r="9" spans="1:11" s="7" customFormat="1" x14ac:dyDescent="0.2">
      <c r="A9" s="7" t="s">
        <v>26</v>
      </c>
      <c r="B9" s="3">
        <v>74714</v>
      </c>
      <c r="C9" s="3">
        <v>83468</v>
      </c>
      <c r="D9" s="3">
        <v>86629</v>
      </c>
      <c r="E9" s="3">
        <v>109883</v>
      </c>
      <c r="F9" s="3">
        <v>111491</v>
      </c>
      <c r="G9" s="381">
        <v>195.50843065788499</v>
      </c>
      <c r="H9" s="231">
        <v>218.95629294729787</v>
      </c>
      <c r="I9" s="231">
        <v>230.35174897889058</v>
      </c>
      <c r="J9" s="231">
        <v>302.98927654599453</v>
      </c>
      <c r="K9" s="380">
        <v>309.364655217863</v>
      </c>
    </row>
    <row r="10" spans="1:11" s="7" customFormat="1" x14ac:dyDescent="0.25">
      <c r="A10" s="55" t="s">
        <v>25</v>
      </c>
      <c r="B10" s="11">
        <v>213968</v>
      </c>
      <c r="C10" s="11">
        <v>240351</v>
      </c>
      <c r="D10" s="11">
        <v>256044</v>
      </c>
      <c r="E10" s="11">
        <v>336722</v>
      </c>
      <c r="F10" s="11">
        <v>341503</v>
      </c>
      <c r="G10" s="384">
        <v>191.30409126456084</v>
      </c>
      <c r="H10" s="232">
        <v>213.94942678527079</v>
      </c>
      <c r="I10" s="232">
        <v>228.6163461900218</v>
      </c>
      <c r="J10" s="232">
        <v>304.40981171580268</v>
      </c>
      <c r="K10" s="383">
        <v>309.57582592110464</v>
      </c>
    </row>
    <row r="11" spans="1:11" s="7" customFormat="1" x14ac:dyDescent="0.2">
      <c r="A11" s="7" t="s">
        <v>24</v>
      </c>
      <c r="B11" s="3">
        <v>84157</v>
      </c>
      <c r="C11" s="3">
        <v>100281</v>
      </c>
      <c r="D11" s="3">
        <v>109112</v>
      </c>
      <c r="E11" s="3">
        <v>139980</v>
      </c>
      <c r="F11" s="3">
        <v>144879</v>
      </c>
      <c r="G11" s="381">
        <v>198.16253863275475</v>
      </c>
      <c r="H11" s="231">
        <v>232.82178677563149</v>
      </c>
      <c r="I11" s="231">
        <v>251.44184499176481</v>
      </c>
      <c r="J11" s="231">
        <v>315.60755807726952</v>
      </c>
      <c r="K11" s="380">
        <v>324.09016783995816</v>
      </c>
    </row>
    <row r="12" spans="1:11" s="7" customFormat="1" x14ac:dyDescent="0.2">
      <c r="A12" s="7" t="s">
        <v>23</v>
      </c>
      <c r="B12" s="3">
        <v>52819</v>
      </c>
      <c r="C12" s="3">
        <v>59076</v>
      </c>
      <c r="D12" s="3">
        <v>64439</v>
      </c>
      <c r="E12" s="3">
        <v>81466</v>
      </c>
      <c r="F12" s="3">
        <v>83067</v>
      </c>
      <c r="G12" s="381">
        <v>191.45756594968401</v>
      </c>
      <c r="H12" s="231">
        <v>215.58970952903158</v>
      </c>
      <c r="I12" s="231">
        <v>239.11139746932798</v>
      </c>
      <c r="J12" s="231">
        <v>310.27101963711704</v>
      </c>
      <c r="K12" s="380">
        <v>318.32534968384743</v>
      </c>
    </row>
    <row r="13" spans="1:11" s="7" customFormat="1" x14ac:dyDescent="0.2">
      <c r="A13" s="7" t="s">
        <v>22</v>
      </c>
      <c r="B13" s="3">
        <v>61238</v>
      </c>
      <c r="C13" s="3">
        <v>65659</v>
      </c>
      <c r="D13" s="3">
        <v>73537</v>
      </c>
      <c r="E13" s="3">
        <v>89827</v>
      </c>
      <c r="F13" s="3">
        <v>91197</v>
      </c>
      <c r="G13" s="381">
        <v>200.04080295705626</v>
      </c>
      <c r="H13" s="231">
        <v>214.49584052713337</v>
      </c>
      <c r="I13" s="231">
        <v>244.42675411845238</v>
      </c>
      <c r="J13" s="231">
        <v>307.03734783061964</v>
      </c>
      <c r="K13" s="380">
        <v>314.25135421979024</v>
      </c>
    </row>
    <row r="14" spans="1:11" s="7" customFormat="1" x14ac:dyDescent="0.25">
      <c r="A14" s="55" t="s">
        <v>21</v>
      </c>
      <c r="B14" s="11">
        <v>198214</v>
      </c>
      <c r="C14" s="11">
        <v>225016</v>
      </c>
      <c r="D14" s="11">
        <v>247088</v>
      </c>
      <c r="E14" s="11">
        <v>311273</v>
      </c>
      <c r="F14" s="11">
        <v>319143</v>
      </c>
      <c r="G14" s="384">
        <v>196.89624503064445</v>
      </c>
      <c r="H14" s="232">
        <v>222.60100173220729</v>
      </c>
      <c r="I14" s="232">
        <v>246.03157397112807</v>
      </c>
      <c r="J14" s="232">
        <v>311.6937866119261</v>
      </c>
      <c r="K14" s="383">
        <v>319.72265717746274</v>
      </c>
    </row>
    <row r="15" spans="1:11" s="7" customFormat="1" x14ac:dyDescent="0.2">
      <c r="A15" s="7" t="s">
        <v>20</v>
      </c>
      <c r="B15" s="3">
        <v>85341</v>
      </c>
      <c r="C15" s="3">
        <v>90576</v>
      </c>
      <c r="D15" s="3">
        <v>91660</v>
      </c>
      <c r="E15" s="3">
        <v>114362</v>
      </c>
      <c r="F15" s="3">
        <v>116205</v>
      </c>
      <c r="G15" s="381">
        <v>203.79362929310767</v>
      </c>
      <c r="H15" s="231">
        <v>218.1253348906375</v>
      </c>
      <c r="I15" s="231">
        <v>224.23908753777917</v>
      </c>
      <c r="J15" s="231">
        <v>287.75816256693105</v>
      </c>
      <c r="K15" s="380">
        <v>294.25617417595356</v>
      </c>
    </row>
    <row r="16" spans="1:11" s="7" customFormat="1" x14ac:dyDescent="0.2">
      <c r="A16" s="7" t="s">
        <v>19</v>
      </c>
      <c r="B16" s="3">
        <v>67616</v>
      </c>
      <c r="C16" s="3">
        <v>71834</v>
      </c>
      <c r="D16" s="3">
        <v>75372</v>
      </c>
      <c r="E16" s="3">
        <v>94740</v>
      </c>
      <c r="F16" s="3">
        <v>96494</v>
      </c>
      <c r="G16" s="381">
        <v>196.31761932262688</v>
      </c>
      <c r="H16" s="231">
        <v>209.73369420819211</v>
      </c>
      <c r="I16" s="231">
        <v>222.86547663256724</v>
      </c>
      <c r="J16" s="231">
        <v>289.93756885787735</v>
      </c>
      <c r="K16" s="380">
        <v>299.48758057958332</v>
      </c>
    </row>
    <row r="17" spans="1:11" s="7" customFormat="1" x14ac:dyDescent="0.2">
      <c r="A17" s="7" t="s">
        <v>18</v>
      </c>
      <c r="B17" s="3">
        <v>51051</v>
      </c>
      <c r="C17" s="3">
        <v>54683</v>
      </c>
      <c r="D17" s="3">
        <v>56191</v>
      </c>
      <c r="E17" s="3">
        <v>70723</v>
      </c>
      <c r="F17" s="3">
        <v>71836</v>
      </c>
      <c r="G17" s="381">
        <v>201.23743096988952</v>
      </c>
      <c r="H17" s="231">
        <v>215.2162277042238</v>
      </c>
      <c r="I17" s="231">
        <v>223.18688034461934</v>
      </c>
      <c r="J17" s="231">
        <v>295.049823006819</v>
      </c>
      <c r="K17" s="380">
        <v>304.55243053494661</v>
      </c>
    </row>
    <row r="18" spans="1:11" s="7" customFormat="1" x14ac:dyDescent="0.25">
      <c r="A18" s="55" t="s">
        <v>17</v>
      </c>
      <c r="B18" s="11">
        <v>204008</v>
      </c>
      <c r="C18" s="11">
        <v>217093</v>
      </c>
      <c r="D18" s="11">
        <v>223223</v>
      </c>
      <c r="E18" s="11">
        <v>279825</v>
      </c>
      <c r="F18" s="11">
        <v>284535</v>
      </c>
      <c r="G18" s="384">
        <v>200.62373296419059</v>
      </c>
      <c r="H18" s="232">
        <v>214.55428640609983</v>
      </c>
      <c r="I18" s="232">
        <v>223.50869490952505</v>
      </c>
      <c r="J18" s="232">
        <v>290.31028159552642</v>
      </c>
      <c r="K18" s="383">
        <v>299</v>
      </c>
    </row>
    <row r="19" spans="1:11" s="7" customFormat="1" x14ac:dyDescent="0.25">
      <c r="A19" s="54" t="s">
        <v>16</v>
      </c>
      <c r="B19" s="11">
        <v>616190</v>
      </c>
      <c r="C19" s="11">
        <v>682460</v>
      </c>
      <c r="D19" s="11">
        <v>726355</v>
      </c>
      <c r="E19" s="11">
        <v>927820</v>
      </c>
      <c r="F19" s="11">
        <v>945181</v>
      </c>
      <c r="G19" s="384">
        <v>196.11194568170518</v>
      </c>
      <c r="H19" s="232">
        <v>216.92374564239813</v>
      </c>
      <c r="I19" s="232">
        <v>232.58334307657594</v>
      </c>
      <c r="J19" s="232">
        <v>302.35154893171477</v>
      </c>
      <c r="K19" s="383">
        <v>309.45902188422161</v>
      </c>
    </row>
    <row r="20" spans="1:11" s="7" customFormat="1" x14ac:dyDescent="0.2">
      <c r="A20" s="7" t="s">
        <v>15</v>
      </c>
      <c r="B20" s="3">
        <v>109672</v>
      </c>
      <c r="C20" s="3">
        <v>118895</v>
      </c>
      <c r="D20" s="3">
        <v>121125</v>
      </c>
      <c r="E20" s="3">
        <v>166335</v>
      </c>
      <c r="F20" s="3">
        <v>168747</v>
      </c>
      <c r="G20" s="381">
        <v>144.17157678669253</v>
      </c>
      <c r="H20" s="231">
        <v>156.12289450099962</v>
      </c>
      <c r="I20" s="231">
        <v>160.57226212768745</v>
      </c>
      <c r="J20" s="231">
        <v>232.86678776551622</v>
      </c>
      <c r="K20" s="380">
        <v>240.66832106794456</v>
      </c>
    </row>
    <row r="21" spans="1:11" s="7" customFormat="1" x14ac:dyDescent="0.2">
      <c r="A21" s="7" t="s">
        <v>14</v>
      </c>
      <c r="B21" s="3">
        <v>59706</v>
      </c>
      <c r="C21" s="3">
        <v>63971</v>
      </c>
      <c r="D21" s="3">
        <v>68059</v>
      </c>
      <c r="E21" s="3">
        <v>89997</v>
      </c>
      <c r="F21" s="3">
        <v>90966</v>
      </c>
      <c r="G21" s="381">
        <v>178.67437588935434</v>
      </c>
      <c r="H21" s="231">
        <v>192.58483218708463</v>
      </c>
      <c r="I21" s="231">
        <v>207.58204374797765</v>
      </c>
      <c r="J21" s="231">
        <v>282.86088752133315</v>
      </c>
      <c r="K21" s="380">
        <v>289.29433502628478</v>
      </c>
    </row>
    <row r="22" spans="1:11" s="7" customFormat="1" x14ac:dyDescent="0.2">
      <c r="A22" s="7" t="s">
        <v>13</v>
      </c>
      <c r="B22" s="3">
        <v>40060</v>
      </c>
      <c r="C22" s="3">
        <v>42458</v>
      </c>
      <c r="D22" s="3">
        <v>42318</v>
      </c>
      <c r="E22" s="3">
        <v>55629</v>
      </c>
      <c r="F22" s="3">
        <v>56640</v>
      </c>
      <c r="G22" s="381">
        <v>176.70321350749424</v>
      </c>
      <c r="H22" s="231">
        <v>187.69160719061585</v>
      </c>
      <c r="I22" s="231">
        <v>190.81528898187617</v>
      </c>
      <c r="J22" s="231">
        <v>262.88952109108436</v>
      </c>
      <c r="K22" s="380">
        <v>272.78375241406877</v>
      </c>
    </row>
    <row r="23" spans="1:11" s="7" customFormat="1" x14ac:dyDescent="0.25">
      <c r="A23" s="55" t="s">
        <v>12</v>
      </c>
      <c r="B23" s="11">
        <v>209438</v>
      </c>
      <c r="C23" s="11">
        <v>225324</v>
      </c>
      <c r="D23" s="11">
        <v>231502</v>
      </c>
      <c r="E23" s="11">
        <v>311961</v>
      </c>
      <c r="F23" s="11">
        <v>316353</v>
      </c>
      <c r="G23" s="384">
        <v>158.47624063285167</v>
      </c>
      <c r="H23" s="232">
        <v>170.70911741877123</v>
      </c>
      <c r="I23" s="232">
        <v>177.53581648706819</v>
      </c>
      <c r="J23" s="232">
        <v>250.75930487582849</v>
      </c>
      <c r="K23" s="383">
        <v>258.61933654775277</v>
      </c>
    </row>
    <row r="24" spans="1:11" s="7" customFormat="1" x14ac:dyDescent="0.2">
      <c r="A24" s="7" t="s">
        <v>11</v>
      </c>
      <c r="B24" s="3">
        <v>79931</v>
      </c>
      <c r="C24" s="3">
        <v>90838</v>
      </c>
      <c r="D24" s="3">
        <v>99691</v>
      </c>
      <c r="E24" s="3">
        <v>141549</v>
      </c>
      <c r="F24" s="3">
        <v>143048</v>
      </c>
      <c r="G24" s="381">
        <v>145.44667432795669</v>
      </c>
      <c r="H24" s="231">
        <v>163.29707725232777</v>
      </c>
      <c r="I24" s="231">
        <v>180.17005731147449</v>
      </c>
      <c r="J24" s="231">
        <v>259.8557244390023</v>
      </c>
      <c r="K24" s="380">
        <v>264</v>
      </c>
    </row>
    <row r="25" spans="1:11" s="7" customFormat="1" x14ac:dyDescent="0.2">
      <c r="A25" s="7" t="s">
        <v>10</v>
      </c>
      <c r="B25" s="3">
        <v>60350</v>
      </c>
      <c r="C25" s="3">
        <v>65535</v>
      </c>
      <c r="D25" s="3">
        <v>70457</v>
      </c>
      <c r="E25" s="3">
        <v>96527</v>
      </c>
      <c r="F25" s="3">
        <v>98248</v>
      </c>
      <c r="G25" s="381">
        <v>141.66786083664169</v>
      </c>
      <c r="H25" s="231">
        <v>153.23462188214251</v>
      </c>
      <c r="I25" s="231">
        <v>167.38150477209641</v>
      </c>
      <c r="J25" s="231">
        <v>240.46924473918256</v>
      </c>
      <c r="K25" s="380">
        <v>248.79776951108028</v>
      </c>
    </row>
    <row r="26" spans="1:11" s="7" customFormat="1" x14ac:dyDescent="0.2">
      <c r="A26" s="7" t="s">
        <v>9</v>
      </c>
      <c r="B26" s="3">
        <v>76173</v>
      </c>
      <c r="C26" s="3">
        <v>101641</v>
      </c>
      <c r="D26" s="3">
        <v>107174</v>
      </c>
      <c r="E26" s="3">
        <v>143392</v>
      </c>
      <c r="F26" s="3">
        <v>144074</v>
      </c>
      <c r="G26" s="381">
        <v>133.27104814942146</v>
      </c>
      <c r="H26" s="231">
        <v>174.17313983237457</v>
      </c>
      <c r="I26" s="231">
        <v>181.70551309927987</v>
      </c>
      <c r="J26" s="231">
        <v>250.01394855771915</v>
      </c>
      <c r="K26" s="380">
        <v>254.85118321110295</v>
      </c>
    </row>
    <row r="27" spans="1:11" s="7" customFormat="1" x14ac:dyDescent="0.25">
      <c r="A27" s="55" t="s">
        <v>8</v>
      </c>
      <c r="B27" s="11">
        <v>216454</v>
      </c>
      <c r="C27" s="11">
        <v>258014</v>
      </c>
      <c r="D27" s="11">
        <v>277322</v>
      </c>
      <c r="E27" s="11">
        <v>381468</v>
      </c>
      <c r="F27" s="11">
        <v>385370</v>
      </c>
      <c r="G27" s="384">
        <v>139.90803652942816</v>
      </c>
      <c r="H27" s="232">
        <v>164.60065772895317</v>
      </c>
      <c r="I27" s="232">
        <v>177.30732842279295</v>
      </c>
      <c r="J27" s="232">
        <v>251.02053507064204</v>
      </c>
      <c r="K27" s="383">
        <v>256.50139209762455</v>
      </c>
    </row>
    <row r="28" spans="1:11" s="7" customFormat="1" x14ac:dyDescent="0.2">
      <c r="A28" s="7" t="s">
        <v>7</v>
      </c>
      <c r="B28" s="3">
        <v>114971</v>
      </c>
      <c r="C28" s="3">
        <v>130458</v>
      </c>
      <c r="D28" s="3">
        <v>132855</v>
      </c>
      <c r="E28" s="3">
        <v>168475</v>
      </c>
      <c r="F28" s="3">
        <v>169633</v>
      </c>
      <c r="G28" s="381">
        <v>211.05573510480184</v>
      </c>
      <c r="H28" s="231">
        <v>237.37828171953598</v>
      </c>
      <c r="I28" s="231">
        <v>242.48120441100573</v>
      </c>
      <c r="J28" s="231">
        <v>314.90654205607478</v>
      </c>
      <c r="K28" s="380">
        <v>319.83355298758062</v>
      </c>
    </row>
    <row r="29" spans="1:11" s="7" customFormat="1" x14ac:dyDescent="0.2">
      <c r="A29" s="7" t="s">
        <v>6</v>
      </c>
      <c r="B29" s="3">
        <v>66606</v>
      </c>
      <c r="C29" s="3">
        <v>70673</v>
      </c>
      <c r="D29" s="3">
        <v>75166</v>
      </c>
      <c r="E29" s="20">
        <v>98024</v>
      </c>
      <c r="F29" s="3">
        <v>99174</v>
      </c>
      <c r="G29" s="381">
        <v>161.99450647974928</v>
      </c>
      <c r="H29" s="231">
        <v>172.21418763409878</v>
      </c>
      <c r="I29" s="231">
        <v>186.57797796946227</v>
      </c>
      <c r="J29" s="231">
        <v>258.34983863677394</v>
      </c>
      <c r="K29" s="380">
        <v>267.08355551246626</v>
      </c>
    </row>
    <row r="30" spans="1:11" s="7" customFormat="1" x14ac:dyDescent="0.2">
      <c r="A30" s="7" t="s">
        <v>5</v>
      </c>
      <c r="B30" s="3">
        <v>79908</v>
      </c>
      <c r="C30" s="3">
        <v>93338</v>
      </c>
      <c r="D30" s="3">
        <v>93579</v>
      </c>
      <c r="E30" s="3">
        <v>114445</v>
      </c>
      <c r="F30" s="3">
        <v>116156</v>
      </c>
      <c r="G30" s="381">
        <v>181.90094044483976</v>
      </c>
      <c r="H30" s="231">
        <v>214.18654868637543</v>
      </c>
      <c r="I30" s="231">
        <v>216.99656661208914</v>
      </c>
      <c r="J30" s="231">
        <v>269.95247024967858</v>
      </c>
      <c r="K30" s="380">
        <v>274.06530038270421</v>
      </c>
    </row>
    <row r="31" spans="1:11" s="7" customFormat="1" x14ac:dyDescent="0.25">
      <c r="A31" s="55" t="s">
        <v>4</v>
      </c>
      <c r="B31" s="11">
        <v>261485</v>
      </c>
      <c r="C31" s="11">
        <v>294469</v>
      </c>
      <c r="D31" s="11">
        <v>301600</v>
      </c>
      <c r="E31" s="11">
        <v>380944</v>
      </c>
      <c r="F31" s="11">
        <v>384963</v>
      </c>
      <c r="G31" s="384">
        <v>187.41777603688649</v>
      </c>
      <c r="H31" s="232">
        <v>210.97757742151811</v>
      </c>
      <c r="I31" s="232">
        <v>218.23270581782634</v>
      </c>
      <c r="J31" s="232">
        <v>284.63311860672155</v>
      </c>
      <c r="K31" s="383">
        <v>290.42260172746387</v>
      </c>
    </row>
    <row r="32" spans="1:11" s="7" customFormat="1" x14ac:dyDescent="0.25">
      <c r="A32" s="54" t="s">
        <v>3</v>
      </c>
      <c r="B32" s="11">
        <v>687377</v>
      </c>
      <c r="C32" s="11">
        <v>777807</v>
      </c>
      <c r="D32" s="11">
        <v>810424</v>
      </c>
      <c r="E32" s="11">
        <v>1074373</v>
      </c>
      <c r="F32" s="11">
        <v>1086686</v>
      </c>
      <c r="G32" s="384">
        <v>161.20896140656595</v>
      </c>
      <c r="H32" s="232">
        <v>181.59566238219475</v>
      </c>
      <c r="I32" s="232">
        <v>190.68532020844111</v>
      </c>
      <c r="J32" s="232">
        <v>261.90788747965223</v>
      </c>
      <c r="K32" s="383">
        <v>268.23977444562985</v>
      </c>
    </row>
    <row r="33" spans="1:11" s="7" customFormat="1" x14ac:dyDescent="0.25">
      <c r="A33" s="386" t="s">
        <v>115</v>
      </c>
      <c r="B33" s="3" t="s">
        <v>30</v>
      </c>
      <c r="C33" s="3">
        <v>1749</v>
      </c>
      <c r="D33" s="3">
        <v>548</v>
      </c>
      <c r="E33" s="3">
        <v>411</v>
      </c>
      <c r="F33" s="3">
        <v>18</v>
      </c>
      <c r="G33" s="385" t="s">
        <v>30</v>
      </c>
      <c r="H33" s="385" t="s">
        <v>30</v>
      </c>
      <c r="I33" s="385" t="s">
        <v>30</v>
      </c>
      <c r="J33" s="385" t="s">
        <v>30</v>
      </c>
      <c r="K33" s="385" t="s">
        <v>30</v>
      </c>
    </row>
    <row r="34" spans="1:11" s="7" customFormat="1" x14ac:dyDescent="0.25">
      <c r="A34" s="55" t="s">
        <v>2</v>
      </c>
      <c r="B34" s="11">
        <v>1944553</v>
      </c>
      <c r="C34" s="11">
        <v>2245395</v>
      </c>
      <c r="D34" s="11">
        <v>2364706</v>
      </c>
      <c r="E34" s="32">
        <v>3012165</v>
      </c>
      <c r="F34" s="11">
        <v>3055427</v>
      </c>
      <c r="G34" s="384">
        <v>187.44508308677001</v>
      </c>
      <c r="H34" s="232">
        <v>217.388199753496</v>
      </c>
      <c r="I34" s="232">
        <v>231.58483731618901</v>
      </c>
      <c r="J34" s="232">
        <v>299.54564934523478</v>
      </c>
      <c r="K34" s="383">
        <v>304.5561373645134</v>
      </c>
    </row>
    <row r="35" spans="1:11" s="7" customFormat="1" x14ac:dyDescent="0.25">
      <c r="A35" s="7" t="s">
        <v>1</v>
      </c>
      <c r="K35" s="382"/>
    </row>
    <row r="36" spans="1:11" s="7" customFormat="1" x14ac:dyDescent="0.2">
      <c r="A36" s="70" t="s">
        <v>0</v>
      </c>
      <c r="B36" s="4">
        <v>1472754</v>
      </c>
      <c r="C36" s="4">
        <v>1674103</v>
      </c>
      <c r="D36" s="4">
        <v>1805058</v>
      </c>
      <c r="E36" s="4">
        <v>2415114</v>
      </c>
      <c r="F36" s="4">
        <v>2458496</v>
      </c>
      <c r="G36" s="381">
        <v>176.22214926781814</v>
      </c>
      <c r="H36" s="231">
        <v>198.82545802160888</v>
      </c>
      <c r="I36" s="231">
        <v>213.9754729052201</v>
      </c>
      <c r="J36" s="231">
        <v>289.00791437440762</v>
      </c>
      <c r="K36" s="380">
        <v>295.53617634348365</v>
      </c>
    </row>
  </sheetData>
  <mergeCells count="3">
    <mergeCell ref="A2:A3"/>
    <mergeCell ref="B2:F2"/>
    <mergeCell ref="G2:K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28025-0662-41A6-BD18-1E15BB9C2D87}">
  <dimension ref="A1:K36"/>
  <sheetViews>
    <sheetView workbookViewId="0"/>
  </sheetViews>
  <sheetFormatPr defaultRowHeight="11.25" x14ac:dyDescent="0.2"/>
  <cols>
    <col min="1" max="1" width="21.85546875" style="1" customWidth="1"/>
    <col min="2" max="11" width="8.28515625" style="1" customWidth="1"/>
    <col min="12" max="16384" width="9.140625" style="1"/>
  </cols>
  <sheetData>
    <row r="1" spans="1:11" s="6" customFormat="1" ht="12" thickBot="1" x14ac:dyDescent="0.25">
      <c r="A1" s="51" t="s">
        <v>172</v>
      </c>
    </row>
    <row r="2" spans="1:11" ht="13.5" customHeight="1" x14ac:dyDescent="0.2">
      <c r="A2" s="405" t="s">
        <v>39</v>
      </c>
      <c r="B2" s="410" t="s">
        <v>171</v>
      </c>
      <c r="C2" s="411"/>
      <c r="D2" s="411"/>
      <c r="E2" s="411"/>
      <c r="F2" s="424"/>
      <c r="G2" s="410" t="s">
        <v>170</v>
      </c>
      <c r="H2" s="411"/>
      <c r="I2" s="411"/>
      <c r="J2" s="411"/>
      <c r="K2" s="411"/>
    </row>
    <row r="3" spans="1:11" ht="13.5" customHeight="1" x14ac:dyDescent="0.2">
      <c r="A3" s="406"/>
      <c r="B3" s="79">
        <v>1990</v>
      </c>
      <c r="C3" s="79">
        <v>1995</v>
      </c>
      <c r="D3" s="79">
        <v>2000</v>
      </c>
      <c r="E3" s="79">
        <v>2007</v>
      </c>
      <c r="F3" s="394">
        <v>2008</v>
      </c>
      <c r="G3" s="394">
        <v>1990</v>
      </c>
      <c r="H3" s="394">
        <v>1995</v>
      </c>
      <c r="I3" s="394">
        <v>2000</v>
      </c>
      <c r="J3" s="76">
        <v>2007</v>
      </c>
      <c r="K3" s="78">
        <v>2008</v>
      </c>
    </row>
    <row r="4" spans="1:11" x14ac:dyDescent="0.2">
      <c r="A4" s="1" t="s">
        <v>32</v>
      </c>
      <c r="B4" s="20">
        <v>50854</v>
      </c>
      <c r="C4" s="20">
        <v>69712</v>
      </c>
      <c r="D4" s="20">
        <v>72865</v>
      </c>
      <c r="E4" s="20">
        <v>81140</v>
      </c>
      <c r="F4" s="20">
        <v>80963</v>
      </c>
      <c r="G4" s="389">
        <v>25.217491930789372</v>
      </c>
      <c r="H4" s="231">
        <v>36.517519582598347</v>
      </c>
      <c r="I4" s="231">
        <v>41.047156088173672</v>
      </c>
      <c r="J4" s="231">
        <v>47.751531959657783</v>
      </c>
      <c r="K4" s="388">
        <v>47</v>
      </c>
    </row>
    <row r="5" spans="1:11" s="7" customFormat="1" x14ac:dyDescent="0.2">
      <c r="A5" s="7" t="s">
        <v>31</v>
      </c>
      <c r="B5" s="3">
        <v>17504</v>
      </c>
      <c r="C5" s="3">
        <v>27875</v>
      </c>
      <c r="D5" s="3">
        <v>44431</v>
      </c>
      <c r="E5" s="3">
        <v>61446</v>
      </c>
      <c r="F5" s="3">
        <v>64390</v>
      </c>
      <c r="G5" s="389">
        <v>18.397155121658145</v>
      </c>
      <c r="H5" s="231">
        <v>28.136671040678308</v>
      </c>
      <c r="I5" s="231">
        <v>41.806805802848736</v>
      </c>
      <c r="J5" s="231">
        <v>51.818837310304993</v>
      </c>
      <c r="K5" s="388">
        <v>53</v>
      </c>
    </row>
    <row r="6" spans="1:11" s="7" customFormat="1" x14ac:dyDescent="0.25">
      <c r="A6" s="54" t="s">
        <v>29</v>
      </c>
      <c r="B6" s="11">
        <v>68358</v>
      </c>
      <c r="C6" s="11">
        <v>97587</v>
      </c>
      <c r="D6" s="11">
        <v>117296</v>
      </c>
      <c r="E6" s="11">
        <v>142586</v>
      </c>
      <c r="F6" s="11">
        <v>145353</v>
      </c>
      <c r="G6" s="391">
        <v>23.03114701843192</v>
      </c>
      <c r="H6" s="232">
        <v>33.654153603797376</v>
      </c>
      <c r="I6" s="232">
        <v>41.331636177453646</v>
      </c>
      <c r="J6" s="232">
        <v>49.42326639797782</v>
      </c>
      <c r="K6" s="393">
        <v>50</v>
      </c>
    </row>
    <row r="7" spans="1:11" s="7" customFormat="1" x14ac:dyDescent="0.2">
      <c r="A7" s="7" t="s">
        <v>28</v>
      </c>
      <c r="B7" s="3">
        <v>10061</v>
      </c>
      <c r="C7" s="3">
        <v>12454</v>
      </c>
      <c r="D7" s="3">
        <v>14663</v>
      </c>
      <c r="E7" s="3">
        <v>16960</v>
      </c>
      <c r="F7" s="3">
        <v>17058</v>
      </c>
      <c r="G7" s="389">
        <v>23.871256426248308</v>
      </c>
      <c r="H7" s="231">
        <v>29.156580247318225</v>
      </c>
      <c r="I7" s="231">
        <v>34.328703191324529</v>
      </c>
      <c r="J7" s="231">
        <v>39.566864151044634</v>
      </c>
      <c r="K7" s="388">
        <v>40</v>
      </c>
    </row>
    <row r="8" spans="1:11" s="7" customFormat="1" x14ac:dyDescent="0.2">
      <c r="A8" s="7" t="s">
        <v>27</v>
      </c>
      <c r="B8" s="3">
        <v>8747</v>
      </c>
      <c r="C8" s="3">
        <v>9800</v>
      </c>
      <c r="D8" s="3">
        <v>11908</v>
      </c>
      <c r="E8" s="3">
        <v>13147</v>
      </c>
      <c r="F8" s="3">
        <v>13297</v>
      </c>
      <c r="G8" s="389">
        <v>27.781567472666197</v>
      </c>
      <c r="H8" s="231">
        <v>31.106124256270025</v>
      </c>
      <c r="I8" s="231">
        <v>37.592601786988837</v>
      </c>
      <c r="J8" s="231">
        <v>41.757386629822847</v>
      </c>
      <c r="K8" s="388">
        <v>42</v>
      </c>
    </row>
    <row r="9" spans="1:11" s="7" customFormat="1" x14ac:dyDescent="0.2">
      <c r="A9" s="7" t="s">
        <v>26</v>
      </c>
      <c r="B9" s="3">
        <v>9406</v>
      </c>
      <c r="C9" s="3">
        <v>11386</v>
      </c>
      <c r="D9" s="3">
        <v>13234</v>
      </c>
      <c r="E9" s="3">
        <v>15082</v>
      </c>
      <c r="F9" s="3">
        <v>15156</v>
      </c>
      <c r="G9" s="389">
        <v>24.613222405011996</v>
      </c>
      <c r="H9" s="231">
        <v>29.86816925645677</v>
      </c>
      <c r="I9" s="231">
        <v>35.190006187150239</v>
      </c>
      <c r="J9" s="231">
        <v>41.586817513780012</v>
      </c>
      <c r="K9" s="388">
        <v>42</v>
      </c>
    </row>
    <row r="10" spans="1:11" s="7" customFormat="1" x14ac:dyDescent="0.25">
      <c r="A10" s="55" t="s">
        <v>25</v>
      </c>
      <c r="B10" s="11">
        <v>28214</v>
      </c>
      <c r="C10" s="11">
        <v>33640</v>
      </c>
      <c r="D10" s="11">
        <v>39805</v>
      </c>
      <c r="E10" s="11">
        <v>45189</v>
      </c>
      <c r="F10" s="11">
        <v>45511</v>
      </c>
      <c r="G10" s="391">
        <v>25.22551797903574</v>
      </c>
      <c r="H10" s="232">
        <v>29.944783741513493</v>
      </c>
      <c r="I10" s="232">
        <v>35.541054116065276</v>
      </c>
      <c r="J10" s="232">
        <v>40.852617238034362</v>
      </c>
      <c r="K10" s="393">
        <v>41</v>
      </c>
    </row>
    <row r="11" spans="1:11" s="7" customFormat="1" x14ac:dyDescent="0.2">
      <c r="A11" s="7" t="s">
        <v>24</v>
      </c>
      <c r="B11" s="3">
        <v>10469</v>
      </c>
      <c r="C11" s="3">
        <v>14855</v>
      </c>
      <c r="D11" s="3">
        <v>17454</v>
      </c>
      <c r="E11" s="3">
        <v>19217</v>
      </c>
      <c r="F11" s="3">
        <v>20265</v>
      </c>
      <c r="G11" s="389">
        <v>24.651111814184315</v>
      </c>
      <c r="H11" s="231">
        <v>34.488763001485886</v>
      </c>
      <c r="I11" s="231">
        <v>40.221661801509114</v>
      </c>
      <c r="J11" s="231">
        <v>43.327835716322959</v>
      </c>
      <c r="K11" s="388">
        <v>45</v>
      </c>
    </row>
    <row r="12" spans="1:11" s="7" customFormat="1" x14ac:dyDescent="0.2">
      <c r="A12" s="7" t="s">
        <v>23</v>
      </c>
      <c r="B12" s="3">
        <v>6519</v>
      </c>
      <c r="C12" s="3">
        <v>7739</v>
      </c>
      <c r="D12" s="3">
        <v>8856</v>
      </c>
      <c r="E12" s="3">
        <v>9980</v>
      </c>
      <c r="F12" s="3">
        <v>10099</v>
      </c>
      <c r="G12" s="389">
        <v>23.629979220091066</v>
      </c>
      <c r="H12" s="231">
        <v>28.242412520231152</v>
      </c>
      <c r="I12" s="231">
        <v>32.861629385750376</v>
      </c>
      <c r="J12" s="231">
        <v>38.009780472570498</v>
      </c>
      <c r="K12" s="388">
        <v>39</v>
      </c>
    </row>
    <row r="13" spans="1:11" s="7" customFormat="1" x14ac:dyDescent="0.2">
      <c r="A13" s="7" t="s">
        <v>22</v>
      </c>
      <c r="B13" s="3">
        <v>8238</v>
      </c>
      <c r="C13" s="3">
        <v>8807</v>
      </c>
      <c r="D13" s="3">
        <v>11694</v>
      </c>
      <c r="E13" s="3">
        <v>12033</v>
      </c>
      <c r="F13" s="3">
        <v>12136</v>
      </c>
      <c r="G13" s="389">
        <v>26.910351983412738</v>
      </c>
      <c r="H13" s="231">
        <v>28.770844324806401</v>
      </c>
      <c r="I13" s="231">
        <v>38.869228587801821</v>
      </c>
      <c r="J13" s="231">
        <v>41.129954317141241</v>
      </c>
      <c r="K13" s="388">
        <v>42</v>
      </c>
    </row>
    <row r="14" spans="1:11" s="7" customFormat="1" x14ac:dyDescent="0.25">
      <c r="A14" s="55" t="s">
        <v>21</v>
      </c>
      <c r="B14" s="11">
        <v>25226</v>
      </c>
      <c r="C14" s="11">
        <v>31401</v>
      </c>
      <c r="D14" s="11">
        <v>38004</v>
      </c>
      <c r="E14" s="11">
        <v>41230</v>
      </c>
      <c r="F14" s="11">
        <v>42500</v>
      </c>
      <c r="G14" s="391">
        <v>25.058293950694889</v>
      </c>
      <c r="H14" s="232">
        <v>31.063986807129453</v>
      </c>
      <c r="I14" s="232">
        <v>37.841513700376993</v>
      </c>
      <c r="J14" s="232">
        <v>41.28573574325339</v>
      </c>
      <c r="K14" s="393">
        <v>43</v>
      </c>
    </row>
    <row r="15" spans="1:11" s="7" customFormat="1" x14ac:dyDescent="0.2">
      <c r="A15" s="7" t="s">
        <v>20</v>
      </c>
      <c r="B15" s="3">
        <v>12262</v>
      </c>
      <c r="C15" s="3">
        <v>13835</v>
      </c>
      <c r="D15" s="3">
        <v>13668</v>
      </c>
      <c r="E15" s="3">
        <v>15131</v>
      </c>
      <c r="F15" s="3">
        <v>15360</v>
      </c>
      <c r="G15" s="389">
        <v>29.281558481762413</v>
      </c>
      <c r="H15" s="231">
        <v>33.317479334613694</v>
      </c>
      <c r="I15" s="231">
        <v>33.437702907117234</v>
      </c>
      <c r="J15" s="231">
        <v>38.072688111437657</v>
      </c>
      <c r="K15" s="388">
        <v>39</v>
      </c>
    </row>
    <row r="16" spans="1:11" s="7" customFormat="1" x14ac:dyDescent="0.2">
      <c r="A16" s="7" t="s">
        <v>19</v>
      </c>
      <c r="B16" s="3">
        <v>10801</v>
      </c>
      <c r="C16" s="3">
        <v>11748</v>
      </c>
      <c r="D16" s="3">
        <v>12179</v>
      </c>
      <c r="E16" s="3">
        <v>12730</v>
      </c>
      <c r="F16" s="3">
        <v>13038</v>
      </c>
      <c r="G16" s="389">
        <v>31.359835043535455</v>
      </c>
      <c r="H16" s="231">
        <v>34.300629779183126</v>
      </c>
      <c r="I16" s="231">
        <v>36.011763518389273</v>
      </c>
      <c r="J16" s="231">
        <v>38.958256824580737</v>
      </c>
      <c r="K16" s="388">
        <v>40</v>
      </c>
    </row>
    <row r="17" spans="1:11" s="7" customFormat="1" x14ac:dyDescent="0.2">
      <c r="A17" s="7" t="s">
        <v>18</v>
      </c>
      <c r="B17" s="3">
        <v>7328</v>
      </c>
      <c r="C17" s="3">
        <v>8507</v>
      </c>
      <c r="D17" s="3">
        <v>9191</v>
      </c>
      <c r="E17" s="3">
        <v>9715</v>
      </c>
      <c r="F17" s="3">
        <v>9908</v>
      </c>
      <c r="G17" s="389">
        <v>28.886170577409853</v>
      </c>
      <c r="H17" s="231">
        <v>33.481053509862875</v>
      </c>
      <c r="I17" s="231">
        <v>36.506035081194433</v>
      </c>
      <c r="J17" s="231">
        <v>40.530082582911447</v>
      </c>
      <c r="K17" s="388">
        <v>42</v>
      </c>
    </row>
    <row r="18" spans="1:11" s="7" customFormat="1" x14ac:dyDescent="0.25">
      <c r="A18" s="55" t="s">
        <v>17</v>
      </c>
      <c r="B18" s="11">
        <v>30391</v>
      </c>
      <c r="C18" s="11">
        <v>34090</v>
      </c>
      <c r="D18" s="11">
        <v>35038</v>
      </c>
      <c r="E18" s="11">
        <v>37576</v>
      </c>
      <c r="F18" s="11">
        <v>38306</v>
      </c>
      <c r="G18" s="391">
        <v>29.886846930094489</v>
      </c>
      <c r="H18" s="232">
        <v>33.69134713502482</v>
      </c>
      <c r="I18" s="232">
        <v>35.082843847811105</v>
      </c>
      <c r="J18" s="232">
        <v>38.984004793115339</v>
      </c>
      <c r="K18" s="393">
        <v>40</v>
      </c>
    </row>
    <row r="19" spans="1:11" s="7" customFormat="1" x14ac:dyDescent="0.25">
      <c r="A19" s="54" t="s">
        <v>16</v>
      </c>
      <c r="B19" s="11">
        <v>83831</v>
      </c>
      <c r="C19" s="11">
        <v>99131</v>
      </c>
      <c r="D19" s="11">
        <v>112847</v>
      </c>
      <c r="E19" s="11">
        <v>123995</v>
      </c>
      <c r="F19" s="11">
        <v>126317</v>
      </c>
      <c r="G19" s="391">
        <v>26.680505231248521</v>
      </c>
      <c r="H19" s="232">
        <v>31.509345352513805</v>
      </c>
      <c r="I19" s="232">
        <v>36.134304184816465</v>
      </c>
      <c r="J19" s="232">
        <v>40.406630930339908</v>
      </c>
      <c r="K19" s="393">
        <v>41</v>
      </c>
    </row>
    <row r="20" spans="1:11" s="7" customFormat="1" x14ac:dyDescent="0.2">
      <c r="A20" s="7" t="s">
        <v>15</v>
      </c>
      <c r="B20" s="3">
        <v>17063</v>
      </c>
      <c r="C20" s="3">
        <v>17450</v>
      </c>
      <c r="D20" s="3">
        <v>18758</v>
      </c>
      <c r="E20" s="3">
        <v>21471</v>
      </c>
      <c r="F20" s="3">
        <v>21955</v>
      </c>
      <c r="G20" s="389">
        <v>22.430516583187455</v>
      </c>
      <c r="H20" s="231">
        <v>22.913869456599883</v>
      </c>
      <c r="I20" s="231">
        <v>24.866992718193288</v>
      </c>
      <c r="J20" s="231">
        <v>30.059114438412834</v>
      </c>
      <c r="K20" s="388">
        <v>31</v>
      </c>
    </row>
    <row r="21" spans="1:11" s="7" customFormat="1" x14ac:dyDescent="0.2">
      <c r="A21" s="7" t="s">
        <v>14</v>
      </c>
      <c r="B21" s="3">
        <v>8600</v>
      </c>
      <c r="C21" s="3">
        <v>9599</v>
      </c>
      <c r="D21" s="3">
        <v>10580</v>
      </c>
      <c r="E21" s="3">
        <v>12578</v>
      </c>
      <c r="F21" s="3">
        <v>12661</v>
      </c>
      <c r="G21" s="389">
        <v>25.736100771253259</v>
      </c>
      <c r="H21" s="231">
        <v>28.897810010220653</v>
      </c>
      <c r="I21" s="231">
        <v>32.269325480151096</v>
      </c>
      <c r="J21" s="231">
        <v>39.532698237089328</v>
      </c>
      <c r="K21" s="388">
        <v>40</v>
      </c>
    </row>
    <row r="22" spans="1:11" s="7" customFormat="1" x14ac:dyDescent="0.2">
      <c r="A22" s="7" t="s">
        <v>13</v>
      </c>
      <c r="B22" s="3">
        <v>5830</v>
      </c>
      <c r="C22" s="3">
        <v>6140</v>
      </c>
      <c r="D22" s="3">
        <v>6490</v>
      </c>
      <c r="E22" s="3">
        <v>6888</v>
      </c>
      <c r="F22" s="3">
        <v>6998</v>
      </c>
      <c r="G22" s="389">
        <v>25.71591948948306</v>
      </c>
      <c r="H22" s="231">
        <v>27.142740311611039</v>
      </c>
      <c r="I22" s="231">
        <v>29.263935570971601</v>
      </c>
      <c r="J22" s="231">
        <v>32.551061879152762</v>
      </c>
      <c r="K22" s="388">
        <v>34</v>
      </c>
    </row>
    <row r="23" spans="1:11" s="7" customFormat="1" x14ac:dyDescent="0.25">
      <c r="A23" s="55" t="s">
        <v>12</v>
      </c>
      <c r="B23" s="11">
        <v>31493</v>
      </c>
      <c r="C23" s="11">
        <v>33189</v>
      </c>
      <c r="D23" s="11">
        <v>35828</v>
      </c>
      <c r="E23" s="11">
        <v>40937</v>
      </c>
      <c r="F23" s="11">
        <v>41614</v>
      </c>
      <c r="G23" s="391">
        <v>23.829926977198014</v>
      </c>
      <c r="H23" s="232">
        <v>25.144524764390827</v>
      </c>
      <c r="I23" s="232">
        <v>27.476018492707098</v>
      </c>
      <c r="J23" s="232">
        <v>32.905823688543727</v>
      </c>
      <c r="K23" s="393">
        <v>34</v>
      </c>
    </row>
    <row r="24" spans="1:11" s="7" customFormat="1" x14ac:dyDescent="0.2">
      <c r="A24" s="7" t="s">
        <v>11</v>
      </c>
      <c r="B24" s="3">
        <v>13516</v>
      </c>
      <c r="C24" s="3">
        <v>15256</v>
      </c>
      <c r="D24" s="3">
        <v>17948</v>
      </c>
      <c r="E24" s="3">
        <v>20498</v>
      </c>
      <c r="F24" s="3">
        <v>21257</v>
      </c>
      <c r="G24" s="389">
        <v>24.594428322136125</v>
      </c>
      <c r="H24" s="231">
        <v>27.42530890774249</v>
      </c>
      <c r="I24" s="231">
        <v>32.437152688069574</v>
      </c>
      <c r="J24" s="231">
        <v>37.630238571453482</v>
      </c>
      <c r="K24" s="388">
        <v>39</v>
      </c>
    </row>
    <row r="25" spans="1:11" s="7" customFormat="1" x14ac:dyDescent="0.2">
      <c r="A25" s="7" t="s">
        <v>10</v>
      </c>
      <c r="B25" s="3">
        <v>11748</v>
      </c>
      <c r="C25" s="3">
        <v>13093</v>
      </c>
      <c r="D25" s="3">
        <v>12872</v>
      </c>
      <c r="E25" s="3">
        <v>13277</v>
      </c>
      <c r="F25" s="3">
        <v>13658</v>
      </c>
      <c r="G25" s="389">
        <v>27.577697251182553</v>
      </c>
      <c r="H25" s="231">
        <v>30.614189430119659</v>
      </c>
      <c r="I25" s="231">
        <v>30.579427585994647</v>
      </c>
      <c r="J25" s="231">
        <v>33.075825027216496</v>
      </c>
      <c r="K25" s="388">
        <v>35</v>
      </c>
    </row>
    <row r="26" spans="1:11" s="7" customFormat="1" x14ac:dyDescent="0.2">
      <c r="A26" s="7" t="s">
        <v>9</v>
      </c>
      <c r="B26" s="3">
        <v>13377</v>
      </c>
      <c r="C26" s="3">
        <v>17535</v>
      </c>
      <c r="D26" s="3">
        <v>17633</v>
      </c>
      <c r="E26" s="3">
        <v>17992</v>
      </c>
      <c r="F26" s="3">
        <v>18193</v>
      </c>
      <c r="G26" s="389">
        <v>23.404182730033092</v>
      </c>
      <c r="H26" s="231">
        <v>30.048169606366407</v>
      </c>
      <c r="I26" s="231">
        <v>29.895434643473248</v>
      </c>
      <c r="J26" s="231">
        <v>31.370306310327514</v>
      </c>
      <c r="K26" s="388">
        <v>32</v>
      </c>
    </row>
    <row r="27" spans="1:11" s="7" customFormat="1" x14ac:dyDescent="0.25">
      <c r="A27" s="55" t="s">
        <v>8</v>
      </c>
      <c r="B27" s="11">
        <v>38641</v>
      </c>
      <c r="C27" s="11">
        <v>45884</v>
      </c>
      <c r="D27" s="11">
        <v>48453</v>
      </c>
      <c r="E27" s="11">
        <v>51767</v>
      </c>
      <c r="F27" s="11">
        <v>53108</v>
      </c>
      <c r="G27" s="391">
        <v>24.976144767634846</v>
      </c>
      <c r="H27" s="232">
        <v>29.271809201187867</v>
      </c>
      <c r="I27" s="232">
        <v>30.97868897552155</v>
      </c>
      <c r="J27" s="232">
        <v>34.06466607684505</v>
      </c>
      <c r="K27" s="393">
        <v>35</v>
      </c>
    </row>
    <row r="28" spans="1:11" s="7" customFormat="1" x14ac:dyDescent="0.2">
      <c r="A28" s="7" t="s">
        <v>7</v>
      </c>
      <c r="B28" s="3">
        <v>16799</v>
      </c>
      <c r="C28" s="3">
        <v>21112</v>
      </c>
      <c r="D28" s="3">
        <v>22874</v>
      </c>
      <c r="E28" s="3">
        <v>25855</v>
      </c>
      <c r="F28" s="3">
        <v>26462</v>
      </c>
      <c r="G28" s="389">
        <v>30.838431378569954</v>
      </c>
      <c r="H28" s="231">
        <v>38.414894323558869</v>
      </c>
      <c r="I28" s="231">
        <v>41.748636255295963</v>
      </c>
      <c r="J28" s="231">
        <v>48.327102803738313</v>
      </c>
      <c r="K28" s="388">
        <v>50</v>
      </c>
    </row>
    <row r="29" spans="1:11" s="7" customFormat="1" x14ac:dyDescent="0.2">
      <c r="A29" s="7" t="s">
        <v>6</v>
      </c>
      <c r="B29" s="3">
        <v>11595</v>
      </c>
      <c r="C29" s="3">
        <v>12034</v>
      </c>
      <c r="D29" s="3">
        <v>12778</v>
      </c>
      <c r="E29" s="3">
        <v>12840</v>
      </c>
      <c r="F29" s="3">
        <v>13015</v>
      </c>
      <c r="G29" s="389">
        <v>28.200557046402622</v>
      </c>
      <c r="H29" s="231">
        <v>29.324148316736867</v>
      </c>
      <c r="I29" s="231">
        <v>31.717710168078504</v>
      </c>
      <c r="J29" s="231">
        <v>33.840813760876699</v>
      </c>
      <c r="K29" s="388">
        <v>35</v>
      </c>
    </row>
    <row r="30" spans="1:11" s="7" customFormat="1" x14ac:dyDescent="0.2">
      <c r="A30" s="7" t="s">
        <v>5</v>
      </c>
      <c r="B30" s="3">
        <v>11728</v>
      </c>
      <c r="C30" s="3">
        <v>15423</v>
      </c>
      <c r="D30" s="3">
        <v>16269</v>
      </c>
      <c r="E30" s="3">
        <v>17951</v>
      </c>
      <c r="F30" s="3">
        <v>18458</v>
      </c>
      <c r="G30" s="389">
        <v>26.697379856047966</v>
      </c>
      <c r="H30" s="231">
        <v>35.391792628832505</v>
      </c>
      <c r="I30" s="231">
        <v>37.725527545839114</v>
      </c>
      <c r="J30" s="231">
        <v>42.34275672551864</v>
      </c>
      <c r="K30" s="388">
        <v>44</v>
      </c>
    </row>
    <row r="31" spans="1:11" s="7" customFormat="1" x14ac:dyDescent="0.2">
      <c r="A31" s="55" t="s">
        <v>4</v>
      </c>
      <c r="B31" s="11">
        <v>40122</v>
      </c>
      <c r="C31" s="11">
        <v>48569</v>
      </c>
      <c r="D31" s="11">
        <v>51921</v>
      </c>
      <c r="E31" s="11">
        <v>56646</v>
      </c>
      <c r="F31" s="11">
        <v>57935</v>
      </c>
      <c r="G31" s="391">
        <v>28.757198348478731</v>
      </c>
      <c r="H31" s="232">
        <v>34.798128012747398</v>
      </c>
      <c r="I31" s="232">
        <v>37.569165513154381</v>
      </c>
      <c r="J31" s="232">
        <v>42.324666188721572</v>
      </c>
      <c r="K31" s="390">
        <v>44</v>
      </c>
    </row>
    <row r="32" spans="1:11" s="7" customFormat="1" x14ac:dyDescent="0.2">
      <c r="A32" s="54" t="s">
        <v>3</v>
      </c>
      <c r="B32" s="11">
        <v>110256</v>
      </c>
      <c r="C32" s="11">
        <v>127642</v>
      </c>
      <c r="D32" s="11">
        <v>136202</v>
      </c>
      <c r="E32" s="11">
        <v>149350</v>
      </c>
      <c r="F32" s="11">
        <v>152657</v>
      </c>
      <c r="G32" s="391">
        <v>25.858088427227468</v>
      </c>
      <c r="H32" s="232">
        <v>29.800752034615396</v>
      </c>
      <c r="I32" s="232">
        <v>32.047079038910617</v>
      </c>
      <c r="J32" s="232">
        <v>36.408158986763496</v>
      </c>
      <c r="K32" s="390">
        <v>38</v>
      </c>
    </row>
    <row r="33" spans="1:11" s="7" customFormat="1" x14ac:dyDescent="0.2">
      <c r="A33" s="386" t="s">
        <v>115</v>
      </c>
      <c r="B33" s="3" t="s">
        <v>30</v>
      </c>
      <c r="C33" s="3">
        <v>397</v>
      </c>
      <c r="D33" s="3">
        <v>88</v>
      </c>
      <c r="E33" s="3">
        <v>114</v>
      </c>
      <c r="F33" s="3">
        <v>8</v>
      </c>
      <c r="G33" s="3" t="s">
        <v>30</v>
      </c>
      <c r="H33" s="3" t="s">
        <v>30</v>
      </c>
      <c r="I33" s="3" t="s">
        <v>30</v>
      </c>
      <c r="J33" s="3" t="s">
        <v>30</v>
      </c>
      <c r="K33" s="392" t="s">
        <v>30</v>
      </c>
    </row>
    <row r="34" spans="1:11" s="7" customFormat="1" x14ac:dyDescent="0.25">
      <c r="A34" s="55" t="s">
        <v>2</v>
      </c>
      <c r="B34" s="11">
        <v>262445</v>
      </c>
      <c r="C34" s="11">
        <v>324757</v>
      </c>
      <c r="D34" s="11">
        <f>+D6+D10+D14+D18+D23+D27+D31+D33</f>
        <v>366433</v>
      </c>
      <c r="E34" s="11">
        <f>+E6+E10+E14+E18+E23+E27+E31+E33</f>
        <v>416045</v>
      </c>
      <c r="F34" s="11">
        <v>424335</v>
      </c>
      <c r="G34" s="391">
        <v>25.298371826690946</v>
      </c>
      <c r="H34" s="232">
        <v>31.441389861180813</v>
      </c>
      <c r="I34" s="232">
        <v>35.886206019810956</v>
      </c>
      <c r="J34" s="232">
        <v>41.373719461529561</v>
      </c>
      <c r="K34" s="32">
        <v>42</v>
      </c>
    </row>
    <row r="35" spans="1:11" s="7" customFormat="1" x14ac:dyDescent="0.2">
      <c r="A35" s="7" t="s">
        <v>1</v>
      </c>
      <c r="K35" s="390"/>
    </row>
    <row r="36" spans="1:11" s="7" customFormat="1" x14ac:dyDescent="0.2">
      <c r="A36" s="70" t="s">
        <v>0</v>
      </c>
      <c r="B36" s="4">
        <v>211591</v>
      </c>
      <c r="C36" s="4">
        <v>254648</v>
      </c>
      <c r="D36" s="4">
        <v>293480</v>
      </c>
      <c r="E36" s="4">
        <f>+E34-E4</f>
        <v>334905</v>
      </c>
      <c r="F36" s="4">
        <f>+F5+F10+F14+F18+F23+F27+F31</f>
        <v>343364</v>
      </c>
      <c r="G36" s="389">
        <v>25.317887974316765</v>
      </c>
      <c r="H36" s="231">
        <v>30.243363302190282</v>
      </c>
      <c r="I36" s="231">
        <v>34.789752898922906</v>
      </c>
      <c r="J36" s="231">
        <v>49.772951021633645</v>
      </c>
      <c r="K36" s="388">
        <v>41</v>
      </c>
    </row>
  </sheetData>
  <mergeCells count="3">
    <mergeCell ref="A2:A3"/>
    <mergeCell ref="G2:K2"/>
    <mergeCell ref="B2:F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2F89D-2272-4D8D-A200-E04E154BBA9F}">
  <dimension ref="A1:I35"/>
  <sheetViews>
    <sheetView workbookViewId="0"/>
  </sheetViews>
  <sheetFormatPr defaultRowHeight="11.25" x14ac:dyDescent="0.2"/>
  <cols>
    <col min="1" max="1" width="21.85546875" style="1" customWidth="1"/>
    <col min="2" max="5" width="8.5703125" style="1" customWidth="1"/>
    <col min="6" max="8" width="8" style="1" customWidth="1"/>
    <col min="9" max="9" width="8.5703125" style="1" customWidth="1"/>
    <col min="10" max="16384" width="9.140625" style="1"/>
  </cols>
  <sheetData>
    <row r="1" spans="1:9" s="6" customFormat="1" ht="12" thickBot="1" x14ac:dyDescent="0.25">
      <c r="A1" s="12" t="s">
        <v>175</v>
      </c>
    </row>
    <row r="2" spans="1:9" ht="15" customHeight="1" x14ac:dyDescent="0.2">
      <c r="A2" s="405" t="s">
        <v>39</v>
      </c>
      <c r="B2" s="410" t="s">
        <v>174</v>
      </c>
      <c r="C2" s="411"/>
      <c r="D2" s="411"/>
      <c r="E2" s="424"/>
      <c r="F2" s="410" t="s">
        <v>173</v>
      </c>
      <c r="G2" s="411"/>
      <c r="H2" s="411"/>
      <c r="I2" s="411"/>
    </row>
    <row r="3" spans="1:9" ht="15" customHeight="1" x14ac:dyDescent="0.2">
      <c r="A3" s="406"/>
      <c r="B3" s="79">
        <v>2000</v>
      </c>
      <c r="C3" s="79">
        <v>2006</v>
      </c>
      <c r="D3" s="79">
        <v>2007</v>
      </c>
      <c r="E3" s="79">
        <v>2008</v>
      </c>
      <c r="F3" s="79">
        <v>2000</v>
      </c>
      <c r="G3" s="78">
        <v>2006</v>
      </c>
      <c r="H3" s="78">
        <v>2007</v>
      </c>
      <c r="I3" s="78">
        <v>2008</v>
      </c>
    </row>
    <row r="4" spans="1:9" x14ac:dyDescent="0.2">
      <c r="A4" s="1" t="s">
        <v>32</v>
      </c>
      <c r="B4" s="20">
        <v>1031112</v>
      </c>
      <c r="C4" s="30">
        <v>948039</v>
      </c>
      <c r="D4" s="401">
        <v>922373</v>
      </c>
      <c r="E4" s="30">
        <v>868911</v>
      </c>
      <c r="F4" s="20">
        <v>586</v>
      </c>
      <c r="G4" s="231">
        <v>559</v>
      </c>
      <c r="H4" s="400">
        <v>541.84023117000152</v>
      </c>
      <c r="I4" s="231">
        <v>507.47922275889056</v>
      </c>
    </row>
    <row r="5" spans="1:9" x14ac:dyDescent="0.2">
      <c r="A5" s="7" t="s">
        <v>31</v>
      </c>
      <c r="B5" s="3">
        <v>372747</v>
      </c>
      <c r="C5" s="4">
        <v>348533</v>
      </c>
      <c r="D5" s="399">
        <v>343860</v>
      </c>
      <c r="E5" s="30">
        <v>328679</v>
      </c>
      <c r="F5" s="3">
        <v>346</v>
      </c>
      <c r="G5" s="285">
        <v>296</v>
      </c>
      <c r="H5" s="398">
        <v>287.74413817341969</v>
      </c>
      <c r="I5" s="285">
        <v>270.89896067716705</v>
      </c>
    </row>
    <row r="6" spans="1:9" x14ac:dyDescent="0.2">
      <c r="A6" s="54" t="s">
        <v>29</v>
      </c>
      <c r="B6" s="11">
        <v>1403859</v>
      </c>
      <c r="C6" s="32">
        <v>1296572</v>
      </c>
      <c r="D6" s="397">
        <v>1266233</v>
      </c>
      <c r="E6" s="32">
        <v>1197590</v>
      </c>
      <c r="F6" s="11">
        <v>495</v>
      </c>
      <c r="G6" s="232">
        <v>451</v>
      </c>
      <c r="H6" s="396">
        <v>437.03640298938637</v>
      </c>
      <c r="I6" s="232">
        <v>409.36250213638692</v>
      </c>
    </row>
    <row r="7" spans="1:9" x14ac:dyDescent="0.2">
      <c r="A7" s="7" t="s">
        <v>28</v>
      </c>
      <c r="B7" s="3">
        <v>147513</v>
      </c>
      <c r="C7" s="4">
        <v>128077</v>
      </c>
      <c r="D7" s="4">
        <v>125046</v>
      </c>
      <c r="E7" s="30">
        <v>116496</v>
      </c>
      <c r="F7" s="3">
        <v>343</v>
      </c>
      <c r="G7" s="285">
        <v>299</v>
      </c>
      <c r="H7" s="285">
        <v>291.77361096851871</v>
      </c>
      <c r="I7" s="285">
        <v>271.99943963856686</v>
      </c>
    </row>
    <row r="8" spans="1:9" x14ac:dyDescent="0.2">
      <c r="A8" s="7" t="s">
        <v>27</v>
      </c>
      <c r="B8" s="3">
        <v>107396</v>
      </c>
      <c r="C8" s="4">
        <v>97816</v>
      </c>
      <c r="D8" s="4">
        <v>96729</v>
      </c>
      <c r="E8" s="30">
        <v>90480</v>
      </c>
      <c r="F8" s="3">
        <v>341</v>
      </c>
      <c r="G8" s="285">
        <v>310</v>
      </c>
      <c r="H8" s="285">
        <v>307.4187427895846</v>
      </c>
      <c r="I8" s="285">
        <v>287.74049928446493</v>
      </c>
    </row>
    <row r="9" spans="1:9" x14ac:dyDescent="0.2">
      <c r="A9" s="7" t="s">
        <v>26</v>
      </c>
      <c r="B9" s="3">
        <v>131512</v>
      </c>
      <c r="C9" s="4">
        <v>97704</v>
      </c>
      <c r="D9" s="4">
        <v>106445</v>
      </c>
      <c r="E9" s="30">
        <v>103101</v>
      </c>
      <c r="F9" s="3">
        <v>346</v>
      </c>
      <c r="G9" s="285">
        <v>269</v>
      </c>
      <c r="H9" s="285">
        <v>294.35595376361925</v>
      </c>
      <c r="I9" s="285">
        <v>286.08412623096837</v>
      </c>
    </row>
    <row r="10" spans="1:9" x14ac:dyDescent="0.2">
      <c r="A10" s="55" t="s">
        <v>25</v>
      </c>
      <c r="B10" s="11">
        <v>386421</v>
      </c>
      <c r="C10" s="32">
        <v>323597</v>
      </c>
      <c r="D10" s="32">
        <v>328220</v>
      </c>
      <c r="E10" s="32">
        <v>310077</v>
      </c>
      <c r="F10" s="11">
        <v>343</v>
      </c>
      <c r="G10" s="232">
        <v>292</v>
      </c>
      <c r="H10" s="232">
        <v>297.07442066324472</v>
      </c>
      <c r="I10" s="232">
        <v>281.08784805444861</v>
      </c>
    </row>
    <row r="11" spans="1:9" x14ac:dyDescent="0.2">
      <c r="A11" s="7" t="s">
        <v>24</v>
      </c>
      <c r="B11" s="3">
        <v>167096</v>
      </c>
      <c r="C11" s="4">
        <v>157917</v>
      </c>
      <c r="D11" s="4">
        <v>154512</v>
      </c>
      <c r="E11" s="30">
        <v>147625</v>
      </c>
      <c r="F11" s="3">
        <v>388</v>
      </c>
      <c r="G11" s="285">
        <v>357</v>
      </c>
      <c r="H11" s="285">
        <v>347.69928710304606</v>
      </c>
      <c r="I11" s="285">
        <v>330.23289108410341</v>
      </c>
    </row>
    <row r="12" spans="1:9" x14ac:dyDescent="0.2">
      <c r="A12" s="7" t="s">
        <v>23</v>
      </c>
      <c r="B12" s="3">
        <v>95538</v>
      </c>
      <c r="C12" s="4">
        <v>86055</v>
      </c>
      <c r="D12" s="399">
        <v>83512</v>
      </c>
      <c r="E12" s="30">
        <v>83301</v>
      </c>
      <c r="F12" s="3">
        <v>355</v>
      </c>
      <c r="G12" s="285">
        <v>327</v>
      </c>
      <c r="H12" s="398">
        <v>318.89780316713575</v>
      </c>
      <c r="I12" s="285">
        <v>319.22207319409853</v>
      </c>
    </row>
    <row r="13" spans="1:9" x14ac:dyDescent="0.2">
      <c r="A13" s="7" t="s">
        <v>22</v>
      </c>
      <c r="B13" s="3">
        <v>106180</v>
      </c>
      <c r="C13" s="4">
        <v>97652</v>
      </c>
      <c r="D13" s="399">
        <v>93482</v>
      </c>
      <c r="E13" s="30">
        <v>89065</v>
      </c>
      <c r="F13" s="3">
        <v>353</v>
      </c>
      <c r="G13" s="285">
        <v>333</v>
      </c>
      <c r="H13" s="398">
        <v>320.49726067787083</v>
      </c>
      <c r="I13" s="285">
        <v>306.90479800416261</v>
      </c>
    </row>
    <row r="14" spans="1:9" x14ac:dyDescent="0.2">
      <c r="A14" s="55" t="s">
        <v>21</v>
      </c>
      <c r="B14" s="11">
        <v>368814</v>
      </c>
      <c r="C14" s="32">
        <v>341624</v>
      </c>
      <c r="D14" s="397">
        <v>331506</v>
      </c>
      <c r="E14" s="32">
        <v>319991</v>
      </c>
      <c r="F14" s="11">
        <v>369</v>
      </c>
      <c r="G14" s="232">
        <v>342</v>
      </c>
      <c r="H14" s="396">
        <v>332.19064491917845</v>
      </c>
      <c r="I14" s="232">
        <v>320.57219739387511</v>
      </c>
    </row>
    <row r="15" spans="1:9" x14ac:dyDescent="0.2">
      <c r="A15" s="7" t="s">
        <v>20</v>
      </c>
      <c r="B15" s="3">
        <v>142204</v>
      </c>
      <c r="C15" s="4">
        <v>127183</v>
      </c>
      <c r="D15" s="399">
        <v>122965</v>
      </c>
      <c r="E15" s="30">
        <v>114025</v>
      </c>
      <c r="F15" s="3">
        <v>348</v>
      </c>
      <c r="G15" s="285">
        <v>319</v>
      </c>
      <c r="H15" s="398">
        <v>310.02211112035559</v>
      </c>
      <c r="I15" s="285">
        <v>288.73594303526619</v>
      </c>
    </row>
    <row r="16" spans="1:9" x14ac:dyDescent="0.2">
      <c r="A16" s="7" t="s">
        <v>19</v>
      </c>
      <c r="B16" s="3">
        <v>117233</v>
      </c>
      <c r="C16" s="4">
        <v>100059</v>
      </c>
      <c r="D16" s="399">
        <v>95463</v>
      </c>
      <c r="E16" s="30">
        <v>90410</v>
      </c>
      <c r="F16" s="3">
        <v>347</v>
      </c>
      <c r="G16" s="285">
        <v>305</v>
      </c>
      <c r="H16" s="398">
        <v>293.71061829280296</v>
      </c>
      <c r="I16" s="285">
        <v>280.60472319729854</v>
      </c>
    </row>
    <row r="17" spans="1:9" x14ac:dyDescent="0.2">
      <c r="A17" s="7" t="s">
        <v>18</v>
      </c>
      <c r="B17" s="3">
        <v>82785</v>
      </c>
      <c r="C17" s="4">
        <v>73780</v>
      </c>
      <c r="D17" s="4">
        <v>69527</v>
      </c>
      <c r="E17" s="30">
        <v>63684</v>
      </c>
      <c r="F17" s="3">
        <v>329</v>
      </c>
      <c r="G17" s="285">
        <v>306</v>
      </c>
      <c r="H17" s="285">
        <v>291.6021826020945</v>
      </c>
      <c r="I17" s="285">
        <v>269.99160568778245</v>
      </c>
    </row>
    <row r="18" spans="1:9" x14ac:dyDescent="0.2">
      <c r="A18" s="55" t="s">
        <v>17</v>
      </c>
      <c r="B18" s="11">
        <v>342222</v>
      </c>
      <c r="C18" s="32">
        <v>301022</v>
      </c>
      <c r="D18" s="397">
        <v>287955</v>
      </c>
      <c r="E18" s="32">
        <v>268119</v>
      </c>
      <c r="F18" s="11">
        <v>343</v>
      </c>
      <c r="G18" s="232">
        <v>311</v>
      </c>
      <c r="H18" s="396">
        <v>299.9256318170834</v>
      </c>
      <c r="I18" s="232">
        <v>281.34739166112269</v>
      </c>
    </row>
    <row r="19" spans="1:9" x14ac:dyDescent="0.2">
      <c r="A19" s="54" t="s">
        <v>16</v>
      </c>
      <c r="B19" s="11">
        <v>1097457</v>
      </c>
      <c r="C19" s="32">
        <v>966243</v>
      </c>
      <c r="D19" s="397">
        <v>947681</v>
      </c>
      <c r="E19" s="32">
        <v>898187</v>
      </c>
      <c r="F19" s="11">
        <v>351</v>
      </c>
      <c r="G19" s="232">
        <v>314</v>
      </c>
      <c r="H19" s="396">
        <v>309.40967746569555</v>
      </c>
      <c r="I19" s="232">
        <v>294.07285005636311</v>
      </c>
    </row>
    <row r="20" spans="1:9" x14ac:dyDescent="0.2">
      <c r="A20" s="7" t="s">
        <v>15</v>
      </c>
      <c r="B20" s="3">
        <v>225529</v>
      </c>
      <c r="C20" s="4">
        <v>199234</v>
      </c>
      <c r="D20" s="399">
        <v>197795</v>
      </c>
      <c r="E20" s="30">
        <v>183315</v>
      </c>
      <c r="F20" s="3">
        <v>299</v>
      </c>
      <c r="G20" s="285">
        <v>277</v>
      </c>
      <c r="H20" s="398">
        <v>278.7281894610461</v>
      </c>
      <c r="I20" s="285">
        <v>261.44531918534994</v>
      </c>
    </row>
    <row r="21" spans="1:9" x14ac:dyDescent="0.2">
      <c r="A21" s="7" t="s">
        <v>14</v>
      </c>
      <c r="B21" s="3">
        <v>111614</v>
      </c>
      <c r="C21" s="4">
        <v>102859</v>
      </c>
      <c r="D21" s="4">
        <v>99962</v>
      </c>
      <c r="E21" s="30">
        <v>95865</v>
      </c>
      <c r="F21" s="3">
        <v>341</v>
      </c>
      <c r="G21" s="285">
        <v>322</v>
      </c>
      <c r="H21" s="285">
        <v>315.46292848261453</v>
      </c>
      <c r="I21" s="285">
        <v>304.87436434816073</v>
      </c>
    </row>
    <row r="22" spans="1:9" x14ac:dyDescent="0.2">
      <c r="A22" s="7" t="s">
        <v>13</v>
      </c>
      <c r="B22" s="3">
        <v>69781</v>
      </c>
      <c r="C22" s="4">
        <v>56774</v>
      </c>
      <c r="D22" s="4">
        <v>55529</v>
      </c>
      <c r="E22" s="30">
        <v>55371</v>
      </c>
      <c r="F22" s="3">
        <v>311</v>
      </c>
      <c r="G22" s="285">
        <v>267</v>
      </c>
      <c r="H22" s="285">
        <v>264.1948406619025</v>
      </c>
      <c r="I22" s="285">
        <v>266.67212491030017</v>
      </c>
    </row>
    <row r="23" spans="1:9" x14ac:dyDescent="0.2">
      <c r="A23" s="55" t="s">
        <v>12</v>
      </c>
      <c r="B23" s="11">
        <v>406924</v>
      </c>
      <c r="C23" s="32">
        <v>358867</v>
      </c>
      <c r="D23" s="397">
        <v>353286</v>
      </c>
      <c r="E23" s="32">
        <v>334551</v>
      </c>
      <c r="F23" s="11">
        <v>312</v>
      </c>
      <c r="G23" s="232">
        <v>287</v>
      </c>
      <c r="H23" s="396">
        <v>285.67062076995853</v>
      </c>
      <c r="I23" s="232">
        <v>273.49624521147967</v>
      </c>
    </row>
    <row r="24" spans="1:9" x14ac:dyDescent="0.2">
      <c r="A24" s="7" t="s">
        <v>11</v>
      </c>
      <c r="B24" s="3">
        <v>174336</v>
      </c>
      <c r="C24" s="4">
        <v>152916</v>
      </c>
      <c r="D24" s="399">
        <v>147216</v>
      </c>
      <c r="E24" s="30">
        <v>137259</v>
      </c>
      <c r="F24" s="3">
        <v>315</v>
      </c>
      <c r="G24" s="285">
        <v>280</v>
      </c>
      <c r="H24" s="398">
        <v>270.71617978602507</v>
      </c>
      <c r="I24" s="285">
        <v>253.15570867884441</v>
      </c>
    </row>
    <row r="25" spans="1:9" x14ac:dyDescent="0.2">
      <c r="A25" s="7" t="s">
        <v>10</v>
      </c>
      <c r="B25" s="3">
        <v>130760</v>
      </c>
      <c r="C25" s="4">
        <v>112772</v>
      </c>
      <c r="D25" s="4">
        <v>106649</v>
      </c>
      <c r="E25" s="30">
        <v>101267</v>
      </c>
      <c r="F25" s="3">
        <v>310</v>
      </c>
      <c r="G25" s="285">
        <v>279</v>
      </c>
      <c r="H25" s="285">
        <v>267.15681362725451</v>
      </c>
      <c r="I25" s="285">
        <v>256.4429171594187</v>
      </c>
    </row>
    <row r="26" spans="1:9" x14ac:dyDescent="0.2">
      <c r="A26" s="7" t="s">
        <v>9</v>
      </c>
      <c r="B26" s="3">
        <v>154936</v>
      </c>
      <c r="C26" s="4">
        <v>131962</v>
      </c>
      <c r="D26" s="399">
        <v>126978</v>
      </c>
      <c r="E26" s="30">
        <v>119444</v>
      </c>
      <c r="F26" s="3">
        <v>263</v>
      </c>
      <c r="G26" s="285">
        <v>229</v>
      </c>
      <c r="H26" s="398">
        <v>222.37127376019669</v>
      </c>
      <c r="I26" s="285">
        <v>211.28340108185364</v>
      </c>
    </row>
    <row r="27" spans="1:9" x14ac:dyDescent="0.2">
      <c r="A27" s="55" t="s">
        <v>8</v>
      </c>
      <c r="B27" s="11">
        <v>460032</v>
      </c>
      <c r="C27" s="32">
        <v>397650</v>
      </c>
      <c r="D27" s="397">
        <v>380843</v>
      </c>
      <c r="E27" s="32">
        <v>357970</v>
      </c>
      <c r="F27" s="11">
        <v>294</v>
      </c>
      <c r="G27" s="232">
        <v>261</v>
      </c>
      <c r="H27" s="396">
        <v>251.54423323337872</v>
      </c>
      <c r="I27" s="232">
        <v>238.26401465912411</v>
      </c>
    </row>
    <row r="28" spans="1:9" x14ac:dyDescent="0.2">
      <c r="A28" s="7" t="s">
        <v>7</v>
      </c>
      <c r="B28" s="3">
        <v>172823</v>
      </c>
      <c r="C28" s="4">
        <v>146867</v>
      </c>
      <c r="D28" s="399">
        <v>139991</v>
      </c>
      <c r="E28" s="30">
        <v>125651</v>
      </c>
      <c r="F28" s="3">
        <v>318</v>
      </c>
      <c r="G28" s="285">
        <v>274</v>
      </c>
      <c r="H28" s="398">
        <v>262.297877124281</v>
      </c>
      <c r="I28" s="285">
        <v>236.90794695868425</v>
      </c>
    </row>
    <row r="29" spans="1:9" x14ac:dyDescent="0.2">
      <c r="A29" s="7" t="s">
        <v>6</v>
      </c>
      <c r="B29" s="3">
        <v>116754</v>
      </c>
      <c r="C29" s="4">
        <v>87444</v>
      </c>
      <c r="D29" s="4">
        <v>83378</v>
      </c>
      <c r="E29" s="30">
        <v>92990</v>
      </c>
      <c r="F29" s="3">
        <v>290</v>
      </c>
      <c r="G29" s="285">
        <v>229</v>
      </c>
      <c r="H29" s="285">
        <v>221.36320312645191</v>
      </c>
      <c r="I29" s="285">
        <v>250.42954632367594</v>
      </c>
    </row>
    <row r="30" spans="1:9" x14ac:dyDescent="0.2">
      <c r="A30" s="7" t="s">
        <v>5</v>
      </c>
      <c r="B30" s="3">
        <v>143619</v>
      </c>
      <c r="C30" s="4">
        <v>111243</v>
      </c>
      <c r="D30" s="4">
        <v>110111</v>
      </c>
      <c r="E30" s="30">
        <v>107977</v>
      </c>
      <c r="F30" s="3">
        <v>333</v>
      </c>
      <c r="G30" s="285">
        <v>263</v>
      </c>
      <c r="H30" s="285">
        <v>259.61064650975271</v>
      </c>
      <c r="I30" s="285">
        <v>254.76728657515113</v>
      </c>
    </row>
    <row r="31" spans="1:9" x14ac:dyDescent="0.2">
      <c r="A31" s="55" t="s">
        <v>4</v>
      </c>
      <c r="B31" s="11">
        <v>433196</v>
      </c>
      <c r="C31" s="32">
        <v>345554</v>
      </c>
      <c r="D31" s="397">
        <v>333480</v>
      </c>
      <c r="E31" s="32">
        <v>326618</v>
      </c>
      <c r="F31" s="11">
        <v>315</v>
      </c>
      <c r="G31" s="232">
        <v>257</v>
      </c>
      <c r="H31" s="396">
        <v>249.89022155014663</v>
      </c>
      <c r="I31" s="232">
        <v>246.40614638555081</v>
      </c>
    </row>
    <row r="32" spans="1:9" x14ac:dyDescent="0.2">
      <c r="A32" s="54" t="s">
        <v>3</v>
      </c>
      <c r="B32" s="11">
        <v>1300152</v>
      </c>
      <c r="C32" s="32">
        <v>1102071</v>
      </c>
      <c r="D32" s="397">
        <v>1067609</v>
      </c>
      <c r="E32" s="32">
        <v>1019139</v>
      </c>
      <c r="F32" s="11">
        <v>306</v>
      </c>
      <c r="G32" s="232">
        <v>268</v>
      </c>
      <c r="H32" s="396">
        <v>261.33477397523166</v>
      </c>
      <c r="I32" s="232">
        <v>251.56633607936863</v>
      </c>
    </row>
    <row r="33" spans="1:9" x14ac:dyDescent="0.2">
      <c r="A33" s="55" t="s">
        <v>2</v>
      </c>
      <c r="B33" s="11">
        <v>3801468</v>
      </c>
      <c r="C33" s="32">
        <v>3364886</v>
      </c>
      <c r="D33" s="32">
        <v>3281523</v>
      </c>
      <c r="E33" s="32">
        <v>3114916</v>
      </c>
      <c r="F33" s="11">
        <v>373</v>
      </c>
      <c r="G33" s="232">
        <v>334</v>
      </c>
      <c r="H33" s="232">
        <v>326.66918921404931</v>
      </c>
      <c r="I33" s="232">
        <v>310.52973414847514</v>
      </c>
    </row>
    <row r="34" spans="1:9" x14ac:dyDescent="0.2">
      <c r="A34" s="7" t="s">
        <v>1</v>
      </c>
      <c r="B34" s="3"/>
      <c r="C34" s="7"/>
      <c r="D34" s="7"/>
      <c r="F34" s="3"/>
      <c r="G34" s="285"/>
      <c r="H34" s="285"/>
      <c r="I34" s="285"/>
    </row>
    <row r="35" spans="1:9" x14ac:dyDescent="0.2">
      <c r="A35" s="190" t="s">
        <v>0</v>
      </c>
      <c r="B35" s="3">
        <v>2770356</v>
      </c>
      <c r="C35" s="3">
        <v>2416847</v>
      </c>
      <c r="D35" s="3">
        <v>2359150</v>
      </c>
      <c r="E35" s="30">
        <v>2246005</v>
      </c>
      <c r="F35" s="3">
        <v>328</v>
      </c>
      <c r="G35" s="3">
        <v>289</v>
      </c>
      <c r="H35" s="395">
        <v>282.76646197865927</v>
      </c>
      <c r="I35" s="3">
        <v>269.99260106518216</v>
      </c>
    </row>
  </sheetData>
  <mergeCells count="3">
    <mergeCell ref="A2:A3"/>
    <mergeCell ref="F2:I2"/>
    <mergeCell ref="B2:E2"/>
  </mergeCells>
  <pageMargins left="0.74803149606299213" right="0.74803149606299213" top="0.6692913385826772" bottom="1.4173228346456694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5F908-C35C-482E-B0EA-D63929CA0F75}">
  <dimension ref="A1:Q35"/>
  <sheetViews>
    <sheetView workbookViewId="0"/>
  </sheetViews>
  <sheetFormatPr defaultRowHeight="11.25" x14ac:dyDescent="0.2"/>
  <cols>
    <col min="1" max="1" width="21.85546875" style="1" customWidth="1"/>
    <col min="2" max="9" width="8.28515625" style="19" customWidth="1"/>
    <col min="10" max="17" width="8.28515625" style="1" customWidth="1"/>
    <col min="18" max="16384" width="9.140625" style="1"/>
  </cols>
  <sheetData>
    <row r="1" spans="1:17" s="6" customFormat="1" ht="12" thickBot="1" x14ac:dyDescent="0.25">
      <c r="A1" s="39" t="s">
        <v>46</v>
      </c>
      <c r="B1" s="44"/>
      <c r="C1" s="44"/>
      <c r="D1" s="44"/>
      <c r="E1" s="44"/>
      <c r="F1" s="44"/>
      <c r="G1" s="44"/>
      <c r="H1" s="44"/>
      <c r="I1" s="44"/>
    </row>
    <row r="2" spans="1:17" ht="14.25" customHeight="1" x14ac:dyDescent="0.2">
      <c r="A2" s="405" t="s">
        <v>39</v>
      </c>
      <c r="B2" s="410" t="s">
        <v>45</v>
      </c>
      <c r="C2" s="411"/>
      <c r="D2" s="411"/>
      <c r="E2" s="412"/>
      <c r="F2" s="410" t="s">
        <v>44</v>
      </c>
      <c r="G2" s="411"/>
      <c r="H2" s="411"/>
      <c r="I2" s="413"/>
      <c r="J2" s="410" t="s">
        <v>43</v>
      </c>
      <c r="K2" s="411"/>
      <c r="L2" s="411"/>
      <c r="M2" s="412"/>
      <c r="N2" s="410" t="s">
        <v>42</v>
      </c>
      <c r="O2" s="411"/>
      <c r="P2" s="411"/>
      <c r="Q2" s="413"/>
    </row>
    <row r="3" spans="1:17" ht="12.75" customHeight="1" x14ac:dyDescent="0.2">
      <c r="A3" s="406"/>
      <c r="B3" s="42">
        <v>1990</v>
      </c>
      <c r="C3" s="42">
        <v>1995</v>
      </c>
      <c r="D3" s="42">
        <v>2000</v>
      </c>
      <c r="E3" s="43">
        <v>2009</v>
      </c>
      <c r="F3" s="42">
        <v>1990</v>
      </c>
      <c r="G3" s="42">
        <v>1995</v>
      </c>
      <c r="H3" s="42">
        <v>2000</v>
      </c>
      <c r="I3" s="43">
        <v>2009</v>
      </c>
      <c r="J3" s="42">
        <v>1990</v>
      </c>
      <c r="K3" s="42">
        <v>1995</v>
      </c>
      <c r="L3" s="42">
        <v>2000</v>
      </c>
      <c r="M3" s="43">
        <v>2009</v>
      </c>
      <c r="N3" s="42">
        <v>1990</v>
      </c>
      <c r="O3" s="42">
        <v>1995</v>
      </c>
      <c r="P3" s="42">
        <v>2000</v>
      </c>
      <c r="Q3" s="41">
        <v>2009</v>
      </c>
    </row>
    <row r="4" spans="1:17" x14ac:dyDescent="0.2">
      <c r="A4" s="1" t="s">
        <v>32</v>
      </c>
      <c r="B4" s="40">
        <v>26</v>
      </c>
      <c r="C4" s="40">
        <v>22.554177556102907</v>
      </c>
      <c r="D4" s="40">
        <v>20.212595570394392</v>
      </c>
      <c r="E4" s="40">
        <v>18.218808309596589</v>
      </c>
      <c r="F4" s="40">
        <v>23.4</v>
      </c>
      <c r="G4" s="40">
        <v>24.031799052590568</v>
      </c>
      <c r="H4" s="40">
        <v>24.138203057455783</v>
      </c>
      <c r="I4" s="40">
        <v>26.802743213747576</v>
      </c>
      <c r="J4" s="40">
        <v>49.5</v>
      </c>
      <c r="K4" s="40">
        <v>46.585976608693471</v>
      </c>
      <c r="L4" s="40">
        <v>44.350798627850182</v>
      </c>
      <c r="M4" s="40">
        <v>45.021551523344165</v>
      </c>
      <c r="N4" s="40">
        <v>90</v>
      </c>
      <c r="O4" s="40">
        <v>106.55143151556786</v>
      </c>
      <c r="P4" s="40">
        <v>119.42159023263332</v>
      </c>
      <c r="Q4" s="40">
        <v>147.11578692899184</v>
      </c>
    </row>
    <row r="5" spans="1:17" x14ac:dyDescent="0.2">
      <c r="A5" s="1" t="s">
        <v>31</v>
      </c>
      <c r="B5" s="40">
        <v>31.4</v>
      </c>
      <c r="C5" s="40">
        <v>27.193389435807617</v>
      </c>
      <c r="D5" s="40">
        <v>26.190303138732656</v>
      </c>
      <c r="E5" s="40">
        <v>24.342521840557975</v>
      </c>
      <c r="F5" s="40">
        <v>18</v>
      </c>
      <c r="G5" s="40">
        <v>18.001823007186111</v>
      </c>
      <c r="H5" s="40">
        <v>18.148908096744975</v>
      </c>
      <c r="I5" s="40">
        <v>20.065819229212789</v>
      </c>
      <c r="J5" s="40">
        <v>49.4</v>
      </c>
      <c r="K5" s="40">
        <v>45.195212442993729</v>
      </c>
      <c r="L5" s="40">
        <v>44.339211235477634</v>
      </c>
      <c r="M5" s="40">
        <v>44.408341069770763</v>
      </c>
      <c r="N5" s="40">
        <v>57.2</v>
      </c>
      <c r="O5" s="40">
        <v>66.199261587750911</v>
      </c>
      <c r="P5" s="40">
        <v>69.296288785236257</v>
      </c>
      <c r="Q5" s="40">
        <v>82.431143990103706</v>
      </c>
    </row>
    <row r="6" spans="1:17" x14ac:dyDescent="0.2">
      <c r="A6" s="15" t="s">
        <v>29</v>
      </c>
      <c r="B6" s="10">
        <v>27.8</v>
      </c>
      <c r="C6" s="10">
        <v>24.119259332328113</v>
      </c>
      <c r="D6" s="10">
        <v>22.383074005297367</v>
      </c>
      <c r="E6" s="10">
        <v>20.764791257492558</v>
      </c>
      <c r="F6" s="10">
        <v>21.7</v>
      </c>
      <c r="G6" s="10">
        <v>21.997529899887468</v>
      </c>
      <c r="H6" s="10">
        <v>21.963517293075107</v>
      </c>
      <c r="I6" s="10">
        <v>24.001813108317883</v>
      </c>
      <c r="J6" s="10">
        <v>49.4</v>
      </c>
      <c r="K6" s="10">
        <v>46.116789232215581</v>
      </c>
      <c r="L6" s="10">
        <v>44.346591298372473</v>
      </c>
      <c r="M6" s="10">
        <v>44.766604365810437</v>
      </c>
      <c r="N6" s="10">
        <v>78.099999999999994</v>
      </c>
      <c r="O6" s="10">
        <v>91.203173351194906</v>
      </c>
      <c r="P6" s="10">
        <v>98.125562591970322</v>
      </c>
      <c r="Q6" s="10">
        <v>115.58899297702938</v>
      </c>
    </row>
    <row r="7" spans="1:17" x14ac:dyDescent="0.2">
      <c r="A7" s="1" t="s">
        <v>28</v>
      </c>
      <c r="B7" s="17">
        <v>33.4</v>
      </c>
      <c r="C7" s="17">
        <v>28.115639126409235</v>
      </c>
      <c r="D7" s="17">
        <v>25.368207642961689</v>
      </c>
      <c r="E7" s="17">
        <v>21.308284306675539</v>
      </c>
      <c r="F7" s="17">
        <v>15.7</v>
      </c>
      <c r="G7" s="17">
        <v>16.742347911333805</v>
      </c>
      <c r="H7" s="17">
        <v>18.461491440467011</v>
      </c>
      <c r="I7" s="17">
        <v>21.940418814195937</v>
      </c>
      <c r="J7" s="17">
        <v>49</v>
      </c>
      <c r="K7" s="17">
        <v>44.857987037743044</v>
      </c>
      <c r="L7" s="17">
        <v>43.8296990834287</v>
      </c>
      <c r="M7" s="17">
        <v>43.248703120871475</v>
      </c>
      <c r="N7" s="17">
        <v>46.9</v>
      </c>
      <c r="O7" s="17">
        <v>59.548167608993062</v>
      </c>
      <c r="P7" s="17">
        <v>72.774126183049759</v>
      </c>
      <c r="Q7" s="17">
        <v>102.96661382222293</v>
      </c>
    </row>
    <row r="8" spans="1:17" x14ac:dyDescent="0.2">
      <c r="A8" s="1" t="s">
        <v>27</v>
      </c>
      <c r="B8" s="17">
        <v>31.6</v>
      </c>
      <c r="C8" s="17">
        <v>27.066248388721281</v>
      </c>
      <c r="D8" s="17">
        <v>24.921062835829165</v>
      </c>
      <c r="E8" s="17">
        <v>21.237350045088949</v>
      </c>
      <c r="F8" s="17">
        <v>16.3</v>
      </c>
      <c r="G8" s="17">
        <v>17.466492332854379</v>
      </c>
      <c r="H8" s="17">
        <v>18.998467418800892</v>
      </c>
      <c r="I8" s="17">
        <v>21.976990973101483</v>
      </c>
      <c r="J8" s="17">
        <v>47.9</v>
      </c>
      <c r="K8" s="17">
        <v>44.532740721575657</v>
      </c>
      <c r="L8" s="17">
        <v>43.919530254630054</v>
      </c>
      <c r="M8" s="17">
        <v>43.214341018190424</v>
      </c>
      <c r="N8" s="17">
        <v>51.6</v>
      </c>
      <c r="O8" s="17">
        <v>64.532372872676376</v>
      </c>
      <c r="P8" s="17">
        <v>76.234579335383245</v>
      </c>
      <c r="Q8" s="17">
        <v>103.48273643577097</v>
      </c>
    </row>
    <row r="9" spans="1:17" x14ac:dyDescent="0.2">
      <c r="A9" s="1" t="s">
        <v>26</v>
      </c>
      <c r="B9" s="17">
        <v>33.200000000000003</v>
      </c>
      <c r="C9" s="17">
        <v>27.973700862747521</v>
      </c>
      <c r="D9" s="17">
        <v>24.72812175181123</v>
      </c>
      <c r="E9" s="17">
        <v>20.236899180301727</v>
      </c>
      <c r="F9" s="17">
        <v>17.399999999999999</v>
      </c>
      <c r="G9" s="17">
        <v>18.214930625221861</v>
      </c>
      <c r="H9" s="17">
        <v>19.496113808777675</v>
      </c>
      <c r="I9" s="17">
        <v>23.444327496571301</v>
      </c>
      <c r="J9" s="17">
        <v>50.6</v>
      </c>
      <c r="K9" s="17">
        <v>46.188631487969381</v>
      </c>
      <c r="L9" s="17">
        <v>44.224235560588902</v>
      </c>
      <c r="M9" s="17">
        <v>43.681226676873024</v>
      </c>
      <c r="N9" s="17">
        <v>52.4</v>
      </c>
      <c r="O9" s="17">
        <v>65.114482758620682</v>
      </c>
      <c r="P9" s="17">
        <v>78.841870824053444</v>
      </c>
      <c r="Q9" s="17">
        <v>115.849406016667</v>
      </c>
    </row>
    <row r="10" spans="1:17" x14ac:dyDescent="0.2">
      <c r="A10" s="16" t="s">
        <v>25</v>
      </c>
      <c r="B10" s="10">
        <v>32.799999999999997</v>
      </c>
      <c r="C10" s="10">
        <v>27.772614964302932</v>
      </c>
      <c r="D10" s="10">
        <v>25.027603256989252</v>
      </c>
      <c r="E10" s="10">
        <v>20.938759541811102</v>
      </c>
      <c r="F10" s="10">
        <v>16.399999999999999</v>
      </c>
      <c r="G10" s="10">
        <v>17.442106809151653</v>
      </c>
      <c r="H10" s="10">
        <v>18.959698594542292</v>
      </c>
      <c r="I10" s="10">
        <v>22.441143938537284</v>
      </c>
      <c r="J10" s="10">
        <v>49.2</v>
      </c>
      <c r="K10" s="10">
        <v>45.214721773454592</v>
      </c>
      <c r="L10" s="10">
        <v>43.987301851531541</v>
      </c>
      <c r="M10" s="10">
        <v>43.379903480348389</v>
      </c>
      <c r="N10" s="10">
        <v>50.1</v>
      </c>
      <c r="O10" s="10">
        <v>62.803257207038563</v>
      </c>
      <c r="P10" s="10">
        <v>75.755150822312871</v>
      </c>
      <c r="Q10" s="10">
        <v>107.17513563172727</v>
      </c>
    </row>
    <row r="11" spans="1:17" x14ac:dyDescent="0.2">
      <c r="A11" s="1" t="s">
        <v>24</v>
      </c>
      <c r="B11" s="17">
        <v>32.200000000000003</v>
      </c>
      <c r="C11" s="17">
        <v>26.789770670821454</v>
      </c>
      <c r="D11" s="17">
        <v>23.814559178538641</v>
      </c>
      <c r="E11" s="17">
        <v>20.807620241346012</v>
      </c>
      <c r="F11" s="17">
        <v>19</v>
      </c>
      <c r="G11" s="17">
        <v>19.888868589865119</v>
      </c>
      <c r="H11" s="17">
        <v>20.521573560912586</v>
      </c>
      <c r="I11" s="17">
        <v>22.130418934214983</v>
      </c>
      <c r="J11" s="17">
        <v>51.2</v>
      </c>
      <c r="K11" s="17">
        <v>46.678639260686573</v>
      </c>
      <c r="L11" s="17">
        <v>44.33613273945123</v>
      </c>
      <c r="M11" s="17">
        <v>42.938039175561002</v>
      </c>
      <c r="N11" s="17">
        <v>59</v>
      </c>
      <c r="O11" s="17">
        <v>74.240533202949095</v>
      </c>
      <c r="P11" s="17">
        <v>86.172384746077299</v>
      </c>
      <c r="Q11" s="17">
        <v>106.35728006146753</v>
      </c>
    </row>
    <row r="12" spans="1:17" x14ac:dyDescent="0.2">
      <c r="A12" s="1" t="s">
        <v>23</v>
      </c>
      <c r="B12" s="17">
        <v>31.1</v>
      </c>
      <c r="C12" s="17">
        <v>26.459365722070551</v>
      </c>
      <c r="D12" s="17">
        <v>23.910616359636162</v>
      </c>
      <c r="E12" s="17">
        <v>19.990634124841606</v>
      </c>
      <c r="F12" s="17">
        <v>20.9</v>
      </c>
      <c r="G12" s="17">
        <v>21.485988460766063</v>
      </c>
      <c r="H12" s="17">
        <v>21.893847349467485</v>
      </c>
      <c r="I12" s="17">
        <v>23.775549556498266</v>
      </c>
      <c r="J12" s="17">
        <v>52</v>
      </c>
      <c r="K12" s="17">
        <v>47.94535418283661</v>
      </c>
      <c r="L12" s="17">
        <v>45.804463709103644</v>
      </c>
      <c r="M12" s="17">
        <v>43.766183681339868</v>
      </c>
      <c r="N12" s="17">
        <v>67.3</v>
      </c>
      <c r="O12" s="17">
        <v>81.203716999323063</v>
      </c>
      <c r="P12" s="17">
        <v>91.56538259058344</v>
      </c>
      <c r="Q12" s="17">
        <v>118.93344357172386</v>
      </c>
    </row>
    <row r="13" spans="1:17" x14ac:dyDescent="0.2">
      <c r="A13" s="1" t="s">
        <v>22</v>
      </c>
      <c r="B13" s="17">
        <v>31.4</v>
      </c>
      <c r="C13" s="17">
        <v>26.43304142429395</v>
      </c>
      <c r="D13" s="17">
        <v>23.417195470946869</v>
      </c>
      <c r="E13" s="17">
        <v>19.127013769577449</v>
      </c>
      <c r="F13" s="17">
        <v>21.3</v>
      </c>
      <c r="G13" s="17">
        <v>21.779975399271777</v>
      </c>
      <c r="H13" s="17">
        <v>22.524324996889387</v>
      </c>
      <c r="I13" s="17">
        <v>25.393291999701201</v>
      </c>
      <c r="J13" s="17">
        <v>52.7</v>
      </c>
      <c r="K13" s="17">
        <v>48.213016823565738</v>
      </c>
      <c r="L13" s="17">
        <v>45.941520467836256</v>
      </c>
      <c r="M13" s="17">
        <v>44.52030576927865</v>
      </c>
      <c r="N13" s="17">
        <v>67.8</v>
      </c>
      <c r="O13" s="17">
        <v>82.396781549528171</v>
      </c>
      <c r="P13" s="17">
        <v>96.187116108052962</v>
      </c>
      <c r="Q13" s="17">
        <v>132.76140387419289</v>
      </c>
    </row>
    <row r="14" spans="1:17" x14ac:dyDescent="0.2">
      <c r="A14" s="16" t="s">
        <v>21</v>
      </c>
      <c r="B14" s="10">
        <v>31.7</v>
      </c>
      <c r="C14" s="10">
        <v>26.592738577284724</v>
      </c>
      <c r="D14" s="10">
        <v>23.722654123257293</v>
      </c>
      <c r="E14" s="10">
        <v>20.108738657470351</v>
      </c>
      <c r="F14" s="10">
        <v>20.2</v>
      </c>
      <c r="G14" s="10">
        <v>20.891441273453843</v>
      </c>
      <c r="H14" s="10">
        <v>21.485260854618126</v>
      </c>
      <c r="I14" s="10">
        <v>23.502685375815936</v>
      </c>
      <c r="J14" s="10">
        <v>51.9</v>
      </c>
      <c r="K14" s="10">
        <v>47.48417985073857</v>
      </c>
      <c r="L14" s="10">
        <v>45.207914977875419</v>
      </c>
      <c r="M14" s="10">
        <v>43.611424033286291</v>
      </c>
      <c r="N14" s="10">
        <v>63.8</v>
      </c>
      <c r="O14" s="10">
        <v>78.560698864234752</v>
      </c>
      <c r="P14" s="10">
        <v>90.56853732717174</v>
      </c>
      <c r="Q14" s="10">
        <v>116.87796920611299</v>
      </c>
    </row>
    <row r="15" spans="1:17" x14ac:dyDescent="0.2">
      <c r="A15" s="1" t="s">
        <v>20</v>
      </c>
      <c r="B15" s="17">
        <v>29.7</v>
      </c>
      <c r="C15" s="17">
        <v>26.364900584919482</v>
      </c>
      <c r="D15" s="17">
        <v>24.493483498301934</v>
      </c>
      <c r="E15" s="17">
        <v>20.685111989459813</v>
      </c>
      <c r="F15" s="17">
        <v>18</v>
      </c>
      <c r="G15" s="17">
        <v>19.424422246048341</v>
      </c>
      <c r="H15" s="17">
        <v>20.932628951264114</v>
      </c>
      <c r="I15" s="17">
        <v>23.843873517786562</v>
      </c>
      <c r="J15" s="17">
        <v>47.7</v>
      </c>
      <c r="K15" s="17">
        <v>45.789322830967826</v>
      </c>
      <c r="L15" s="17">
        <v>45.426112449566055</v>
      </c>
      <c r="M15" s="17">
        <v>44.528985507246375</v>
      </c>
      <c r="N15" s="17">
        <v>60.5</v>
      </c>
      <c r="O15" s="17">
        <v>73.675310033821873</v>
      </c>
      <c r="P15" s="17">
        <v>85.462033004473682</v>
      </c>
      <c r="Q15" s="17">
        <v>115.27070063694266</v>
      </c>
    </row>
    <row r="16" spans="1:17" x14ac:dyDescent="0.2">
      <c r="A16" s="1" t="s">
        <v>19</v>
      </c>
      <c r="B16" s="17">
        <v>30.5</v>
      </c>
      <c r="C16" s="17">
        <v>26.842296527537577</v>
      </c>
      <c r="D16" s="17">
        <v>25.264796951823463</v>
      </c>
      <c r="E16" s="17">
        <v>21.362382240293332</v>
      </c>
      <c r="F16" s="17">
        <v>20.7</v>
      </c>
      <c r="G16" s="17">
        <v>21.361926820404822</v>
      </c>
      <c r="H16" s="17">
        <v>22.085002721586193</v>
      </c>
      <c r="I16" s="17">
        <v>24.848886387976258</v>
      </c>
      <c r="J16" s="17">
        <v>51.3</v>
      </c>
      <c r="K16" s="17">
        <v>48.204223347942396</v>
      </c>
      <c r="L16" s="17">
        <v>47.349799673409656</v>
      </c>
      <c r="M16" s="17">
        <v>46.211268628269593</v>
      </c>
      <c r="N16" s="17">
        <v>68</v>
      </c>
      <c r="O16" s="17">
        <v>79.583081866671009</v>
      </c>
      <c r="P16" s="17">
        <v>87.414131068218339</v>
      </c>
      <c r="Q16" s="17">
        <v>116.32076473712161</v>
      </c>
    </row>
    <row r="17" spans="1:17" x14ac:dyDescent="0.2">
      <c r="A17" s="1" t="s">
        <v>18</v>
      </c>
      <c r="B17" s="17">
        <v>32.1</v>
      </c>
      <c r="C17" s="17">
        <v>27.986407027400194</v>
      </c>
      <c r="D17" s="17">
        <v>25.48626622396619</v>
      </c>
      <c r="E17" s="17">
        <v>20.803630892183222</v>
      </c>
      <c r="F17" s="17">
        <v>20</v>
      </c>
      <c r="G17" s="17">
        <v>20.817958911609971</v>
      </c>
      <c r="H17" s="17">
        <v>21.631753697555087</v>
      </c>
      <c r="I17" s="17">
        <v>24.650353962655089</v>
      </c>
      <c r="J17" s="17">
        <v>52</v>
      </c>
      <c r="K17" s="17">
        <v>48.804365939010161</v>
      </c>
      <c r="L17" s="17">
        <v>47.118019921521281</v>
      </c>
      <c r="M17" s="17">
        <v>45.453984854838311</v>
      </c>
      <c r="N17" s="17">
        <v>62.3</v>
      </c>
      <c r="O17" s="17">
        <v>74.385964912280699</v>
      </c>
      <c r="P17" s="17">
        <v>84.876119190866447</v>
      </c>
      <c r="Q17" s="17">
        <v>118.49063315152952</v>
      </c>
    </row>
    <row r="18" spans="1:17" x14ac:dyDescent="0.2">
      <c r="A18" s="16" t="s">
        <v>17</v>
      </c>
      <c r="B18" s="10">
        <v>30.6</v>
      </c>
      <c r="C18" s="10">
        <v>26.926724671147582</v>
      </c>
      <c r="D18" s="10">
        <v>25.000450862048236</v>
      </c>
      <c r="E18" s="10">
        <v>20.942009979138966</v>
      </c>
      <c r="F18" s="10">
        <v>19.399999999999999</v>
      </c>
      <c r="G18" s="10">
        <v>20.420954658718049</v>
      </c>
      <c r="H18" s="10">
        <v>21.494848149662154</v>
      </c>
      <c r="I18" s="10">
        <v>24.381031096363348</v>
      </c>
      <c r="J18" s="10">
        <v>50</v>
      </c>
      <c r="K18" s="10">
        <v>47.347679329865635</v>
      </c>
      <c r="L18" s="10">
        <v>46.495299011710387</v>
      </c>
      <c r="M18" s="10">
        <v>45.32304107550231</v>
      </c>
      <c r="N18" s="10">
        <v>63.5</v>
      </c>
      <c r="O18" s="10">
        <v>75.838984904834831</v>
      </c>
      <c r="P18" s="10">
        <v>85.977842032810145</v>
      </c>
      <c r="Q18" s="10">
        <v>116.42163823171754</v>
      </c>
    </row>
    <row r="19" spans="1:17" x14ac:dyDescent="0.2">
      <c r="A19" s="15" t="s">
        <v>16</v>
      </c>
      <c r="B19" s="10">
        <v>31.71572720030812</v>
      </c>
      <c r="C19" s="10">
        <v>27.126196501265266</v>
      </c>
      <c r="D19" s="10">
        <v>24.600298474107941</v>
      </c>
      <c r="E19" s="10">
        <v>20.667661538548611</v>
      </c>
      <c r="F19" s="10">
        <v>18.601840577387261</v>
      </c>
      <c r="G19" s="10">
        <v>19.493414129787766</v>
      </c>
      <c r="H19" s="10">
        <v>20.568814758559824</v>
      </c>
      <c r="I19" s="10">
        <v>23.389142375788012</v>
      </c>
      <c r="J19" s="10">
        <v>50.31756777769538</v>
      </c>
      <c r="K19" s="10">
        <v>46.619610631053035</v>
      </c>
      <c r="L19" s="10">
        <v>45.169113232667762</v>
      </c>
      <c r="M19" s="10">
        <v>44.056803914336626</v>
      </c>
      <c r="N19" s="10">
        <v>58.651786414679918</v>
      </c>
      <c r="O19" s="10">
        <v>71.861951338730904</v>
      </c>
      <c r="P19" s="10">
        <v>83.6120536513356</v>
      </c>
      <c r="Q19" s="10">
        <v>113.16782177878899</v>
      </c>
    </row>
    <row r="20" spans="1:17" x14ac:dyDescent="0.2">
      <c r="A20" s="1" t="s">
        <v>15</v>
      </c>
      <c r="B20" s="17">
        <v>33.799999999999997</v>
      </c>
      <c r="C20" s="17">
        <v>30.336124886903132</v>
      </c>
      <c r="D20" s="17">
        <v>29.066095171951829</v>
      </c>
      <c r="E20" s="17">
        <v>24.722086171839056</v>
      </c>
      <c r="F20" s="17">
        <v>18.100000000000001</v>
      </c>
      <c r="G20" s="17">
        <v>19.374766566069543</v>
      </c>
      <c r="H20" s="17">
        <v>20.923528336042178</v>
      </c>
      <c r="I20" s="17">
        <v>23.942464469647337</v>
      </c>
      <c r="J20" s="17">
        <v>52</v>
      </c>
      <c r="K20" s="17">
        <v>49.710891452972675</v>
      </c>
      <c r="L20" s="17">
        <v>49.989623507994011</v>
      </c>
      <c r="M20" s="17">
        <v>48.664550641486393</v>
      </c>
      <c r="N20" s="17">
        <v>53.6</v>
      </c>
      <c r="O20" s="17">
        <v>63.866979181754736</v>
      </c>
      <c r="P20" s="17">
        <v>71.986031189469671</v>
      </c>
      <c r="Q20" s="17">
        <v>96.846456659148018</v>
      </c>
    </row>
    <row r="21" spans="1:17" x14ac:dyDescent="0.2">
      <c r="A21" s="1" t="s">
        <v>14</v>
      </c>
      <c r="B21" s="17">
        <v>30.6</v>
      </c>
      <c r="C21" s="17">
        <v>26.222029894881089</v>
      </c>
      <c r="D21" s="17">
        <v>24.653120303871223</v>
      </c>
      <c r="E21" s="17">
        <v>21.924360085950166</v>
      </c>
      <c r="F21" s="17">
        <v>21.6</v>
      </c>
      <c r="G21" s="17">
        <v>22.540614125241159</v>
      </c>
      <c r="H21" s="17">
        <v>24.069071699226495</v>
      </c>
      <c r="I21" s="17">
        <v>26.245900403362612</v>
      </c>
      <c r="J21" s="17">
        <v>52.2</v>
      </c>
      <c r="K21" s="17">
        <v>48.762644020122245</v>
      </c>
      <c r="L21" s="17">
        <v>48.722192003097717</v>
      </c>
      <c r="M21" s="17">
        <v>48.170260489312774</v>
      </c>
      <c r="N21" s="17">
        <v>70.7</v>
      </c>
      <c r="O21" s="17">
        <v>85.960599601182693</v>
      </c>
      <c r="P21" s="17">
        <v>97.630934350517009</v>
      </c>
      <c r="Q21" s="17">
        <v>119.71113546972725</v>
      </c>
    </row>
    <row r="22" spans="1:17" x14ac:dyDescent="0.2">
      <c r="A22" s="1" t="s">
        <v>13</v>
      </c>
      <c r="B22" s="17">
        <v>30.5</v>
      </c>
      <c r="C22" s="17">
        <v>26.386351796041918</v>
      </c>
      <c r="D22" s="17">
        <v>25.002220870717988</v>
      </c>
      <c r="E22" s="17">
        <v>22.162935412345323</v>
      </c>
      <c r="F22" s="17">
        <v>20.5</v>
      </c>
      <c r="G22" s="17">
        <v>21.311140273940083</v>
      </c>
      <c r="H22" s="17">
        <v>22.967903293038766</v>
      </c>
      <c r="I22" s="17">
        <v>26.350761748086686</v>
      </c>
      <c r="J22" s="17">
        <v>50.9</v>
      </c>
      <c r="K22" s="17">
        <v>47.697492069981998</v>
      </c>
      <c r="L22" s="17">
        <v>47.970124163756758</v>
      </c>
      <c r="M22" s="17">
        <v>48.51369716043201</v>
      </c>
      <c r="N22" s="17">
        <v>67.099999999999994</v>
      </c>
      <c r="O22" s="17">
        <v>80.765770268919326</v>
      </c>
      <c r="P22" s="17">
        <v>91.863452498086801</v>
      </c>
      <c r="Q22" s="17">
        <v>118.89563028464467</v>
      </c>
    </row>
    <row r="23" spans="1:17" x14ac:dyDescent="0.2">
      <c r="A23" s="16" t="s">
        <v>12</v>
      </c>
      <c r="B23" s="10">
        <v>32.4</v>
      </c>
      <c r="C23" s="10">
        <v>28.60689118696806</v>
      </c>
      <c r="D23" s="10">
        <v>27.240072945467382</v>
      </c>
      <c r="E23" s="10">
        <v>23.566862741527199</v>
      </c>
      <c r="F23" s="10">
        <v>19.399999999999999</v>
      </c>
      <c r="G23" s="10">
        <v>20.514093529788596</v>
      </c>
      <c r="H23" s="10">
        <v>22.078357550444146</v>
      </c>
      <c r="I23" s="10">
        <v>24.944728742874833</v>
      </c>
      <c r="J23" s="10">
        <v>51.8</v>
      </c>
      <c r="K23" s="10">
        <v>49.120984716756659</v>
      </c>
      <c r="L23" s="10">
        <v>49.318430495911528</v>
      </c>
      <c r="M23" s="10">
        <v>48.511591484402032</v>
      </c>
      <c r="N23" s="10">
        <v>59.8</v>
      </c>
      <c r="O23" s="10">
        <v>71.710321110089168</v>
      </c>
      <c r="P23" s="10">
        <v>81.051022127008949</v>
      </c>
      <c r="Q23" s="10">
        <v>105.84662462908013</v>
      </c>
    </row>
    <row r="24" spans="1:17" x14ac:dyDescent="0.2">
      <c r="A24" s="1" t="s">
        <v>11</v>
      </c>
      <c r="B24" s="17">
        <v>33.799999999999997</v>
      </c>
      <c r="C24" s="17">
        <v>30.059386983541476</v>
      </c>
      <c r="D24" s="17">
        <v>28.511725352690515</v>
      </c>
      <c r="E24" s="17">
        <v>23.460176896503782</v>
      </c>
      <c r="F24" s="17">
        <v>18.100000000000001</v>
      </c>
      <c r="G24" s="17">
        <v>18.638480385528613</v>
      </c>
      <c r="H24" s="17">
        <v>19.615828542358418</v>
      </c>
      <c r="I24" s="17">
        <v>21.509395621437204</v>
      </c>
      <c r="J24" s="17">
        <v>51.9</v>
      </c>
      <c r="K24" s="17">
        <v>48.697867369070089</v>
      </c>
      <c r="L24" s="17">
        <v>48.127553895048933</v>
      </c>
      <c r="M24" s="17">
        <v>44.969572517940989</v>
      </c>
      <c r="N24" s="17">
        <v>53.5</v>
      </c>
      <c r="O24" s="17">
        <v>62.00552391748311</v>
      </c>
      <c r="P24" s="17">
        <v>68.799163501016849</v>
      </c>
      <c r="Q24" s="17">
        <v>91.684711996535299</v>
      </c>
    </row>
    <row r="25" spans="1:17" x14ac:dyDescent="0.2">
      <c r="A25" s="1" t="s">
        <v>10</v>
      </c>
      <c r="B25" s="17">
        <v>33.200000000000003</v>
      </c>
      <c r="C25" s="17">
        <v>28.545609185626198</v>
      </c>
      <c r="D25" s="17">
        <v>26.737359866896256</v>
      </c>
      <c r="E25" s="17">
        <v>22.764285660629643</v>
      </c>
      <c r="F25" s="17">
        <v>20.5</v>
      </c>
      <c r="G25" s="17">
        <v>21.301297044439718</v>
      </c>
      <c r="H25" s="17">
        <v>22.457260765637148</v>
      </c>
      <c r="I25" s="17">
        <v>25.553811137068728</v>
      </c>
      <c r="J25" s="17">
        <v>53.6</v>
      </c>
      <c r="K25" s="17">
        <v>49.846906230065912</v>
      </c>
      <c r="L25" s="17">
        <v>49.1946206325334</v>
      </c>
      <c r="M25" s="17">
        <v>48.318096797698367</v>
      </c>
      <c r="N25" s="17">
        <v>61.7</v>
      </c>
      <c r="O25" s="17">
        <v>74.621973929236489</v>
      </c>
      <c r="P25" s="17">
        <v>83.992065325199377</v>
      </c>
      <c r="Q25" s="17">
        <v>112.25395568314937</v>
      </c>
    </row>
    <row r="26" spans="1:17" x14ac:dyDescent="0.2">
      <c r="A26" s="1" t="s">
        <v>9</v>
      </c>
      <c r="B26" s="17">
        <v>37.4</v>
      </c>
      <c r="C26" s="17">
        <v>32.460143268436205</v>
      </c>
      <c r="D26" s="17">
        <v>31.084730312538696</v>
      </c>
      <c r="E26" s="17">
        <v>26.185352899997678</v>
      </c>
      <c r="F26" s="17">
        <v>17.3</v>
      </c>
      <c r="G26" s="17">
        <v>18.269883627291531</v>
      </c>
      <c r="H26" s="17">
        <v>19.000234476471999</v>
      </c>
      <c r="I26" s="17">
        <v>19.848057842380033</v>
      </c>
      <c r="J26" s="17">
        <v>54.7</v>
      </c>
      <c r="K26" s="17">
        <v>50.73002689572774</v>
      </c>
      <c r="L26" s="17">
        <v>50.084964789010691</v>
      </c>
      <c r="M26" s="17">
        <v>46.033410742377704</v>
      </c>
      <c r="N26" s="17">
        <v>46.3</v>
      </c>
      <c r="O26" s="17">
        <v>56.284051109093269</v>
      </c>
      <c r="P26" s="17">
        <v>61.124012611452017</v>
      </c>
      <c r="Q26" s="17">
        <v>75.798320985705686</v>
      </c>
    </row>
    <row r="27" spans="1:17" x14ac:dyDescent="0.2">
      <c r="A27" s="16" t="s">
        <v>8</v>
      </c>
      <c r="B27" s="10">
        <v>34.9</v>
      </c>
      <c r="C27" s="10">
        <v>30.529466715248116</v>
      </c>
      <c r="D27" s="10">
        <v>28.990132890918908</v>
      </c>
      <c r="E27" s="10">
        <v>24.306701279284699</v>
      </c>
      <c r="F27" s="10">
        <v>18.5</v>
      </c>
      <c r="G27" s="10">
        <v>19.230888497825465</v>
      </c>
      <c r="H27" s="10">
        <v>20.153342459927426</v>
      </c>
      <c r="I27" s="10">
        <v>21.931512569461276</v>
      </c>
      <c r="J27" s="10">
        <v>53.4</v>
      </c>
      <c r="K27" s="10">
        <v>49.760355213073574</v>
      </c>
      <c r="L27" s="10">
        <v>49.14347535084633</v>
      </c>
      <c r="M27" s="10">
        <v>46.238213848745971</v>
      </c>
      <c r="N27" s="10">
        <v>52.8</v>
      </c>
      <c r="O27" s="10">
        <v>62.991236228245306</v>
      </c>
      <c r="P27" s="10">
        <v>69.517937484999976</v>
      </c>
      <c r="Q27" s="10">
        <v>90.228255646323888</v>
      </c>
    </row>
    <row r="28" spans="1:17" x14ac:dyDescent="0.2">
      <c r="A28" s="1" t="s">
        <v>7</v>
      </c>
      <c r="B28" s="17">
        <v>31.4</v>
      </c>
      <c r="C28" s="17">
        <v>27.909425577076146</v>
      </c>
      <c r="D28" s="17">
        <v>26.140011414730569</v>
      </c>
      <c r="E28" s="17">
        <v>21.762821662394849</v>
      </c>
      <c r="F28" s="17">
        <v>20.9</v>
      </c>
      <c r="G28" s="17">
        <v>21.712490050411247</v>
      </c>
      <c r="H28" s="17">
        <v>22.102537689491488</v>
      </c>
      <c r="I28" s="17">
        <v>24.567599109401772</v>
      </c>
      <c r="J28" s="17">
        <v>52.3</v>
      </c>
      <c r="K28" s="17">
        <v>49.621915627487397</v>
      </c>
      <c r="L28" s="17">
        <v>48.242549104222057</v>
      </c>
      <c r="M28" s="17">
        <v>46.330420771796618</v>
      </c>
      <c r="N28" s="17">
        <v>66.400000000000006</v>
      </c>
      <c r="O28" s="17">
        <v>77.796262737292423</v>
      </c>
      <c r="P28" s="17">
        <v>84.554430137073837</v>
      </c>
      <c r="Q28" s="17">
        <v>112.88793103448276</v>
      </c>
    </row>
    <row r="29" spans="1:17" x14ac:dyDescent="0.2">
      <c r="A29" s="1" t="s">
        <v>6</v>
      </c>
      <c r="B29" s="17">
        <v>31.2</v>
      </c>
      <c r="C29" s="17">
        <v>26.773362671017765</v>
      </c>
      <c r="D29" s="17">
        <v>24.897019073362014</v>
      </c>
      <c r="E29" s="17">
        <v>20.785990698193441</v>
      </c>
      <c r="F29" s="17">
        <v>23.1</v>
      </c>
      <c r="G29" s="17">
        <v>23.72412665256773</v>
      </c>
      <c r="H29" s="17">
        <v>24.226215403357827</v>
      </c>
      <c r="I29" s="17">
        <v>27.19881714816335</v>
      </c>
      <c r="J29" s="17">
        <v>54.3</v>
      </c>
      <c r="K29" s="17">
        <v>50.497489323585484</v>
      </c>
      <c r="L29" s="17">
        <v>49.123234476719837</v>
      </c>
      <c r="M29" s="17">
        <v>47.984807846356794</v>
      </c>
      <c r="N29" s="17">
        <v>73.900000000000006</v>
      </c>
      <c r="O29" s="17">
        <v>88.610933725740622</v>
      </c>
      <c r="P29" s="17">
        <v>97.305686805205127</v>
      </c>
      <c r="Q29" s="17">
        <v>130.85167574200477</v>
      </c>
    </row>
    <row r="30" spans="1:17" x14ac:dyDescent="0.2">
      <c r="A30" s="1" t="s">
        <v>5</v>
      </c>
      <c r="B30" s="17">
        <v>29.5</v>
      </c>
      <c r="C30" s="17">
        <v>26.222715373012704</v>
      </c>
      <c r="D30" s="17">
        <v>24.691702156938156</v>
      </c>
      <c r="E30" s="17">
        <v>20.475949643926242</v>
      </c>
      <c r="F30" s="17">
        <v>21.9</v>
      </c>
      <c r="G30" s="17">
        <v>22.449418332495362</v>
      </c>
      <c r="H30" s="17">
        <v>22.680135915684289</v>
      </c>
      <c r="I30" s="17">
        <v>24.35448816960319</v>
      </c>
      <c r="J30" s="17">
        <v>51.4</v>
      </c>
      <c r="K30" s="17">
        <v>48.672133705508067</v>
      </c>
      <c r="L30" s="17">
        <v>47.371838072622445</v>
      </c>
      <c r="M30" s="17">
        <v>44.830437813529436</v>
      </c>
      <c r="N30" s="17">
        <v>74</v>
      </c>
      <c r="O30" s="17">
        <v>85.6105785123967</v>
      </c>
      <c r="P30" s="17">
        <v>91.853270266794325</v>
      </c>
      <c r="Q30" s="17">
        <v>118.94192256341789</v>
      </c>
    </row>
    <row r="31" spans="1:17" x14ac:dyDescent="0.2">
      <c r="A31" s="16" t="s">
        <v>4</v>
      </c>
      <c r="B31" s="10">
        <v>30.8</v>
      </c>
      <c r="C31" s="10">
        <v>27.04776616228094</v>
      </c>
      <c r="D31" s="10">
        <v>25.325926302324397</v>
      </c>
      <c r="E31" s="10">
        <v>21.076635084899912</v>
      </c>
      <c r="F31" s="10">
        <v>21.8</v>
      </c>
      <c r="G31" s="10">
        <v>22.532444222045754</v>
      </c>
      <c r="H31" s="10">
        <v>22.89956764089229</v>
      </c>
      <c r="I31" s="10">
        <v>25.227481435042513</v>
      </c>
      <c r="J31" s="10">
        <v>52.6</v>
      </c>
      <c r="K31" s="10">
        <v>49.580210384326698</v>
      </c>
      <c r="L31" s="10">
        <v>48.225493943216691</v>
      </c>
      <c r="M31" s="10">
        <v>46.304116519942426</v>
      </c>
      <c r="N31" s="10">
        <v>70.900000000000006</v>
      </c>
      <c r="O31" s="10">
        <v>83.306118837525432</v>
      </c>
      <c r="P31" s="10">
        <v>90.419467258698376</v>
      </c>
      <c r="Q31" s="10">
        <v>119.6940656486311</v>
      </c>
    </row>
    <row r="32" spans="1:17" x14ac:dyDescent="0.2">
      <c r="A32" s="15" t="s">
        <v>3</v>
      </c>
      <c r="B32" s="10">
        <v>32.790977810516992</v>
      </c>
      <c r="C32" s="10">
        <v>28.801815264103087</v>
      </c>
      <c r="D32" s="10">
        <v>27.259187578381777</v>
      </c>
      <c r="E32" s="10">
        <v>23.02422449551041</v>
      </c>
      <c r="F32" s="10">
        <v>19.848430479476438</v>
      </c>
      <c r="G32" s="10">
        <v>20.702108818160003</v>
      </c>
      <c r="H32" s="10">
        <v>21.638468741139548</v>
      </c>
      <c r="I32" s="10">
        <v>23.914816013092281</v>
      </c>
      <c r="J32" s="10">
        <v>52.639408289993426</v>
      </c>
      <c r="K32" s="10">
        <v>49.50392408226309</v>
      </c>
      <c r="L32" s="10">
        <v>48.897656319521325</v>
      </c>
      <c r="M32" s="10">
        <v>46.939040508602695</v>
      </c>
      <c r="N32" s="10">
        <v>60.530157393203702</v>
      </c>
      <c r="O32" s="10">
        <v>71.877791827801602</v>
      </c>
      <c r="P32" s="10">
        <v>79.380460914030294</v>
      </c>
      <c r="Q32" s="10">
        <v>103.8680630383687</v>
      </c>
    </row>
    <row r="33" spans="1:17" x14ac:dyDescent="0.2">
      <c r="A33" s="14" t="s">
        <v>2</v>
      </c>
      <c r="B33" s="10">
        <v>31</v>
      </c>
      <c r="C33" s="10">
        <v>26.947439201609878</v>
      </c>
      <c r="D33" s="10">
        <v>25.039390997534909</v>
      </c>
      <c r="E33" s="10">
        <v>21.637992783218657</v>
      </c>
      <c r="F33" s="10">
        <v>20</v>
      </c>
      <c r="G33" s="10">
        <v>20.702580310827067</v>
      </c>
      <c r="H33" s="10">
        <v>21.402441993967482</v>
      </c>
      <c r="I33" s="10">
        <v>23.778730602055148</v>
      </c>
      <c r="J33" s="10">
        <v>51</v>
      </c>
      <c r="K33" s="10">
        <v>47.650019512436948</v>
      </c>
      <c r="L33" s="10">
        <v>46.441832991502388</v>
      </c>
      <c r="M33" s="10">
        <v>45.416723385273805</v>
      </c>
      <c r="N33" s="10">
        <v>64.5</v>
      </c>
      <c r="O33" s="10">
        <v>76.825779829907802</v>
      </c>
      <c r="P33" s="10">
        <v>85.47509001346927</v>
      </c>
      <c r="Q33" s="10">
        <v>109.89342144756024</v>
      </c>
    </row>
    <row r="34" spans="1:17" x14ac:dyDescent="0.2">
      <c r="A34" s="1" t="s">
        <v>1</v>
      </c>
      <c r="B34" s="1"/>
      <c r="C34" s="1"/>
      <c r="D34" s="1"/>
      <c r="E34" s="1"/>
      <c r="F34" s="1"/>
      <c r="G34" s="1"/>
      <c r="H34" s="1"/>
      <c r="I34" s="1"/>
    </row>
    <row r="35" spans="1:17" x14ac:dyDescent="0.2">
      <c r="A35" s="5" t="s">
        <v>0</v>
      </c>
      <c r="B35" s="17">
        <v>32.200000000000003</v>
      </c>
      <c r="C35" s="17">
        <v>28</v>
      </c>
      <c r="D35" s="17">
        <v>26.120462214366398</v>
      </c>
      <c r="E35" s="17">
        <v>22.3</v>
      </c>
      <c r="F35" s="17">
        <v>19.2</v>
      </c>
      <c r="G35" s="17">
        <v>19.899999999999999</v>
      </c>
      <c r="H35" s="17">
        <v>20.8</v>
      </c>
      <c r="I35" s="17">
        <v>23.2</v>
      </c>
      <c r="J35" s="17">
        <v>51.4</v>
      </c>
      <c r="K35" s="17">
        <v>47.9</v>
      </c>
      <c r="L35" s="17">
        <v>46.9</v>
      </c>
      <c r="M35" s="17">
        <v>45.5</v>
      </c>
      <c r="N35" s="17">
        <v>59.5</v>
      </c>
      <c r="O35" s="17">
        <v>71.2</v>
      </c>
      <c r="P35" s="17">
        <v>79.599999999999994</v>
      </c>
      <c r="Q35" s="17">
        <v>103.6</v>
      </c>
    </row>
  </sheetData>
  <mergeCells count="5">
    <mergeCell ref="A2:A3"/>
    <mergeCell ref="B2:E2"/>
    <mergeCell ref="F2:I2"/>
    <mergeCell ref="N2:Q2"/>
    <mergeCell ref="J2:M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CE,Félkövér"&amp;8 26 | ÖSSZEFOGLALÓ ADATOK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6DBD9-21D9-4E77-9483-21A4DB78B577}">
  <dimension ref="A1:I36"/>
  <sheetViews>
    <sheetView workbookViewId="0"/>
  </sheetViews>
  <sheetFormatPr defaultRowHeight="11.25" x14ac:dyDescent="0.2"/>
  <cols>
    <col min="1" max="1" width="21.85546875" style="1" customWidth="1"/>
    <col min="2" max="9" width="8.28515625" style="1" customWidth="1"/>
    <col min="10" max="16384" width="9.140625" style="1"/>
  </cols>
  <sheetData>
    <row r="1" spans="1:9" ht="12" thickBot="1" x14ac:dyDescent="0.25">
      <c r="A1" s="51" t="s">
        <v>52</v>
      </c>
    </row>
    <row r="2" spans="1:9" ht="12.75" customHeight="1" x14ac:dyDescent="0.2">
      <c r="A2" s="405" t="s">
        <v>39</v>
      </c>
      <c r="B2" s="418" t="s">
        <v>51</v>
      </c>
      <c r="C2" s="419"/>
      <c r="D2" s="419"/>
      <c r="E2" s="405"/>
      <c r="F2" s="410" t="s">
        <v>50</v>
      </c>
      <c r="G2" s="411"/>
      <c r="H2" s="411"/>
      <c r="I2" s="411"/>
    </row>
    <row r="3" spans="1:9" ht="12.75" customHeight="1" x14ac:dyDescent="0.2">
      <c r="A3" s="414"/>
      <c r="B3" s="415" t="s">
        <v>49</v>
      </c>
      <c r="C3" s="416"/>
      <c r="D3" s="415" t="s">
        <v>48</v>
      </c>
      <c r="E3" s="417"/>
      <c r="F3" s="407" t="s">
        <v>49</v>
      </c>
      <c r="G3" s="409"/>
      <c r="H3" s="407" t="s">
        <v>48</v>
      </c>
      <c r="I3" s="408"/>
    </row>
    <row r="4" spans="1:9" ht="12.75" customHeight="1" x14ac:dyDescent="0.2">
      <c r="A4" s="406"/>
      <c r="B4" s="41">
        <v>2000</v>
      </c>
      <c r="C4" s="43">
        <v>2008</v>
      </c>
      <c r="D4" s="41">
        <v>2000</v>
      </c>
      <c r="E4" s="43">
        <v>2008</v>
      </c>
      <c r="F4" s="41">
        <v>2000</v>
      </c>
      <c r="G4" s="43">
        <v>2009</v>
      </c>
      <c r="H4" s="41">
        <v>2000</v>
      </c>
      <c r="I4" s="41">
        <v>2009</v>
      </c>
    </row>
    <row r="5" spans="1:9" x14ac:dyDescent="0.2">
      <c r="A5" s="1" t="s">
        <v>32</v>
      </c>
      <c r="B5" s="48">
        <v>68.56</v>
      </c>
      <c r="C5" s="48">
        <v>71.47</v>
      </c>
      <c r="D5" s="48">
        <v>75.98</v>
      </c>
      <c r="E5" s="48">
        <v>78.41</v>
      </c>
      <c r="F5" s="50">
        <v>38.206111203488717</v>
      </c>
      <c r="G5" s="50">
        <v>39.9</v>
      </c>
      <c r="H5" s="48">
        <v>42.857806445472484</v>
      </c>
      <c r="I5" s="48">
        <v>44.6</v>
      </c>
    </row>
    <row r="6" spans="1:9" x14ac:dyDescent="0.2">
      <c r="A6" s="1" t="s">
        <v>31</v>
      </c>
      <c r="B6" s="45">
        <v>66.73</v>
      </c>
      <c r="C6" s="45">
        <v>70.41</v>
      </c>
      <c r="D6" s="45">
        <v>75.16</v>
      </c>
      <c r="E6" s="45">
        <v>77.510000000000005</v>
      </c>
      <c r="F6" s="48">
        <v>35.629577501577238</v>
      </c>
      <c r="G6" s="48">
        <v>37.200000000000003</v>
      </c>
      <c r="H6" s="45">
        <v>39.227171072554142</v>
      </c>
      <c r="I6" s="45">
        <v>40.799999999999997</v>
      </c>
    </row>
    <row r="7" spans="1:9" s="49" customFormat="1" x14ac:dyDescent="0.2">
      <c r="A7" s="15" t="s">
        <v>29</v>
      </c>
      <c r="B7" s="47">
        <v>67.900000000000006</v>
      </c>
      <c r="C7" s="47">
        <v>71.06</v>
      </c>
      <c r="D7" s="47">
        <v>75.73</v>
      </c>
      <c r="E7" s="47">
        <v>78.08</v>
      </c>
      <c r="F7" s="10">
        <v>37.235819248966614</v>
      </c>
      <c r="G7" s="10">
        <v>38.700000000000003</v>
      </c>
      <c r="H7" s="47">
        <v>41.582185727749483</v>
      </c>
      <c r="I7" s="47">
        <v>43.1</v>
      </c>
    </row>
    <row r="8" spans="1:9" x14ac:dyDescent="0.2">
      <c r="A8" s="1" t="s">
        <v>28</v>
      </c>
      <c r="B8" s="45">
        <v>68</v>
      </c>
      <c r="C8" s="45">
        <v>69.7</v>
      </c>
      <c r="D8" s="45">
        <v>76.31</v>
      </c>
      <c r="E8" s="45">
        <v>77.63</v>
      </c>
      <c r="F8" s="48">
        <v>35.888058171785516</v>
      </c>
      <c r="G8" s="48">
        <v>38.200000000000003</v>
      </c>
      <c r="H8" s="45">
        <v>39.207283444670082</v>
      </c>
      <c r="I8" s="45">
        <v>42.1</v>
      </c>
    </row>
    <row r="9" spans="1:9" x14ac:dyDescent="0.2">
      <c r="A9" s="1" t="s">
        <v>27</v>
      </c>
      <c r="B9" s="45">
        <v>66.61</v>
      </c>
      <c r="C9" s="45">
        <v>68.400000000000006</v>
      </c>
      <c r="D9" s="45">
        <v>74.77</v>
      </c>
      <c r="E9" s="45">
        <v>76.77</v>
      </c>
      <c r="F9" s="48">
        <v>37.804816925291327</v>
      </c>
      <c r="G9" s="48">
        <v>38.200000000000003</v>
      </c>
      <c r="H9" s="45">
        <v>39.807300071320036</v>
      </c>
      <c r="I9" s="45">
        <v>42.2</v>
      </c>
    </row>
    <row r="10" spans="1:9" x14ac:dyDescent="0.2">
      <c r="A10" s="1" t="s">
        <v>26</v>
      </c>
      <c r="B10" s="45">
        <v>67.31</v>
      </c>
      <c r="C10" s="45">
        <v>70.510000000000005</v>
      </c>
      <c r="D10" s="45">
        <v>76.44</v>
      </c>
      <c r="E10" s="45">
        <v>78.650000000000006</v>
      </c>
      <c r="F10" s="48">
        <v>36.348321544542884</v>
      </c>
      <c r="G10" s="48">
        <v>39</v>
      </c>
      <c r="H10" s="45">
        <v>39.762833967712297</v>
      </c>
      <c r="I10" s="45">
        <v>42.8</v>
      </c>
    </row>
    <row r="11" spans="1:9" x14ac:dyDescent="0.2">
      <c r="A11" s="16" t="s">
        <v>25</v>
      </c>
      <c r="B11" s="47">
        <v>67.36</v>
      </c>
      <c r="C11" s="47">
        <v>69.61</v>
      </c>
      <c r="D11" s="47">
        <v>75.92</v>
      </c>
      <c r="E11" s="47">
        <v>77.72</v>
      </c>
      <c r="F11" s="10">
        <v>36.177191814572744</v>
      </c>
      <c r="G11" s="10">
        <v>38.5</v>
      </c>
      <c r="H11" s="47">
        <v>39.563054420789001</v>
      </c>
      <c r="I11" s="47">
        <v>42.4</v>
      </c>
    </row>
    <row r="12" spans="1:9" x14ac:dyDescent="0.2">
      <c r="A12" s="1" t="s">
        <v>24</v>
      </c>
      <c r="B12" s="45">
        <v>68.180000000000007</v>
      </c>
      <c r="C12" s="45">
        <v>70.45</v>
      </c>
      <c r="D12" s="45">
        <v>77.03</v>
      </c>
      <c r="E12" s="45">
        <v>78.98</v>
      </c>
      <c r="F12" s="17">
        <v>36.855311825447757</v>
      </c>
      <c r="G12" s="17">
        <v>38.5</v>
      </c>
      <c r="H12" s="45">
        <v>40.101842652468974</v>
      </c>
      <c r="I12" s="45">
        <v>42.2</v>
      </c>
    </row>
    <row r="13" spans="1:9" x14ac:dyDescent="0.2">
      <c r="A13" s="1" t="s">
        <v>23</v>
      </c>
      <c r="B13" s="45">
        <v>67.599999999999994</v>
      </c>
      <c r="C13" s="45">
        <v>70.55</v>
      </c>
      <c r="D13" s="45">
        <v>76.05</v>
      </c>
      <c r="E13" s="45">
        <v>77.91</v>
      </c>
      <c r="F13" s="17">
        <v>37.308230165919525</v>
      </c>
      <c r="G13" s="17">
        <v>39.5</v>
      </c>
      <c r="H13" s="45">
        <v>40.958418092268232</v>
      </c>
      <c r="I13" s="45">
        <v>43.4</v>
      </c>
    </row>
    <row r="14" spans="1:9" x14ac:dyDescent="0.2">
      <c r="A14" s="1" t="s">
        <v>22</v>
      </c>
      <c r="B14" s="45">
        <v>67.040000000000006</v>
      </c>
      <c r="C14" s="45">
        <v>70.42</v>
      </c>
      <c r="D14" s="45">
        <v>76.67</v>
      </c>
      <c r="E14" s="45">
        <v>78.989999999999995</v>
      </c>
      <c r="F14" s="48">
        <v>37.150111607142854</v>
      </c>
      <c r="G14" s="48">
        <v>39.799999999999997</v>
      </c>
      <c r="H14" s="45">
        <v>41.347395468042293</v>
      </c>
      <c r="I14" s="45">
        <v>44.3</v>
      </c>
    </row>
    <row r="15" spans="1:9" x14ac:dyDescent="0.2">
      <c r="A15" s="16" t="s">
        <v>21</v>
      </c>
      <c r="B15" s="47">
        <v>67.69</v>
      </c>
      <c r="C15" s="47">
        <v>70.47</v>
      </c>
      <c r="D15" s="47">
        <v>76.64</v>
      </c>
      <c r="E15" s="47">
        <v>78.72</v>
      </c>
      <c r="F15" s="10">
        <v>37.065540468074097</v>
      </c>
      <c r="G15" s="10">
        <v>39.200000000000003</v>
      </c>
      <c r="H15" s="47">
        <v>40.706586149405851</v>
      </c>
      <c r="I15" s="47">
        <v>43.1</v>
      </c>
    </row>
    <row r="16" spans="1:9" x14ac:dyDescent="0.2">
      <c r="A16" s="1" t="s">
        <v>20</v>
      </c>
      <c r="B16" s="45">
        <v>67.290000000000006</v>
      </c>
      <c r="C16" s="45">
        <v>69.959999999999994</v>
      </c>
      <c r="D16" s="45">
        <v>74.989999999999995</v>
      </c>
      <c r="E16" s="45">
        <v>77.540000000000006</v>
      </c>
      <c r="F16" s="48">
        <v>36.732759737207672</v>
      </c>
      <c r="G16" s="48">
        <v>38.799999999999997</v>
      </c>
      <c r="H16" s="45">
        <v>40.479498767460967</v>
      </c>
      <c r="I16" s="45">
        <v>43</v>
      </c>
    </row>
    <row r="17" spans="1:9" x14ac:dyDescent="0.2">
      <c r="A17" s="1" t="s">
        <v>19</v>
      </c>
      <c r="B17" s="45">
        <v>66.510000000000005</v>
      </c>
      <c r="C17" s="45">
        <v>69.31</v>
      </c>
      <c r="D17" s="45">
        <v>74.38</v>
      </c>
      <c r="E17" s="45">
        <v>77.069999999999993</v>
      </c>
      <c r="F17" s="48">
        <v>36.826621987646817</v>
      </c>
      <c r="G17" s="48">
        <v>39.200000000000003</v>
      </c>
      <c r="H17" s="45">
        <v>40.863017213852366</v>
      </c>
      <c r="I17" s="45">
        <v>43.6</v>
      </c>
    </row>
    <row r="18" spans="1:9" x14ac:dyDescent="0.2">
      <c r="A18" s="1" t="s">
        <v>18</v>
      </c>
      <c r="B18" s="45">
        <v>66.8</v>
      </c>
      <c r="C18" s="45">
        <v>70.45</v>
      </c>
      <c r="D18" s="45">
        <v>75.11</v>
      </c>
      <c r="E18" s="45">
        <v>77.510000000000005</v>
      </c>
      <c r="F18" s="48">
        <v>36.511464042340343</v>
      </c>
      <c r="G18" s="48">
        <v>39.200000000000003</v>
      </c>
      <c r="H18" s="45">
        <v>40.772784510509375</v>
      </c>
      <c r="I18" s="45">
        <v>43.8</v>
      </c>
    </row>
    <row r="19" spans="1:9" x14ac:dyDescent="0.2">
      <c r="A19" s="16" t="s">
        <v>17</v>
      </c>
      <c r="B19" s="47">
        <v>66.91</v>
      </c>
      <c r="C19" s="47">
        <v>69.87</v>
      </c>
      <c r="D19" s="47">
        <v>74.81</v>
      </c>
      <c r="E19" s="47">
        <v>77.400000000000006</v>
      </c>
      <c r="F19" s="10">
        <v>36.70906968517864</v>
      </c>
      <c r="G19" s="10">
        <v>39</v>
      </c>
      <c r="H19" s="47">
        <v>40.682584942741975</v>
      </c>
      <c r="I19" s="47">
        <v>43.4</v>
      </c>
    </row>
    <row r="20" spans="1:9" x14ac:dyDescent="0.2">
      <c r="A20" s="15" t="s">
        <v>16</v>
      </c>
      <c r="B20" s="47">
        <v>67.319999999999993</v>
      </c>
      <c r="C20" s="47">
        <v>69.97</v>
      </c>
      <c r="D20" s="47">
        <v>75.77</v>
      </c>
      <c r="E20" s="47">
        <v>77.94</v>
      </c>
      <c r="F20" s="10">
        <v>36.630323369350364</v>
      </c>
      <c r="G20" s="10">
        <v>38.9</v>
      </c>
      <c r="H20" s="47">
        <v>40.288447090402371</v>
      </c>
      <c r="I20" s="47">
        <v>42.9</v>
      </c>
    </row>
    <row r="21" spans="1:9" x14ac:dyDescent="0.2">
      <c r="A21" s="1" t="s">
        <v>15</v>
      </c>
      <c r="B21" s="45">
        <v>65.67</v>
      </c>
      <c r="C21" s="45">
        <v>67.349999999999994</v>
      </c>
      <c r="D21" s="45">
        <v>74.72</v>
      </c>
      <c r="E21" s="45">
        <v>76.53</v>
      </c>
      <c r="F21" s="48">
        <v>35.459110806256973</v>
      </c>
      <c r="G21" s="48">
        <v>37.5</v>
      </c>
      <c r="H21" s="45">
        <v>39.64003005707675</v>
      </c>
      <c r="I21" s="45">
        <v>42.1</v>
      </c>
    </row>
    <row r="22" spans="1:9" x14ac:dyDescent="0.2">
      <c r="A22" s="1" t="s">
        <v>14</v>
      </c>
      <c r="B22" s="45">
        <v>67.33</v>
      </c>
      <c r="C22" s="45">
        <v>68.36</v>
      </c>
      <c r="D22" s="45">
        <v>76.680000000000007</v>
      </c>
      <c r="E22" s="45">
        <v>77.849999999999994</v>
      </c>
      <c r="F22" s="48">
        <v>37.461869254074387</v>
      </c>
      <c r="G22" s="48">
        <v>39</v>
      </c>
      <c r="H22" s="45">
        <v>41.829122535801318</v>
      </c>
      <c r="I22" s="45">
        <v>43.7</v>
      </c>
    </row>
    <row r="23" spans="1:9" x14ac:dyDescent="0.2">
      <c r="A23" s="1" t="s">
        <v>13</v>
      </c>
      <c r="B23" s="45">
        <v>66.260000000000005</v>
      </c>
      <c r="C23" s="45">
        <v>69.03</v>
      </c>
      <c r="D23" s="45">
        <v>74.95</v>
      </c>
      <c r="E23" s="45">
        <v>77.72</v>
      </c>
      <c r="F23" s="48">
        <v>37.421034964232433</v>
      </c>
      <c r="G23" s="48">
        <v>39.200000000000003</v>
      </c>
      <c r="H23" s="45">
        <v>41.462579706003183</v>
      </c>
      <c r="I23" s="45">
        <v>43.9</v>
      </c>
    </row>
    <row r="24" spans="1:9" x14ac:dyDescent="0.2">
      <c r="A24" s="16" t="s">
        <v>12</v>
      </c>
      <c r="B24" s="47">
        <v>66.2</v>
      </c>
      <c r="C24" s="47">
        <v>67.900000000000006</v>
      </c>
      <c r="D24" s="47">
        <v>75.25</v>
      </c>
      <c r="E24" s="47">
        <v>77.05</v>
      </c>
      <c r="F24" s="10">
        <v>36.299531086840879</v>
      </c>
      <c r="G24" s="10">
        <v>38.1</v>
      </c>
      <c r="H24" s="47">
        <v>40.511277391283272</v>
      </c>
      <c r="I24" s="47">
        <v>42.8</v>
      </c>
    </row>
    <row r="25" spans="1:9" x14ac:dyDescent="0.2">
      <c r="A25" s="1" t="s">
        <v>11</v>
      </c>
      <c r="B25" s="45">
        <v>67.319999999999993</v>
      </c>
      <c r="C25" s="45">
        <v>69.53</v>
      </c>
      <c r="D25" s="45">
        <v>75.180000000000007</v>
      </c>
      <c r="E25" s="45">
        <v>77.52</v>
      </c>
      <c r="F25" s="17">
        <v>35.385552975216051</v>
      </c>
      <c r="G25" s="17">
        <v>37.299999999999997</v>
      </c>
      <c r="H25" s="45">
        <v>38.8459243271151</v>
      </c>
      <c r="I25" s="45">
        <v>41.2</v>
      </c>
    </row>
    <row r="26" spans="1:9" x14ac:dyDescent="0.2">
      <c r="A26" s="1" t="s">
        <v>10</v>
      </c>
      <c r="B26" s="45">
        <v>66.86</v>
      </c>
      <c r="C26" s="45">
        <v>68.709999999999994</v>
      </c>
      <c r="D26" s="45">
        <v>75.39</v>
      </c>
      <c r="E26" s="45">
        <v>77.19</v>
      </c>
      <c r="F26" s="17">
        <v>36.831173304412445</v>
      </c>
      <c r="G26" s="17">
        <v>38.799999999999997</v>
      </c>
      <c r="H26" s="45">
        <v>40.436333853354128</v>
      </c>
      <c r="I26" s="45">
        <v>43</v>
      </c>
    </row>
    <row r="27" spans="1:9" x14ac:dyDescent="0.2">
      <c r="A27" s="1" t="s">
        <v>9</v>
      </c>
      <c r="B27" s="45">
        <v>65.27</v>
      </c>
      <c r="C27" s="45">
        <v>68.05</v>
      </c>
      <c r="D27" s="45">
        <v>74.72</v>
      </c>
      <c r="E27" s="45">
        <v>77.41</v>
      </c>
      <c r="F27" s="17">
        <v>34.258092371869125</v>
      </c>
      <c r="G27" s="17">
        <v>36.200000000000003</v>
      </c>
      <c r="H27" s="45">
        <v>37.905403733289582</v>
      </c>
      <c r="I27" s="45">
        <v>40.299999999999997</v>
      </c>
    </row>
    <row r="28" spans="1:9" x14ac:dyDescent="0.2">
      <c r="A28" s="16" t="s">
        <v>8</v>
      </c>
      <c r="B28" s="47">
        <v>66.430000000000007</v>
      </c>
      <c r="C28" s="47">
        <v>68.760000000000005</v>
      </c>
      <c r="D28" s="47">
        <v>75.05</v>
      </c>
      <c r="E28" s="47">
        <v>77.400000000000006</v>
      </c>
      <c r="F28" s="10">
        <v>35.352363817455242</v>
      </c>
      <c r="G28" s="10">
        <v>37.299999999999997</v>
      </c>
      <c r="H28" s="47">
        <v>38.924166472966725</v>
      </c>
      <c r="I28" s="47">
        <v>41.3</v>
      </c>
    </row>
    <row r="29" spans="1:9" x14ac:dyDescent="0.2">
      <c r="A29" s="1" t="s">
        <v>7</v>
      </c>
      <c r="B29" s="45">
        <v>65.760000000000005</v>
      </c>
      <c r="C29" s="45">
        <v>69.47</v>
      </c>
      <c r="D29" s="45">
        <v>75.709999999999994</v>
      </c>
      <c r="E29" s="45">
        <v>77.86</v>
      </c>
      <c r="F29" s="17">
        <v>36.563285073610182</v>
      </c>
      <c r="G29" s="17">
        <v>38.799999999999997</v>
      </c>
      <c r="H29" s="45">
        <v>40.625031957830032</v>
      </c>
      <c r="I29" s="45">
        <v>43.1</v>
      </c>
    </row>
    <row r="30" spans="1:9" x14ac:dyDescent="0.2">
      <c r="A30" s="1" t="s">
        <v>6</v>
      </c>
      <c r="B30" s="45">
        <v>67.31</v>
      </c>
      <c r="C30" s="45">
        <v>69.069999999999993</v>
      </c>
      <c r="D30" s="45">
        <v>75.489999999999995</v>
      </c>
      <c r="E30" s="45">
        <v>76.97</v>
      </c>
      <c r="F30" s="17">
        <v>37.987657497126833</v>
      </c>
      <c r="G30" s="17">
        <v>40.1</v>
      </c>
      <c r="H30" s="45">
        <v>41.461247623950577</v>
      </c>
      <c r="I30" s="45">
        <v>44.1</v>
      </c>
    </row>
    <row r="31" spans="1:9" x14ac:dyDescent="0.2">
      <c r="A31" s="1" t="s">
        <v>5</v>
      </c>
      <c r="B31" s="45">
        <v>66.94</v>
      </c>
      <c r="C31" s="45">
        <v>70.61</v>
      </c>
      <c r="D31" s="45">
        <v>76.02</v>
      </c>
      <c r="E31" s="45">
        <v>78.14</v>
      </c>
      <c r="F31" s="17">
        <v>37.307787477044599</v>
      </c>
      <c r="G31" s="17">
        <v>38.9</v>
      </c>
      <c r="H31" s="45">
        <v>41.143684020592659</v>
      </c>
      <c r="I31" s="45">
        <v>43</v>
      </c>
    </row>
    <row r="32" spans="1:9" x14ac:dyDescent="0.2">
      <c r="A32" s="16" t="s">
        <v>4</v>
      </c>
      <c r="B32" s="47">
        <v>66.58</v>
      </c>
      <c r="C32" s="47">
        <v>69.709999999999994</v>
      </c>
      <c r="D32" s="47">
        <v>75.760000000000005</v>
      </c>
      <c r="E32" s="47">
        <v>77.69</v>
      </c>
      <c r="F32" s="10">
        <v>37.214200344326244</v>
      </c>
      <c r="G32" s="10">
        <v>39.200000000000003</v>
      </c>
      <c r="H32" s="47">
        <v>41.028892612603855</v>
      </c>
      <c r="I32" s="47">
        <v>43.3</v>
      </c>
    </row>
    <row r="33" spans="1:9" x14ac:dyDescent="0.2">
      <c r="A33" s="15" t="s">
        <v>3</v>
      </c>
      <c r="B33" s="47">
        <v>66.42</v>
      </c>
      <c r="C33" s="47">
        <v>68.819999999999993</v>
      </c>
      <c r="D33" s="10">
        <v>75.33</v>
      </c>
      <c r="E33" s="47">
        <v>77.400000000000006</v>
      </c>
      <c r="F33" s="10">
        <v>36.243103341731839</v>
      </c>
      <c r="G33" s="10">
        <v>38.200000000000003</v>
      </c>
      <c r="H33" s="47">
        <v>40.100224552540212</v>
      </c>
      <c r="I33" s="47">
        <v>42.5</v>
      </c>
    </row>
    <row r="34" spans="1:9" x14ac:dyDescent="0.2">
      <c r="A34" s="14" t="s">
        <v>2</v>
      </c>
      <c r="B34" s="47">
        <v>67.11</v>
      </c>
      <c r="C34" s="47">
        <v>69.790000000000006</v>
      </c>
      <c r="D34" s="47">
        <v>75.59</v>
      </c>
      <c r="E34" s="47">
        <v>77.760000000000005</v>
      </c>
      <c r="F34" s="10">
        <v>36.636479398107234</v>
      </c>
      <c r="G34" s="10">
        <v>38.5</v>
      </c>
      <c r="H34" s="46">
        <v>40.586765108855587</v>
      </c>
      <c r="I34" s="46">
        <v>42.8</v>
      </c>
    </row>
    <row r="35" spans="1:9" x14ac:dyDescent="0.2">
      <c r="A35" s="1" t="s">
        <v>1</v>
      </c>
    </row>
    <row r="36" spans="1:9" x14ac:dyDescent="0.2">
      <c r="A36" s="5" t="s">
        <v>0</v>
      </c>
      <c r="B36" s="19" t="s">
        <v>47</v>
      </c>
      <c r="C36" s="19" t="s">
        <v>47</v>
      </c>
      <c r="D36" s="19" t="s">
        <v>47</v>
      </c>
      <c r="E36" s="19" t="s">
        <v>47</v>
      </c>
      <c r="F36" s="45">
        <v>36.31055416159262</v>
      </c>
      <c r="G36" s="45">
        <v>38.278459494224656</v>
      </c>
      <c r="H36" s="45">
        <v>40.060711863309642</v>
      </c>
      <c r="I36" s="45">
        <v>42.387105147320433</v>
      </c>
    </row>
  </sheetData>
  <mergeCells count="7">
    <mergeCell ref="F2:I2"/>
    <mergeCell ref="F3:G3"/>
    <mergeCell ref="H3:I3"/>
    <mergeCell ref="A2:A4"/>
    <mergeCell ref="B3:C3"/>
    <mergeCell ref="D3:E3"/>
    <mergeCell ref="B2:E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CE,Félkövér"&amp;9 ÖSSZEFOGLALÓ ADATOK | 27&amp;"Arial CE,Normál"&amp;10  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33316-2E92-4A77-A901-9ED6DE3FD80E}">
  <dimension ref="A1:I35"/>
  <sheetViews>
    <sheetView workbookViewId="0"/>
  </sheetViews>
  <sheetFormatPr defaultRowHeight="11.25" x14ac:dyDescent="0.2"/>
  <cols>
    <col min="1" max="1" width="22.85546875" style="1" customWidth="1"/>
    <col min="2" max="9" width="8.140625" style="1" customWidth="1"/>
    <col min="10" max="16384" width="9.140625" style="1"/>
  </cols>
  <sheetData>
    <row r="1" spans="1:9" ht="12" thickBot="1" x14ac:dyDescent="0.25">
      <c r="A1" s="51" t="s">
        <v>55</v>
      </c>
    </row>
    <row r="2" spans="1:9" ht="12" customHeight="1" x14ac:dyDescent="0.2">
      <c r="A2" s="405" t="s">
        <v>39</v>
      </c>
      <c r="B2" s="410" t="s">
        <v>54</v>
      </c>
      <c r="C2" s="413"/>
      <c r="D2" s="413"/>
      <c r="E2" s="413"/>
      <c r="F2" s="410" t="s">
        <v>53</v>
      </c>
      <c r="G2" s="413"/>
      <c r="H2" s="413"/>
      <c r="I2" s="413"/>
    </row>
    <row r="3" spans="1:9" ht="12" customHeight="1" x14ac:dyDescent="0.2">
      <c r="A3" s="420"/>
      <c r="B3" s="42">
        <v>1990</v>
      </c>
      <c r="C3" s="43">
        <v>1995</v>
      </c>
      <c r="D3" s="43">
        <v>2000</v>
      </c>
      <c r="E3" s="43">
        <v>2008</v>
      </c>
      <c r="F3" s="41">
        <v>1990</v>
      </c>
      <c r="G3" s="43">
        <v>1995</v>
      </c>
      <c r="H3" s="43">
        <v>2000</v>
      </c>
      <c r="I3" s="41">
        <v>2008</v>
      </c>
    </row>
    <row r="4" spans="1:9" x14ac:dyDescent="0.2">
      <c r="A4" s="1" t="s">
        <v>32</v>
      </c>
      <c r="B4" s="30">
        <v>19438</v>
      </c>
      <c r="C4" s="30">
        <v>16593</v>
      </c>
      <c r="D4" s="30">
        <v>14737</v>
      </c>
      <c r="E4" s="30">
        <v>17270</v>
      </c>
      <c r="F4" s="40">
        <v>9.6389194193314935</v>
      </c>
      <c r="G4" s="40">
        <v>8.6919784604380084</v>
      </c>
      <c r="H4" s="40">
        <v>8.3018175979059272</v>
      </c>
      <c r="I4" s="40">
        <v>10.11566237819984</v>
      </c>
    </row>
    <row r="5" spans="1:9" x14ac:dyDescent="0.2">
      <c r="A5" s="1" t="s">
        <v>31</v>
      </c>
      <c r="B5" s="4">
        <v>11501</v>
      </c>
      <c r="C5" s="4">
        <v>11462</v>
      </c>
      <c r="D5" s="4">
        <v>11043</v>
      </c>
      <c r="E5" s="4">
        <v>13282</v>
      </c>
      <c r="F5" s="17">
        <v>12.087847409403011</v>
      </c>
      <c r="G5" s="17">
        <v>11.569597254466538</v>
      </c>
      <c r="H5" s="17">
        <v>10.390775730477788</v>
      </c>
      <c r="I5" s="17">
        <v>11.030141468498657</v>
      </c>
    </row>
    <row r="6" spans="1:9" x14ac:dyDescent="0.2">
      <c r="A6" s="15" t="s">
        <v>29</v>
      </c>
      <c r="B6" s="32">
        <v>30939</v>
      </c>
      <c r="C6" s="32">
        <v>28055</v>
      </c>
      <c r="D6" s="32">
        <v>25780</v>
      </c>
      <c r="E6" s="32">
        <v>30552</v>
      </c>
      <c r="F6" s="10">
        <v>10.423954147331184</v>
      </c>
      <c r="G6" s="10">
        <v>9.6751337714504526</v>
      </c>
      <c r="H6" s="10">
        <v>9.0841084150760043</v>
      </c>
      <c r="I6" s="10">
        <v>10.493889813126533</v>
      </c>
    </row>
    <row r="7" spans="1:9" x14ac:dyDescent="0.2">
      <c r="A7" s="1" t="s">
        <v>28</v>
      </c>
      <c r="B7" s="4">
        <v>5568</v>
      </c>
      <c r="C7" s="4">
        <v>4675</v>
      </c>
      <c r="D7" s="4">
        <v>3953</v>
      </c>
      <c r="E7" s="4">
        <v>4109</v>
      </c>
      <c r="F7" s="17">
        <v>13.210928911773241</v>
      </c>
      <c r="G7" s="17">
        <v>10.944838016397357</v>
      </c>
      <c r="H7" s="17">
        <v>9.2546793777061911</v>
      </c>
      <c r="I7" s="17">
        <v>9.5907532907674131</v>
      </c>
    </row>
    <row r="8" spans="1:9" x14ac:dyDescent="0.2">
      <c r="A8" s="1" t="s">
        <v>27</v>
      </c>
      <c r="B8" s="4">
        <v>3944</v>
      </c>
      <c r="C8" s="4">
        <v>3381</v>
      </c>
      <c r="D8" s="4">
        <v>2960</v>
      </c>
      <c r="E8" s="4">
        <v>3032</v>
      </c>
      <c r="F8" s="17">
        <v>12.526637945832341</v>
      </c>
      <c r="G8" s="17">
        <v>10.731612868413158</v>
      </c>
      <c r="H8" s="17">
        <v>9.3444828089928578</v>
      </c>
      <c r="I8" s="17">
        <v>9.6391823862380974</v>
      </c>
    </row>
    <row r="9" spans="1:9" x14ac:dyDescent="0.2">
      <c r="A9" s="1" t="s">
        <v>26</v>
      </c>
      <c r="B9" s="4">
        <v>4756</v>
      </c>
      <c r="C9" s="4">
        <v>4198</v>
      </c>
      <c r="D9" s="4">
        <v>3224</v>
      </c>
      <c r="E9" s="4">
        <v>3331</v>
      </c>
      <c r="F9" s="17">
        <v>12.445299357669258</v>
      </c>
      <c r="G9" s="17">
        <v>11.012346261953761</v>
      </c>
      <c r="H9" s="17">
        <v>8.5728109375375823</v>
      </c>
      <c r="I9" s="17">
        <v>9.2270573553995998</v>
      </c>
    </row>
    <row r="10" spans="1:9" x14ac:dyDescent="0.2">
      <c r="A10" s="16" t="s">
        <v>25</v>
      </c>
      <c r="B10" s="32">
        <v>14268</v>
      </c>
      <c r="C10" s="32">
        <v>12254</v>
      </c>
      <c r="D10" s="32">
        <v>10137</v>
      </c>
      <c r="E10" s="32">
        <v>10472</v>
      </c>
      <c r="F10" s="10">
        <v>12.756705554862194</v>
      </c>
      <c r="G10" s="10">
        <v>10.907948274925873</v>
      </c>
      <c r="H10" s="10">
        <v>9.0511158290303655</v>
      </c>
      <c r="I10" s="10">
        <v>9.4856232390522894</v>
      </c>
    </row>
    <row r="11" spans="1:9" x14ac:dyDescent="0.2">
      <c r="A11" s="1" t="s">
        <v>24</v>
      </c>
      <c r="B11" s="4">
        <v>5056</v>
      </c>
      <c r="C11" s="4">
        <v>4498</v>
      </c>
      <c r="D11" s="4">
        <v>3831</v>
      </c>
      <c r="E11" s="4">
        <v>4260</v>
      </c>
      <c r="F11" s="17">
        <v>11.90524609155754</v>
      </c>
      <c r="G11" s="17">
        <v>10.442979197622584</v>
      </c>
      <c r="H11" s="17">
        <v>8.8283021864089282</v>
      </c>
      <c r="I11" s="17">
        <v>9.5578163755010284</v>
      </c>
    </row>
    <row r="12" spans="1:9" x14ac:dyDescent="0.2">
      <c r="A12" s="1" t="s">
        <v>23</v>
      </c>
      <c r="B12" s="4">
        <v>3132</v>
      </c>
      <c r="C12" s="4">
        <v>2856</v>
      </c>
      <c r="D12" s="4">
        <v>2248</v>
      </c>
      <c r="E12" s="4">
        <v>2214</v>
      </c>
      <c r="F12" s="17">
        <v>11.352829409008317</v>
      </c>
      <c r="G12" s="17">
        <v>10.422577872823384</v>
      </c>
      <c r="H12" s="17">
        <v>8.3415698802130613</v>
      </c>
      <c r="I12" s="17">
        <v>8.4693407188228615</v>
      </c>
    </row>
    <row r="13" spans="1:9" x14ac:dyDescent="0.2">
      <c r="A13" s="1" t="s">
        <v>22</v>
      </c>
      <c r="B13" s="4">
        <v>3450</v>
      </c>
      <c r="C13" s="4">
        <v>2960</v>
      </c>
      <c r="D13" s="4">
        <v>2413</v>
      </c>
      <c r="E13" s="4">
        <v>2520</v>
      </c>
      <c r="F13" s="17">
        <v>11.269812374699436</v>
      </c>
      <c r="G13" s="17">
        <v>9.6697739526997779</v>
      </c>
      <c r="H13" s="17">
        <v>8.0204761914114755</v>
      </c>
      <c r="I13" s="17">
        <v>8.6615499362413679</v>
      </c>
    </row>
    <row r="14" spans="1:9" x14ac:dyDescent="0.2">
      <c r="A14" s="16" t="s">
        <v>21</v>
      </c>
      <c r="B14" s="32">
        <v>11638</v>
      </c>
      <c r="C14" s="32">
        <v>10314</v>
      </c>
      <c r="D14" s="32">
        <v>8492</v>
      </c>
      <c r="E14" s="32">
        <v>8994</v>
      </c>
      <c r="F14" s="10">
        <v>11.560628914540045</v>
      </c>
      <c r="G14" s="10">
        <v>10.203304351094971</v>
      </c>
      <c r="H14" s="10">
        <v>8.4556924098411077</v>
      </c>
      <c r="I14" s="10">
        <v>9.0114551887005128</v>
      </c>
    </row>
    <row r="15" spans="1:9" x14ac:dyDescent="0.2">
      <c r="A15" s="1" t="s">
        <v>20</v>
      </c>
      <c r="B15" s="4">
        <v>5125</v>
      </c>
      <c r="C15" s="4">
        <v>4418</v>
      </c>
      <c r="D15" s="4">
        <v>3775</v>
      </c>
      <c r="E15" s="4">
        <v>3661</v>
      </c>
      <c r="F15" s="17">
        <v>12.238459241480378</v>
      </c>
      <c r="G15" s="17">
        <v>10.639437925574507</v>
      </c>
      <c r="H15" s="17">
        <v>9.2352449864184631</v>
      </c>
      <c r="I15" s="17">
        <v>9.2502754110952772</v>
      </c>
    </row>
    <row r="16" spans="1:9" x14ac:dyDescent="0.2">
      <c r="A16" s="1" t="s">
        <v>19</v>
      </c>
      <c r="B16" s="4">
        <v>4231</v>
      </c>
      <c r="C16" s="4">
        <v>3767</v>
      </c>
      <c r="D16" s="4">
        <v>3237</v>
      </c>
      <c r="E16" s="4">
        <v>2787</v>
      </c>
      <c r="F16" s="17">
        <v>12.284368305638228</v>
      </c>
      <c r="G16" s="17">
        <v>10.998508033553186</v>
      </c>
      <c r="H16" s="17">
        <v>9.5713998283131669</v>
      </c>
      <c r="I16" s="17">
        <v>8.6122051045933308</v>
      </c>
    </row>
    <row r="17" spans="1:9" x14ac:dyDescent="0.2">
      <c r="A17" s="1" t="s">
        <v>18</v>
      </c>
      <c r="B17" s="4">
        <v>3222</v>
      </c>
      <c r="C17" s="4">
        <v>2676</v>
      </c>
      <c r="D17" s="4">
        <v>2280</v>
      </c>
      <c r="E17" s="4">
        <v>2118</v>
      </c>
      <c r="F17" s="17">
        <v>12.700769869052202</v>
      </c>
      <c r="G17" s="17">
        <v>10.53195006375844</v>
      </c>
      <c r="H17" s="17">
        <v>9.0560069617150809</v>
      </c>
      <c r="I17" s="17">
        <v>8.9309621446115894</v>
      </c>
    </row>
    <row r="18" spans="1:9" x14ac:dyDescent="0.2">
      <c r="A18" s="16" t="s">
        <v>17</v>
      </c>
      <c r="B18" s="32">
        <v>12578</v>
      </c>
      <c r="C18" s="32">
        <v>10861</v>
      </c>
      <c r="D18" s="32">
        <v>9292</v>
      </c>
      <c r="E18" s="32">
        <v>8566</v>
      </c>
      <c r="F18" s="10">
        <v>12.3693448944335</v>
      </c>
      <c r="G18" s="10">
        <v>10.73399006258447</v>
      </c>
      <c r="H18" s="10">
        <v>9.3038924891221182</v>
      </c>
      <c r="I18" s="10">
        <v>8.955239484179879</v>
      </c>
    </row>
    <row r="19" spans="1:9" x14ac:dyDescent="0.2">
      <c r="A19" s="15" t="s">
        <v>16</v>
      </c>
      <c r="B19" s="32">
        <v>38484</v>
      </c>
      <c r="C19" s="32">
        <v>33429</v>
      </c>
      <c r="D19" s="32">
        <v>27921</v>
      </c>
      <c r="E19" s="32">
        <v>28032</v>
      </c>
      <c r="F19" s="10">
        <v>12.248124957585715</v>
      </c>
      <c r="G19" s="10">
        <v>10.625595482635944</v>
      </c>
      <c r="H19" s="10">
        <v>8.9404761060928557</v>
      </c>
      <c r="I19" s="10">
        <v>9.1650238860492497</v>
      </c>
    </row>
    <row r="20" spans="1:9" x14ac:dyDescent="0.2">
      <c r="A20" s="1" t="s">
        <v>15</v>
      </c>
      <c r="B20" s="4">
        <v>10588</v>
      </c>
      <c r="C20" s="4">
        <v>9411</v>
      </c>
      <c r="D20" s="4">
        <v>8209</v>
      </c>
      <c r="E20" s="4">
        <v>7425</v>
      </c>
      <c r="F20" s="17">
        <v>13.918672541920458</v>
      </c>
      <c r="G20" s="17">
        <v>12.357732117825874</v>
      </c>
      <c r="H20" s="17">
        <v>10.882457789937556</v>
      </c>
      <c r="I20" s="17">
        <v>10.525987493567451</v>
      </c>
    </row>
    <row r="21" spans="1:9" x14ac:dyDescent="0.2">
      <c r="A21" s="1" t="s">
        <v>14</v>
      </c>
      <c r="B21" s="4">
        <v>3782</v>
      </c>
      <c r="C21" s="4">
        <v>3339</v>
      </c>
      <c r="D21" s="4">
        <v>3041</v>
      </c>
      <c r="E21" s="4">
        <v>2987</v>
      </c>
      <c r="F21" s="17">
        <v>11.317899199637189</v>
      </c>
      <c r="G21" s="17">
        <v>10.052066634454293</v>
      </c>
      <c r="H21" s="17">
        <v>9.2751435524706505</v>
      </c>
      <c r="I21" s="17">
        <v>9.4627879901475485</v>
      </c>
    </row>
    <row r="22" spans="1:9" x14ac:dyDescent="0.2">
      <c r="A22" s="1" t="s">
        <v>13</v>
      </c>
      <c r="B22" s="4">
        <v>2725</v>
      </c>
      <c r="C22" s="4">
        <v>2479</v>
      </c>
      <c r="D22" s="4">
        <v>2146</v>
      </c>
      <c r="E22" s="4">
        <v>1814</v>
      </c>
      <c r="F22" s="17">
        <v>12.01987660529011</v>
      </c>
      <c r="G22" s="17">
        <v>10.958770884769342</v>
      </c>
      <c r="H22" s="17">
        <v>9.6764877866417649</v>
      </c>
      <c r="I22" s="17">
        <v>8.6831857814029529</v>
      </c>
    </row>
    <row r="23" spans="1:9" x14ac:dyDescent="0.2">
      <c r="A23" s="16" t="s">
        <v>12</v>
      </c>
      <c r="B23" s="32">
        <v>17095</v>
      </c>
      <c r="C23" s="32">
        <v>15229</v>
      </c>
      <c r="D23" s="32">
        <v>13396</v>
      </c>
      <c r="E23" s="32">
        <v>12226</v>
      </c>
      <c r="F23" s="10">
        <v>12.935338064814404</v>
      </c>
      <c r="G23" s="10">
        <v>11.537737432188612</v>
      </c>
      <c r="H23" s="10">
        <v>10.27321490812505</v>
      </c>
      <c r="I23" s="10">
        <v>9.9401283289592222</v>
      </c>
    </row>
    <row r="24" spans="1:9" x14ac:dyDescent="0.2">
      <c r="A24" s="1" t="s">
        <v>11</v>
      </c>
      <c r="B24" s="4">
        <v>7879</v>
      </c>
      <c r="C24" s="4">
        <v>7135</v>
      </c>
      <c r="D24" s="4">
        <v>6023</v>
      </c>
      <c r="E24" s="4">
        <v>5550</v>
      </c>
      <c r="F24" s="17">
        <v>14.337045039220962</v>
      </c>
      <c r="G24" s="17">
        <v>12.826401354007778</v>
      </c>
      <c r="H24" s="17">
        <v>10.885278061078843</v>
      </c>
      <c r="I24" s="17">
        <v>10.221050945032847</v>
      </c>
    </row>
    <row r="25" spans="1:9" x14ac:dyDescent="0.2">
      <c r="A25" s="1" t="s">
        <v>10</v>
      </c>
      <c r="B25" s="4">
        <v>5531</v>
      </c>
      <c r="C25" s="4">
        <v>4899</v>
      </c>
      <c r="D25" s="4">
        <v>4159</v>
      </c>
      <c r="E25" s="4">
        <v>3831</v>
      </c>
      <c r="F25" s="17">
        <v>12.983677519262061</v>
      </c>
      <c r="G25" s="17">
        <v>11.454892997644253</v>
      </c>
      <c r="H25" s="17">
        <v>9.8803479902231004</v>
      </c>
      <c r="I25" s="17">
        <v>9.648768214222299</v>
      </c>
    </row>
    <row r="26" spans="1:9" x14ac:dyDescent="0.2">
      <c r="A26" s="1" t="s">
        <v>9</v>
      </c>
      <c r="B26" s="4">
        <v>8420</v>
      </c>
      <c r="C26" s="4">
        <v>7904</v>
      </c>
      <c r="D26" s="4">
        <v>6836</v>
      </c>
      <c r="E26" s="4">
        <v>6210</v>
      </c>
      <c r="F26" s="17">
        <v>14.731495745449552</v>
      </c>
      <c r="G26" s="17">
        <v>13.54438166915997</v>
      </c>
      <c r="H26" s="17">
        <v>11.589927478181995</v>
      </c>
      <c r="I26" s="17">
        <v>10.929788866751618</v>
      </c>
    </row>
    <row r="27" spans="1:9" x14ac:dyDescent="0.2">
      <c r="A27" s="16" t="s">
        <v>8</v>
      </c>
      <c r="B27" s="32">
        <v>21830</v>
      </c>
      <c r="C27" s="32">
        <v>19938</v>
      </c>
      <c r="D27" s="32">
        <v>17018</v>
      </c>
      <c r="E27" s="32">
        <v>15591</v>
      </c>
      <c r="F27" s="10">
        <v>14.110122416021033</v>
      </c>
      <c r="G27" s="10">
        <v>12.719495507220028</v>
      </c>
      <c r="H27" s="10">
        <v>10.880550822145704</v>
      </c>
      <c r="I27" s="10">
        <v>10.337389011974093</v>
      </c>
    </row>
    <row r="28" spans="1:9" x14ac:dyDescent="0.2">
      <c r="A28" s="1" t="s">
        <v>7</v>
      </c>
      <c r="B28" s="4">
        <v>6956</v>
      </c>
      <c r="C28" s="4">
        <v>6099</v>
      </c>
      <c r="D28" s="4">
        <v>5263</v>
      </c>
      <c r="E28" s="4">
        <v>5041</v>
      </c>
      <c r="F28" s="17">
        <v>12.769339167172605</v>
      </c>
      <c r="G28" s="17">
        <v>11.09759570288867</v>
      </c>
      <c r="H28" s="17">
        <v>9.605800149148493</v>
      </c>
      <c r="I28" s="17">
        <v>9.4747713772062294</v>
      </c>
    </row>
    <row r="29" spans="1:9" x14ac:dyDescent="0.2">
      <c r="A29" s="1" t="s">
        <v>6</v>
      </c>
      <c r="B29" s="4">
        <v>4801</v>
      </c>
      <c r="C29" s="4">
        <v>4194</v>
      </c>
      <c r="D29" s="4">
        <v>3591</v>
      </c>
      <c r="E29" s="4">
        <v>3066</v>
      </c>
      <c r="F29" s="17">
        <v>11.676660144870977</v>
      </c>
      <c r="G29" s="17">
        <v>10.219833641382285</v>
      </c>
      <c r="H29" s="17">
        <v>8.913624762370473</v>
      </c>
      <c r="I29" s="17">
        <v>8.1980911228791182</v>
      </c>
    </row>
    <row r="30" spans="1:9" x14ac:dyDescent="0.2">
      <c r="A30" s="1" t="s">
        <v>5</v>
      </c>
      <c r="B30" s="4">
        <v>5152</v>
      </c>
      <c r="C30" s="4">
        <v>4701</v>
      </c>
      <c r="D30" s="4">
        <v>3841</v>
      </c>
      <c r="E30" s="4">
        <v>3844</v>
      </c>
      <c r="F30" s="17">
        <v>11.727907658454905</v>
      </c>
      <c r="G30" s="17">
        <v>10.787578107251612</v>
      </c>
      <c r="H30" s="17">
        <v>8.9067398920381109</v>
      </c>
      <c r="I30" s="17">
        <v>9.066411939172017</v>
      </c>
    </row>
    <row r="31" spans="1:9" x14ac:dyDescent="0.2">
      <c r="A31" s="16" t="s">
        <v>4</v>
      </c>
      <c r="B31" s="32">
        <v>16909</v>
      </c>
      <c r="C31" s="32">
        <v>14994</v>
      </c>
      <c r="D31" s="32">
        <v>12695</v>
      </c>
      <c r="E31" s="32">
        <v>11951</v>
      </c>
      <c r="F31" s="10">
        <v>12.119422433438682</v>
      </c>
      <c r="G31" s="10">
        <v>10.742719253497796</v>
      </c>
      <c r="H31" s="10">
        <v>9.1858892584791292</v>
      </c>
      <c r="I31" s="10">
        <v>8.9856028101907022</v>
      </c>
    </row>
    <row r="32" spans="1:9" x14ac:dyDescent="0.2">
      <c r="A32" s="15" t="s">
        <v>3</v>
      </c>
      <c r="B32" s="32">
        <v>55834</v>
      </c>
      <c r="C32" s="32">
        <v>50161</v>
      </c>
      <c r="D32" s="32">
        <v>43109</v>
      </c>
      <c r="E32" s="32">
        <v>39768</v>
      </c>
      <c r="F32" s="10">
        <v>13.094620784771971</v>
      </c>
      <c r="G32" s="10">
        <v>11.711157164635019</v>
      </c>
      <c r="H32" s="10">
        <v>10.14315157111054</v>
      </c>
      <c r="I32" s="10">
        <v>9.7753426273814306</v>
      </c>
    </row>
    <row r="33" spans="1:9" x14ac:dyDescent="0.2">
      <c r="A33" s="52" t="s">
        <v>2</v>
      </c>
      <c r="B33" s="32">
        <v>125679</v>
      </c>
      <c r="C33" s="32">
        <v>112054</v>
      </c>
      <c r="D33" s="32">
        <v>97597</v>
      </c>
      <c r="E33" s="32">
        <v>99149</v>
      </c>
      <c r="F33" s="10">
        <v>12.114820525468922</v>
      </c>
      <c r="G33" s="10">
        <v>10.848522124249071</v>
      </c>
      <c r="H33" s="10">
        <v>9.558053038114716</v>
      </c>
      <c r="I33" s="10">
        <v>9.8824467025303839</v>
      </c>
    </row>
    <row r="34" spans="1:9" x14ac:dyDescent="0.2">
      <c r="A34" s="1" t="s">
        <v>1</v>
      </c>
      <c r="B34" s="7"/>
      <c r="C34" s="7"/>
      <c r="D34" s="7"/>
      <c r="E34" s="7"/>
      <c r="F34" s="7"/>
      <c r="G34" s="7"/>
      <c r="H34" s="7"/>
      <c r="I34" s="7"/>
    </row>
    <row r="35" spans="1:9" x14ac:dyDescent="0.2">
      <c r="A35" s="5" t="s">
        <v>0</v>
      </c>
      <c r="B35" s="4">
        <v>105819</v>
      </c>
      <c r="C35" s="4">
        <v>95052</v>
      </c>
      <c r="D35" s="4">
        <v>82073</v>
      </c>
      <c r="E35" s="4">
        <v>81082</v>
      </c>
      <c r="F35" s="17">
        <v>12.661755875978777</v>
      </c>
      <c r="G35" s="17">
        <v>11.288885711255501</v>
      </c>
      <c r="H35" s="17">
        <v>9.7291106367496933</v>
      </c>
      <c r="I35" s="17">
        <v>9.7326416382219794</v>
      </c>
    </row>
  </sheetData>
  <mergeCells count="3">
    <mergeCell ref="A2:A3"/>
    <mergeCell ref="B2:E2"/>
    <mergeCell ref="F2:I2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28 | &amp;8ÖSSZEFOGLALÓ ADATOK  &amp;R  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DBC62-A744-4317-94C1-0947FBC7CCF5}">
  <dimension ref="A1:I35"/>
  <sheetViews>
    <sheetView workbookViewId="0"/>
  </sheetViews>
  <sheetFormatPr defaultRowHeight="11.25" x14ac:dyDescent="0.2"/>
  <cols>
    <col min="1" max="1" width="22.85546875" style="1" customWidth="1"/>
    <col min="2" max="9" width="8.140625" style="1" customWidth="1"/>
    <col min="10" max="16384" width="9.140625" style="1"/>
  </cols>
  <sheetData>
    <row r="1" spans="1:9" ht="12" thickBot="1" x14ac:dyDescent="0.25">
      <c r="A1" s="51" t="s">
        <v>58</v>
      </c>
    </row>
    <row r="2" spans="1:9" ht="12.75" customHeight="1" x14ac:dyDescent="0.2">
      <c r="A2" s="405" t="s">
        <v>39</v>
      </c>
      <c r="B2" s="421" t="s">
        <v>57</v>
      </c>
      <c r="C2" s="422"/>
      <c r="D2" s="422"/>
      <c r="E2" s="423"/>
      <c r="F2" s="421" t="s">
        <v>56</v>
      </c>
      <c r="G2" s="422"/>
      <c r="H2" s="422"/>
      <c r="I2" s="422"/>
    </row>
    <row r="3" spans="1:9" ht="12.75" customHeight="1" x14ac:dyDescent="0.2">
      <c r="A3" s="406"/>
      <c r="B3" s="43">
        <v>1990</v>
      </c>
      <c r="C3" s="43">
        <v>1995</v>
      </c>
      <c r="D3" s="43">
        <v>2000</v>
      </c>
      <c r="E3" s="43">
        <v>2008</v>
      </c>
      <c r="F3" s="43">
        <v>1990</v>
      </c>
      <c r="G3" s="43">
        <v>1995</v>
      </c>
      <c r="H3" s="43">
        <v>2000</v>
      </c>
      <c r="I3" s="41">
        <v>2008</v>
      </c>
    </row>
    <row r="4" spans="1:9" x14ac:dyDescent="0.2">
      <c r="A4" s="49" t="s">
        <v>32</v>
      </c>
      <c r="B4" s="21">
        <v>29680</v>
      </c>
      <c r="C4" s="21">
        <v>28425</v>
      </c>
      <c r="D4" s="21">
        <v>25030</v>
      </c>
      <c r="E4" s="21">
        <v>21884</v>
      </c>
      <c r="F4" s="2">
        <v>14.717724476065372</v>
      </c>
      <c r="G4" s="2">
        <v>14.889982989088795</v>
      </c>
      <c r="H4" s="2">
        <v>14.100189623097332</v>
      </c>
      <c r="I4" s="2">
        <v>12.818248725218604</v>
      </c>
    </row>
    <row r="5" spans="1:9" x14ac:dyDescent="0.2">
      <c r="A5" s="7" t="s">
        <v>31</v>
      </c>
      <c r="B5" s="4">
        <v>13035</v>
      </c>
      <c r="C5" s="4">
        <v>13402</v>
      </c>
      <c r="D5" s="4">
        <v>12990</v>
      </c>
      <c r="E5" s="4">
        <v>13486</v>
      </c>
      <c r="F5" s="17">
        <v>13.700120944402073</v>
      </c>
      <c r="G5" s="17">
        <v>13.527808620167558</v>
      </c>
      <c r="H5" s="17">
        <v>12.222781557448743</v>
      </c>
      <c r="I5" s="17">
        <v>11.1995548745801</v>
      </c>
    </row>
    <row r="6" spans="1:9" x14ac:dyDescent="0.2">
      <c r="A6" s="54" t="s">
        <v>29</v>
      </c>
      <c r="B6" s="32">
        <v>42715</v>
      </c>
      <c r="C6" s="32">
        <v>41827</v>
      </c>
      <c r="D6" s="32">
        <v>38020</v>
      </c>
      <c r="E6" s="32">
        <v>35370</v>
      </c>
      <c r="F6" s="10">
        <v>14.39151884040375</v>
      </c>
      <c r="G6" s="10">
        <v>14.424588139670579</v>
      </c>
      <c r="H6" s="10">
        <v>13.397121875143123</v>
      </c>
      <c r="I6" s="10">
        <v>12.14875892544794</v>
      </c>
    </row>
    <row r="7" spans="1:9" x14ac:dyDescent="0.2">
      <c r="A7" s="7" t="s">
        <v>28</v>
      </c>
      <c r="B7" s="4">
        <v>5120</v>
      </c>
      <c r="C7" s="4">
        <v>5289</v>
      </c>
      <c r="D7" s="4">
        <v>4805</v>
      </c>
      <c r="E7" s="4">
        <v>5222</v>
      </c>
      <c r="F7" s="17">
        <v>12.147980608527119</v>
      </c>
      <c r="G7" s="17">
        <v>12.382299094914572</v>
      </c>
      <c r="H7" s="17">
        <v>11.249363625064063</v>
      </c>
      <c r="I7" s="17">
        <v>12.188589361009353</v>
      </c>
    </row>
    <row r="8" spans="1:9" x14ac:dyDescent="0.2">
      <c r="A8" s="7" t="s">
        <v>27</v>
      </c>
      <c r="B8" s="4">
        <v>4244</v>
      </c>
      <c r="C8" s="4">
        <v>4183</v>
      </c>
      <c r="D8" s="4">
        <v>3985</v>
      </c>
      <c r="E8" s="4">
        <v>4137</v>
      </c>
      <c r="F8" s="17">
        <v>13.47947551777699</v>
      </c>
      <c r="G8" s="17">
        <v>13.277236506528318</v>
      </c>
      <c r="H8" s="17">
        <v>12.580325673593425</v>
      </c>
      <c r="I8" s="17">
        <v>13.152142985444263</v>
      </c>
    </row>
    <row r="9" spans="1:9" x14ac:dyDescent="0.2">
      <c r="A9" s="7" t="s">
        <v>26</v>
      </c>
      <c r="B9" s="4">
        <v>4755</v>
      </c>
      <c r="C9" s="4">
        <v>4713</v>
      </c>
      <c r="D9" s="4">
        <v>4561</v>
      </c>
      <c r="E9" s="4">
        <v>4363</v>
      </c>
      <c r="F9" s="17">
        <v>12.44268260002467</v>
      </c>
      <c r="G9" s="17">
        <v>12.363312990135318</v>
      </c>
      <c r="H9" s="17">
        <v>12.12797477856976</v>
      </c>
      <c r="I9" s="17">
        <v>12.085755401263421</v>
      </c>
    </row>
    <row r="10" spans="1:9" x14ac:dyDescent="0.2">
      <c r="A10" s="55" t="s">
        <v>25</v>
      </c>
      <c r="B10" s="32">
        <v>14119</v>
      </c>
      <c r="C10" s="32">
        <v>14185</v>
      </c>
      <c r="D10" s="32">
        <v>13351</v>
      </c>
      <c r="E10" s="32">
        <v>13722</v>
      </c>
      <c r="F10" s="10">
        <v>12.623487926065273</v>
      </c>
      <c r="G10" s="10">
        <v>12.6268358315508</v>
      </c>
      <c r="H10" s="10">
        <v>11.920829380821191</v>
      </c>
      <c r="I10" s="10">
        <v>12.4294998172532</v>
      </c>
    </row>
    <row r="11" spans="1:9" x14ac:dyDescent="0.2">
      <c r="A11" s="7" t="s">
        <v>24</v>
      </c>
      <c r="B11" s="4">
        <v>5368</v>
      </c>
      <c r="C11" s="4">
        <v>5466</v>
      </c>
      <c r="D11" s="4">
        <v>5170</v>
      </c>
      <c r="E11" s="4">
        <v>5419</v>
      </c>
      <c r="F11" s="17">
        <v>12.639905264928972</v>
      </c>
      <c r="G11" s="17">
        <v>12.690378900445765</v>
      </c>
      <c r="H11" s="17">
        <v>11.913944741251409</v>
      </c>
      <c r="I11" s="17">
        <v>12.158170642920204</v>
      </c>
    </row>
    <row r="12" spans="1:9" x14ac:dyDescent="0.2">
      <c r="A12" s="7" t="s">
        <v>23</v>
      </c>
      <c r="B12" s="4">
        <v>3975</v>
      </c>
      <c r="C12" s="4">
        <v>3833</v>
      </c>
      <c r="D12" s="4">
        <v>3663</v>
      </c>
      <c r="E12" s="4">
        <v>3432</v>
      </c>
      <c r="F12" s="17">
        <v>14.408523914689674</v>
      </c>
      <c r="G12" s="17">
        <v>13.988004547105053</v>
      </c>
      <c r="H12" s="17">
        <v>13.592157682927242</v>
      </c>
      <c r="I12" s="17">
        <v>13.128625721318906</v>
      </c>
    </row>
    <row r="13" spans="1:9" x14ac:dyDescent="0.2">
      <c r="A13" s="7" t="s">
        <v>22</v>
      </c>
      <c r="B13" s="4">
        <v>4408</v>
      </c>
      <c r="C13" s="4">
        <v>4393</v>
      </c>
      <c r="D13" s="4">
        <v>4029</v>
      </c>
      <c r="E13" s="4">
        <v>3792</v>
      </c>
      <c r="F13" s="17">
        <v>14.399226941355106</v>
      </c>
      <c r="G13" s="17">
        <v>14.351120599395314</v>
      </c>
      <c r="H13" s="17">
        <v>13.391835298465327</v>
      </c>
      <c r="I13" s="17">
        <v>13.033570380248918</v>
      </c>
    </row>
    <row r="14" spans="1:9" x14ac:dyDescent="0.2">
      <c r="A14" s="55" t="s">
        <v>21</v>
      </c>
      <c r="B14" s="32">
        <v>13751</v>
      </c>
      <c r="C14" s="32">
        <v>13692</v>
      </c>
      <c r="D14" s="32">
        <v>12862</v>
      </c>
      <c r="E14" s="32">
        <v>12643</v>
      </c>
      <c r="F14" s="10">
        <v>13.6595813888847</v>
      </c>
      <c r="G14" s="10">
        <v>13.545049755205772</v>
      </c>
      <c r="H14" s="10">
        <v>12.807008452116854</v>
      </c>
      <c r="I14" s="10">
        <v>12.667537019206202</v>
      </c>
    </row>
    <row r="15" spans="1:9" x14ac:dyDescent="0.2">
      <c r="A15" s="7" t="s">
        <v>20</v>
      </c>
      <c r="B15" s="4">
        <v>5717</v>
      </c>
      <c r="C15" s="4">
        <v>5756</v>
      </c>
      <c r="D15" s="4">
        <v>5349</v>
      </c>
      <c r="E15" s="4">
        <v>5163</v>
      </c>
      <c r="F15" s="17">
        <v>13.652150533374305</v>
      </c>
      <c r="G15" s="17">
        <v>13.861612652695079</v>
      </c>
      <c r="H15" s="17">
        <v>13.085914021815194</v>
      </c>
      <c r="I15" s="17">
        <v>13.0453897698675</v>
      </c>
    </row>
    <row r="16" spans="1:9" x14ac:dyDescent="0.2">
      <c r="A16" s="7" t="s">
        <v>19</v>
      </c>
      <c r="B16" s="4">
        <v>5217</v>
      </c>
      <c r="C16" s="4">
        <v>5238</v>
      </c>
      <c r="D16" s="4">
        <v>4827</v>
      </c>
      <c r="E16" s="4">
        <v>4513</v>
      </c>
      <c r="F16" s="17">
        <v>15.147140026120217</v>
      </c>
      <c r="G16" s="17">
        <v>15.293386004712394</v>
      </c>
      <c r="H16" s="17">
        <v>14.272828845000822</v>
      </c>
      <c r="I16" s="17">
        <v>13.945777408335021</v>
      </c>
    </row>
    <row r="17" spans="1:9" x14ac:dyDescent="0.2">
      <c r="A17" s="7" t="s">
        <v>18</v>
      </c>
      <c r="B17" s="4">
        <v>3554</v>
      </c>
      <c r="C17" s="4">
        <v>3550</v>
      </c>
      <c r="D17" s="4">
        <v>3413</v>
      </c>
      <c r="E17" s="4">
        <v>3145</v>
      </c>
      <c r="F17" s="17">
        <v>14.009477378836602</v>
      </c>
      <c r="G17" s="17">
        <v>13.971757371577903</v>
      </c>
      <c r="H17" s="17">
        <v>13.556206912427005</v>
      </c>
      <c r="I17" s="17">
        <v>13.261508944666407</v>
      </c>
    </row>
    <row r="18" spans="1:9" x14ac:dyDescent="0.2">
      <c r="A18" s="55" t="s">
        <v>17</v>
      </c>
      <c r="B18" s="32">
        <v>14488</v>
      </c>
      <c r="C18" s="32">
        <v>14544</v>
      </c>
      <c r="D18" s="32">
        <v>13589</v>
      </c>
      <c r="E18" s="32">
        <v>12821</v>
      </c>
      <c r="F18" s="10">
        <v>14.247660107374188</v>
      </c>
      <c r="G18" s="10">
        <v>14.373920584681752</v>
      </c>
      <c r="H18" s="10">
        <v>13.606392061416322</v>
      </c>
      <c r="I18" s="10">
        <v>13.40358690481791</v>
      </c>
    </row>
    <row r="19" spans="1:9" x14ac:dyDescent="0.2">
      <c r="A19" s="54" t="s">
        <v>16</v>
      </c>
      <c r="B19" s="32">
        <v>42358</v>
      </c>
      <c r="C19" s="32">
        <v>42421</v>
      </c>
      <c r="D19" s="32">
        <v>39802</v>
      </c>
      <c r="E19" s="32">
        <v>39186</v>
      </c>
      <c r="F19" s="10">
        <v>13.48108504712129</v>
      </c>
      <c r="G19" s="10">
        <v>13.483753207361854</v>
      </c>
      <c r="H19" s="10">
        <v>12.744845455918767</v>
      </c>
      <c r="I19" s="10">
        <v>12.811808861255917</v>
      </c>
    </row>
    <row r="20" spans="1:9" x14ac:dyDescent="0.2">
      <c r="A20" s="7" t="s">
        <v>15</v>
      </c>
      <c r="B20" s="4">
        <v>10480</v>
      </c>
      <c r="C20" s="4">
        <v>10547</v>
      </c>
      <c r="D20" s="4">
        <v>10015</v>
      </c>
      <c r="E20" s="4">
        <v>9699</v>
      </c>
      <c r="F20" s="17">
        <v>13.776698927023649</v>
      </c>
      <c r="G20" s="17">
        <v>13.849431585029167</v>
      </c>
      <c r="H20" s="17">
        <v>13.276625017203633</v>
      </c>
      <c r="I20" s="17">
        <v>13.74970406735498</v>
      </c>
    </row>
    <row r="21" spans="1:9" x14ac:dyDescent="0.2">
      <c r="A21" s="7" t="s">
        <v>14</v>
      </c>
      <c r="B21" s="4">
        <v>4842</v>
      </c>
      <c r="C21" s="4">
        <v>4954</v>
      </c>
      <c r="D21" s="4">
        <v>4509</v>
      </c>
      <c r="E21" s="4">
        <v>4529</v>
      </c>
      <c r="F21" s="17">
        <v>14.490023248187009</v>
      </c>
      <c r="G21" s="17">
        <v>14.914027585231079</v>
      </c>
      <c r="H21" s="17">
        <v>13.752588713610708</v>
      </c>
      <c r="I21" s="17">
        <v>14.347829530424589</v>
      </c>
    </row>
    <row r="22" spans="1:9" x14ac:dyDescent="0.2">
      <c r="A22" s="7" t="s">
        <v>13</v>
      </c>
      <c r="B22" s="4">
        <v>3309</v>
      </c>
      <c r="C22" s="4">
        <v>3442</v>
      </c>
      <c r="D22" s="4">
        <v>3345</v>
      </c>
      <c r="E22" s="4">
        <v>3004</v>
      </c>
      <c r="F22" s="17">
        <v>14.595879518130266</v>
      </c>
      <c r="G22" s="17">
        <v>15.215848884782604</v>
      </c>
      <c r="H22" s="17">
        <v>15.082875883651772</v>
      </c>
      <c r="I22" s="17">
        <v>14.379432242190997</v>
      </c>
    </row>
    <row r="23" spans="1:9" x14ac:dyDescent="0.2">
      <c r="A23" s="55" t="s">
        <v>12</v>
      </c>
      <c r="B23" s="32">
        <v>18631</v>
      </c>
      <c r="C23" s="32">
        <v>18943</v>
      </c>
      <c r="D23" s="32">
        <v>17869</v>
      </c>
      <c r="E23" s="32">
        <v>17232</v>
      </c>
      <c r="F23" s="10">
        <v>14.097588972539173</v>
      </c>
      <c r="G23" s="10">
        <v>14.351524077611721</v>
      </c>
      <c r="H23" s="10">
        <v>13.703499342586333</v>
      </c>
      <c r="I23" s="10">
        <v>14.010166151204425</v>
      </c>
    </row>
    <row r="24" spans="1:9" x14ac:dyDescent="0.2">
      <c r="A24" s="7" t="s">
        <v>11</v>
      </c>
      <c r="B24" s="4">
        <v>6885</v>
      </c>
      <c r="C24" s="4">
        <v>6858</v>
      </c>
      <c r="D24" s="4">
        <v>6770</v>
      </c>
      <c r="E24" s="4">
        <v>6652</v>
      </c>
      <c r="F24" s="17">
        <v>12.528310076791005</v>
      </c>
      <c r="G24" s="17">
        <v>12.328445758344127</v>
      </c>
      <c r="H24" s="17">
        <v>12.235320018845055</v>
      </c>
      <c r="I24" s="17">
        <v>12.25052808763216</v>
      </c>
    </row>
    <row r="25" spans="1:9" x14ac:dyDescent="0.2">
      <c r="A25" s="7" t="s">
        <v>10</v>
      </c>
      <c r="B25" s="4">
        <v>6076</v>
      </c>
      <c r="C25" s="4">
        <v>6195</v>
      </c>
      <c r="D25" s="4">
        <v>5824</v>
      </c>
      <c r="E25" s="4">
        <v>5676</v>
      </c>
      <c r="F25" s="17">
        <v>14.263031026403233</v>
      </c>
      <c r="G25" s="17">
        <v>14.485213741662818</v>
      </c>
      <c r="H25" s="17">
        <v>13.83581310292362</v>
      </c>
      <c r="I25" s="17">
        <v>14.295590807602656</v>
      </c>
    </row>
    <row r="26" spans="1:9" x14ac:dyDescent="0.2">
      <c r="A26" s="7" t="s">
        <v>9</v>
      </c>
      <c r="B26" s="4">
        <v>7201</v>
      </c>
      <c r="C26" s="4">
        <v>7626</v>
      </c>
      <c r="D26" s="4">
        <v>7131</v>
      </c>
      <c r="E26" s="4">
        <v>6986</v>
      </c>
      <c r="F26" s="17">
        <v>12.598753071613089</v>
      </c>
      <c r="G26" s="17">
        <v>13.067997799723422</v>
      </c>
      <c r="H26" s="17">
        <v>12.090077947179024</v>
      </c>
      <c r="I26" s="17">
        <v>12.295572467492239</v>
      </c>
    </row>
    <row r="27" spans="1:9" x14ac:dyDescent="0.2">
      <c r="A27" s="55" t="s">
        <v>8</v>
      </c>
      <c r="B27" s="32">
        <v>20162</v>
      </c>
      <c r="C27" s="32">
        <v>20679</v>
      </c>
      <c r="D27" s="32">
        <v>19725</v>
      </c>
      <c r="E27" s="32">
        <v>19314</v>
      </c>
      <c r="F27" s="10">
        <v>13.031987547036925</v>
      </c>
      <c r="G27" s="10">
        <v>13.19221825628463</v>
      </c>
      <c r="H27" s="10">
        <v>12.61128598935386</v>
      </c>
      <c r="I27" s="10">
        <v>12.805870782968869</v>
      </c>
    </row>
    <row r="28" spans="1:9" x14ac:dyDescent="0.2">
      <c r="A28" s="7" t="s">
        <v>7</v>
      </c>
      <c r="B28" s="4">
        <v>8248</v>
      </c>
      <c r="C28" s="4">
        <v>8433</v>
      </c>
      <c r="D28" s="4">
        <v>7468</v>
      </c>
      <c r="E28" s="4">
        <v>7124</v>
      </c>
      <c r="F28" s="17">
        <v>15.141102566250668</v>
      </c>
      <c r="G28" s="17">
        <v>15.34448672937533</v>
      </c>
      <c r="H28" s="17">
        <v>13.630270855755453</v>
      </c>
      <c r="I28" s="17">
        <v>13.389857427339255</v>
      </c>
    </row>
    <row r="29" spans="1:9" x14ac:dyDescent="0.2">
      <c r="A29" s="7" t="s">
        <v>6</v>
      </c>
      <c r="B29" s="4">
        <v>6192</v>
      </c>
      <c r="C29" s="4">
        <v>6157</v>
      </c>
      <c r="D29" s="4">
        <v>5820</v>
      </c>
      <c r="E29" s="4">
        <v>5705</v>
      </c>
      <c r="F29" s="17">
        <v>15.05975413810479</v>
      </c>
      <c r="G29" s="17">
        <v>15.003222634714051</v>
      </c>
      <c r="H29" s="17">
        <v>14.446476223056573</v>
      </c>
      <c r="I29" s="17">
        <v>15.254438961521647</v>
      </c>
    </row>
    <row r="30" spans="1:9" x14ac:dyDescent="0.2">
      <c r="A30" s="7" t="s">
        <v>5</v>
      </c>
      <c r="B30" s="4">
        <v>6684</v>
      </c>
      <c r="C30" s="4">
        <v>6382</v>
      </c>
      <c r="D30" s="4">
        <v>6119</v>
      </c>
      <c r="E30" s="4">
        <v>5427</v>
      </c>
      <c r="F30" s="17">
        <v>15.215321193538932</v>
      </c>
      <c r="G30" s="17">
        <v>14.64503796649219</v>
      </c>
      <c r="H30" s="17">
        <v>14.189102160734496</v>
      </c>
      <c r="I30" s="17">
        <v>12.800056606109921</v>
      </c>
    </row>
    <row r="31" spans="1:9" x14ac:dyDescent="0.2">
      <c r="A31" s="55" t="s">
        <v>4</v>
      </c>
      <c r="B31" s="32">
        <v>21124</v>
      </c>
      <c r="C31" s="32">
        <v>20972</v>
      </c>
      <c r="D31" s="32">
        <v>19407</v>
      </c>
      <c r="E31" s="32">
        <v>18256</v>
      </c>
      <c r="F31" s="10">
        <v>15.140497929147717</v>
      </c>
      <c r="G31" s="10">
        <v>15.025764184630905</v>
      </c>
      <c r="H31" s="10">
        <v>14.042579979464707</v>
      </c>
      <c r="I31" s="10">
        <v>13.726145502706169</v>
      </c>
    </row>
    <row r="32" spans="1:9" x14ac:dyDescent="0.2">
      <c r="A32" s="54" t="s">
        <v>3</v>
      </c>
      <c r="B32" s="32">
        <v>59917</v>
      </c>
      <c r="C32" s="32">
        <v>60594</v>
      </c>
      <c r="D32" s="32">
        <v>57001</v>
      </c>
      <c r="E32" s="32">
        <v>54802</v>
      </c>
      <c r="F32" s="10">
        <v>14.052197470379737</v>
      </c>
      <c r="G32" s="10">
        <v>14.146963920852739</v>
      </c>
      <c r="H32" s="10">
        <v>13.411811517429582</v>
      </c>
      <c r="I32" s="10">
        <v>13.470839033035537</v>
      </c>
    </row>
    <row r="33" spans="1:9" x14ac:dyDescent="0.2">
      <c r="A33" s="52" t="s">
        <v>2</v>
      </c>
      <c r="B33" s="32">
        <v>145660</v>
      </c>
      <c r="C33" s="32">
        <v>145431</v>
      </c>
      <c r="D33" s="32">
        <v>135601</v>
      </c>
      <c r="E33" s="32">
        <v>130027</v>
      </c>
      <c r="F33" s="10">
        <v>14.040887958527703</v>
      </c>
      <c r="G33" s="10">
        <v>14.079920583394316</v>
      </c>
      <c r="H33" s="10">
        <v>13.27993227272758</v>
      </c>
      <c r="I33" s="10">
        <v>12.953234189277985</v>
      </c>
    </row>
    <row r="34" spans="1:9" x14ac:dyDescent="0.2">
      <c r="A34" s="7" t="s">
        <v>1</v>
      </c>
    </row>
    <row r="35" spans="1:9" x14ac:dyDescent="0.2">
      <c r="A35" s="5" t="s">
        <v>0</v>
      </c>
      <c r="B35" s="3">
        <v>115310</v>
      </c>
      <c r="C35" s="3">
        <v>116417</v>
      </c>
      <c r="D35" s="3">
        <v>109793</v>
      </c>
      <c r="E35" s="3">
        <v>107474</v>
      </c>
      <c r="F35" s="53">
        <v>13.797399994888563</v>
      </c>
      <c r="G35" s="53">
        <v>13.826307787813318</v>
      </c>
      <c r="H35" s="53">
        <v>13.015099291370598</v>
      </c>
      <c r="I35" s="53">
        <v>12.900593564863581</v>
      </c>
    </row>
  </sheetData>
  <mergeCells count="3">
    <mergeCell ref="F2:I2"/>
    <mergeCell ref="B2:E2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&amp;R&amp;"Arial CE,Félkövér"&amp;8 ÖSSZEFOGLALÓ ADATOK | 29  &amp;"Arial CE,Normál"&amp;10   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B11D5-6AFC-439B-940D-EA2AFF705330}">
  <dimension ref="A1:I35"/>
  <sheetViews>
    <sheetView workbookViewId="0"/>
  </sheetViews>
  <sheetFormatPr defaultRowHeight="11.25" x14ac:dyDescent="0.2"/>
  <cols>
    <col min="1" max="1" width="22.85546875" style="56" customWidth="1"/>
    <col min="2" max="9" width="8.140625" style="56" customWidth="1"/>
    <col min="10" max="16384" width="9.140625" style="56"/>
  </cols>
  <sheetData>
    <row r="1" spans="1:9" ht="12" thickBot="1" x14ac:dyDescent="0.25">
      <c r="A1" s="69" t="s">
        <v>62</v>
      </c>
    </row>
    <row r="2" spans="1:9" ht="12.75" customHeight="1" x14ac:dyDescent="0.2">
      <c r="A2" s="405" t="s">
        <v>39</v>
      </c>
      <c r="B2" s="410" t="s">
        <v>61</v>
      </c>
      <c r="C2" s="413"/>
      <c r="D2" s="413"/>
      <c r="E2" s="412"/>
      <c r="F2" s="410" t="s">
        <v>60</v>
      </c>
      <c r="G2" s="413"/>
      <c r="H2" s="413"/>
      <c r="I2" s="413"/>
    </row>
    <row r="3" spans="1:9" ht="12.75" customHeight="1" x14ac:dyDescent="0.2">
      <c r="A3" s="406"/>
      <c r="B3" s="67">
        <v>1990</v>
      </c>
      <c r="C3" s="67">
        <v>1995</v>
      </c>
      <c r="D3" s="67">
        <v>2000</v>
      </c>
      <c r="E3" s="67">
        <v>2008</v>
      </c>
      <c r="F3" s="67">
        <v>1990</v>
      </c>
      <c r="G3" s="67">
        <v>1995</v>
      </c>
      <c r="H3" s="68">
        <v>2000</v>
      </c>
      <c r="I3" s="67">
        <v>2008</v>
      </c>
    </row>
    <row r="4" spans="1:9" x14ac:dyDescent="0.2">
      <c r="A4" s="1" t="s">
        <v>32</v>
      </c>
      <c r="B4" s="66">
        <v>11751</v>
      </c>
      <c r="C4" s="66">
        <v>-11204</v>
      </c>
      <c r="D4" s="66">
        <v>-18376</v>
      </c>
      <c r="E4" s="66">
        <v>6632</v>
      </c>
      <c r="F4" s="65">
        <v>5.8</v>
      </c>
      <c r="G4" s="65">
        <v>-5.9</v>
      </c>
      <c r="H4" s="65">
        <v>-10.4</v>
      </c>
      <c r="I4" s="65">
        <v>3.8846017887794639</v>
      </c>
    </row>
    <row r="5" spans="1:9" x14ac:dyDescent="0.2">
      <c r="A5" s="1" t="s">
        <v>31</v>
      </c>
      <c r="B5" s="64">
        <v>2842</v>
      </c>
      <c r="C5" s="64">
        <v>13726</v>
      </c>
      <c r="D5" s="64">
        <v>18107</v>
      </c>
      <c r="E5" s="64">
        <v>16647</v>
      </c>
      <c r="F5" s="63">
        <v>3</v>
      </c>
      <c r="G5" s="63">
        <v>13.9</v>
      </c>
      <c r="H5" s="63">
        <v>17</v>
      </c>
      <c r="I5" s="63">
        <v>13.824632210969519</v>
      </c>
    </row>
    <row r="6" spans="1:9" x14ac:dyDescent="0.2">
      <c r="A6" s="15" t="s">
        <v>29</v>
      </c>
      <c r="B6" s="62">
        <v>14593</v>
      </c>
      <c r="C6" s="62">
        <v>2522</v>
      </c>
      <c r="D6" s="62">
        <v>-269</v>
      </c>
      <c r="E6" s="62">
        <v>23279</v>
      </c>
      <c r="F6" s="61">
        <v>4.9000000000000004</v>
      </c>
      <c r="G6" s="61">
        <v>0.9</v>
      </c>
      <c r="H6" s="61">
        <v>-0.1</v>
      </c>
      <c r="I6" s="61">
        <v>7.9957862319904613</v>
      </c>
    </row>
    <row r="7" spans="1:9" x14ac:dyDescent="0.2">
      <c r="A7" s="1" t="s">
        <v>28</v>
      </c>
      <c r="B7" s="64">
        <v>913</v>
      </c>
      <c r="C7" s="64">
        <v>880</v>
      </c>
      <c r="D7" s="64">
        <v>2549</v>
      </c>
      <c r="E7" s="64">
        <v>480</v>
      </c>
      <c r="F7" s="63">
        <v>2.2000000000000002</v>
      </c>
      <c r="G7" s="63">
        <v>2.1</v>
      </c>
      <c r="H7" s="63">
        <v>6</v>
      </c>
      <c r="I7" s="63">
        <v>1.1203605693765777</v>
      </c>
    </row>
    <row r="8" spans="1:9" x14ac:dyDescent="0.2">
      <c r="A8" s="1" t="s">
        <v>27</v>
      </c>
      <c r="B8" s="64">
        <v>-835</v>
      </c>
      <c r="C8" s="64">
        <v>19</v>
      </c>
      <c r="D8" s="64">
        <v>1016</v>
      </c>
      <c r="E8" s="64">
        <v>575</v>
      </c>
      <c r="F8" s="63">
        <v>-2.7</v>
      </c>
      <c r="G8" s="63">
        <v>0.1</v>
      </c>
      <c r="H8" s="63">
        <v>3.2</v>
      </c>
      <c r="I8" s="63">
        <v>1.8280111715326204</v>
      </c>
    </row>
    <row r="9" spans="1:9" x14ac:dyDescent="0.2">
      <c r="A9" s="1" t="s">
        <v>26</v>
      </c>
      <c r="B9" s="64">
        <v>-427</v>
      </c>
      <c r="C9" s="64">
        <v>77</v>
      </c>
      <c r="D9" s="64">
        <v>-68</v>
      </c>
      <c r="E9" s="64">
        <v>-424</v>
      </c>
      <c r="F9" s="63">
        <v>-1.1000000000000001</v>
      </c>
      <c r="G9" s="63">
        <v>0.2</v>
      </c>
      <c r="H9" s="63">
        <v>-0.2</v>
      </c>
      <c r="I9" s="63">
        <v>-1.1745038483006398</v>
      </c>
    </row>
    <row r="10" spans="1:9" x14ac:dyDescent="0.2">
      <c r="A10" s="16" t="s">
        <v>25</v>
      </c>
      <c r="B10" s="62">
        <v>-349</v>
      </c>
      <c r="C10" s="62">
        <v>976</v>
      </c>
      <c r="D10" s="62">
        <v>3497</v>
      </c>
      <c r="E10" s="62">
        <v>631</v>
      </c>
      <c r="F10" s="61">
        <v>-0.3</v>
      </c>
      <c r="G10" s="61">
        <v>0.9</v>
      </c>
      <c r="H10" s="61">
        <v>3.1</v>
      </c>
      <c r="I10" s="61">
        <v>0.57156496025993064</v>
      </c>
    </row>
    <row r="11" spans="1:9" x14ac:dyDescent="0.2">
      <c r="A11" s="1" t="s">
        <v>24</v>
      </c>
      <c r="B11" s="64">
        <v>-152</v>
      </c>
      <c r="C11" s="64">
        <v>1228</v>
      </c>
      <c r="D11" s="64">
        <v>976</v>
      </c>
      <c r="E11" s="64">
        <v>3030</v>
      </c>
      <c r="F11" s="63">
        <v>-0.4</v>
      </c>
      <c r="G11" s="63">
        <v>2.9</v>
      </c>
      <c r="H11" s="63">
        <v>2.2000000000000002</v>
      </c>
      <c r="I11" s="63">
        <v>6.7981651684901685</v>
      </c>
    </row>
    <row r="12" spans="1:9" x14ac:dyDescent="0.2">
      <c r="A12" s="1" t="s">
        <v>23</v>
      </c>
      <c r="B12" s="64">
        <v>369</v>
      </c>
      <c r="C12" s="64">
        <v>96</v>
      </c>
      <c r="D12" s="64">
        <v>383</v>
      </c>
      <c r="E12" s="64">
        <v>-131</v>
      </c>
      <c r="F12" s="63">
        <v>1.3</v>
      </c>
      <c r="G12" s="63">
        <v>0.4</v>
      </c>
      <c r="H12" s="63">
        <v>1.4</v>
      </c>
      <c r="I12" s="63">
        <v>-0.50112178598274382</v>
      </c>
    </row>
    <row r="13" spans="1:9" x14ac:dyDescent="0.2">
      <c r="A13" s="1" t="s">
        <v>22</v>
      </c>
      <c r="B13" s="64">
        <v>-381</v>
      </c>
      <c r="C13" s="64">
        <v>-13</v>
      </c>
      <c r="D13" s="64">
        <v>100</v>
      </c>
      <c r="E13" s="64">
        <v>-502</v>
      </c>
      <c r="F13" s="63">
        <v>-1.2</v>
      </c>
      <c r="G13" s="63">
        <v>0</v>
      </c>
      <c r="H13" s="63">
        <v>0.3</v>
      </c>
      <c r="I13" s="63">
        <v>-1.7254357412671297</v>
      </c>
    </row>
    <row r="14" spans="1:9" x14ac:dyDescent="0.2">
      <c r="A14" s="16" t="s">
        <v>21</v>
      </c>
      <c r="B14" s="62">
        <v>-164</v>
      </c>
      <c r="C14" s="62">
        <v>1311</v>
      </c>
      <c r="D14" s="62">
        <v>1459</v>
      </c>
      <c r="E14" s="62">
        <v>2397</v>
      </c>
      <c r="F14" s="61">
        <v>-0.2</v>
      </c>
      <c r="G14" s="61">
        <v>1.3</v>
      </c>
      <c r="H14" s="61">
        <v>1.5</v>
      </c>
      <c r="I14" s="61">
        <v>2.4016519999238524</v>
      </c>
    </row>
    <row r="15" spans="1:9" x14ac:dyDescent="0.2">
      <c r="A15" s="1" t="s">
        <v>20</v>
      </c>
      <c r="B15" s="64">
        <v>4</v>
      </c>
      <c r="C15" s="64">
        <v>-453</v>
      </c>
      <c r="D15" s="64">
        <v>-509</v>
      </c>
      <c r="E15" s="64">
        <v>-570</v>
      </c>
      <c r="F15" s="63">
        <v>0</v>
      </c>
      <c r="G15" s="63">
        <v>-1.1000000000000001</v>
      </c>
      <c r="H15" s="63">
        <v>-1.2</v>
      </c>
      <c r="I15" s="63">
        <v>-1.4402231587883934</v>
      </c>
    </row>
    <row r="16" spans="1:9" x14ac:dyDescent="0.2">
      <c r="A16" s="1" t="s">
        <v>19</v>
      </c>
      <c r="B16" s="64">
        <v>-407</v>
      </c>
      <c r="C16" s="64">
        <v>466</v>
      </c>
      <c r="D16" s="64">
        <v>240</v>
      </c>
      <c r="E16" s="64">
        <v>-1385</v>
      </c>
      <c r="F16" s="63">
        <v>-1.2</v>
      </c>
      <c r="G16" s="63">
        <v>1.4</v>
      </c>
      <c r="H16" s="63">
        <v>0.7</v>
      </c>
      <c r="I16" s="63">
        <v>-4.2798364082747629</v>
      </c>
    </row>
    <row r="17" spans="1:9" x14ac:dyDescent="0.2">
      <c r="A17" s="1" t="s">
        <v>18</v>
      </c>
      <c r="B17" s="64">
        <v>-471</v>
      </c>
      <c r="C17" s="64">
        <v>-86</v>
      </c>
      <c r="D17" s="64">
        <v>-36</v>
      </c>
      <c r="E17" s="64">
        <v>-1624</v>
      </c>
      <c r="F17" s="63">
        <v>-1.9</v>
      </c>
      <c r="G17" s="63">
        <v>-0.3</v>
      </c>
      <c r="H17" s="63">
        <v>-0.1</v>
      </c>
      <c r="I17" s="63">
        <v>-6.8479143167371213</v>
      </c>
    </row>
    <row r="18" spans="1:9" x14ac:dyDescent="0.2">
      <c r="A18" s="16" t="s">
        <v>17</v>
      </c>
      <c r="B18" s="62">
        <v>-874</v>
      </c>
      <c r="C18" s="62">
        <v>-73</v>
      </c>
      <c r="D18" s="62">
        <v>-305</v>
      </c>
      <c r="E18" s="62">
        <v>-3579</v>
      </c>
      <c r="F18" s="61">
        <v>-0.9</v>
      </c>
      <c r="G18" s="61">
        <v>-0.1</v>
      </c>
      <c r="H18" s="61">
        <v>-0.3</v>
      </c>
      <c r="I18" s="61">
        <v>-3.7416299455848456</v>
      </c>
    </row>
    <row r="19" spans="1:9" x14ac:dyDescent="0.2">
      <c r="A19" s="15" t="s">
        <v>16</v>
      </c>
      <c r="B19" s="62">
        <v>-1387</v>
      </c>
      <c r="C19" s="62">
        <v>2214</v>
      </c>
      <c r="D19" s="62">
        <v>4651</v>
      </c>
      <c r="E19" s="62">
        <v>-551</v>
      </c>
      <c r="F19" s="61">
        <v>-1.4</v>
      </c>
      <c r="G19" s="61">
        <v>2.1</v>
      </c>
      <c r="H19" s="61">
        <v>4.3</v>
      </c>
      <c r="I19" s="61">
        <v>-0.18014869296565125</v>
      </c>
    </row>
    <row r="20" spans="1:9" x14ac:dyDescent="0.2">
      <c r="A20" s="1" t="s">
        <v>15</v>
      </c>
      <c r="B20" s="64">
        <v>-5145</v>
      </c>
      <c r="C20" s="64">
        <v>-2630</v>
      </c>
      <c r="D20" s="64">
        <v>-2387</v>
      </c>
      <c r="E20" s="64">
        <v>-6626</v>
      </c>
      <c r="F20" s="63">
        <v>-6.8</v>
      </c>
      <c r="G20" s="63">
        <v>-3.5</v>
      </c>
      <c r="H20" s="63">
        <v>-3.2</v>
      </c>
      <c r="I20" s="63">
        <v>-9.3932920043606654</v>
      </c>
    </row>
    <row r="21" spans="1:9" x14ac:dyDescent="0.2">
      <c r="A21" s="1" t="s">
        <v>14</v>
      </c>
      <c r="B21" s="64">
        <v>29</v>
      </c>
      <c r="C21" s="64">
        <v>8</v>
      </c>
      <c r="D21" s="64">
        <v>666</v>
      </c>
      <c r="E21" s="64">
        <v>-1139</v>
      </c>
      <c r="F21" s="63">
        <v>0.1</v>
      </c>
      <c r="G21" s="63">
        <v>0</v>
      </c>
      <c r="H21" s="63">
        <v>2</v>
      </c>
      <c r="I21" s="63">
        <v>-3.6083413193096949</v>
      </c>
    </row>
    <row r="22" spans="1:9" x14ac:dyDescent="0.2">
      <c r="A22" s="1" t="s">
        <v>13</v>
      </c>
      <c r="B22" s="64">
        <v>-815</v>
      </c>
      <c r="C22" s="64">
        <v>-495</v>
      </c>
      <c r="D22" s="64">
        <v>319</v>
      </c>
      <c r="E22" s="64">
        <v>-1498</v>
      </c>
      <c r="F22" s="63">
        <v>-3.6</v>
      </c>
      <c r="G22" s="63">
        <v>-2.2000000000000002</v>
      </c>
      <c r="H22" s="63">
        <v>1.4</v>
      </c>
      <c r="I22" s="63">
        <v>-7.1705690741684798</v>
      </c>
    </row>
    <row r="23" spans="1:9" x14ac:dyDescent="0.2">
      <c r="A23" s="16" t="s">
        <v>12</v>
      </c>
      <c r="B23" s="62">
        <v>-5931</v>
      </c>
      <c r="C23" s="62">
        <v>-3117</v>
      </c>
      <c r="D23" s="62">
        <v>-1402</v>
      </c>
      <c r="E23" s="62">
        <v>-9263</v>
      </c>
      <c r="F23" s="61">
        <v>-4.5</v>
      </c>
      <c r="G23" s="61">
        <v>-2.4</v>
      </c>
      <c r="H23" s="61">
        <v>-1.1000000000000001</v>
      </c>
      <c r="I23" s="61">
        <v>-7.5311147318132887</v>
      </c>
    </row>
    <row r="24" spans="1:9" x14ac:dyDescent="0.2">
      <c r="A24" s="1" t="s">
        <v>11</v>
      </c>
      <c r="B24" s="64">
        <v>-518</v>
      </c>
      <c r="C24" s="64">
        <v>-398</v>
      </c>
      <c r="D24" s="64">
        <v>-536</v>
      </c>
      <c r="E24" s="64">
        <v>-1634</v>
      </c>
      <c r="F24" s="63">
        <v>-0.9</v>
      </c>
      <c r="G24" s="63">
        <v>-0.7</v>
      </c>
      <c r="H24" s="63">
        <v>-1</v>
      </c>
      <c r="I24" s="63">
        <v>-3.0092247286817422</v>
      </c>
    </row>
    <row r="25" spans="1:9" x14ac:dyDescent="0.2">
      <c r="A25" s="1" t="s">
        <v>10</v>
      </c>
      <c r="B25" s="64">
        <v>-1527</v>
      </c>
      <c r="C25" s="64">
        <v>-828</v>
      </c>
      <c r="D25" s="64">
        <v>-358</v>
      </c>
      <c r="E25" s="64">
        <v>-2589</v>
      </c>
      <c r="F25" s="63">
        <v>-3.6</v>
      </c>
      <c r="G25" s="63">
        <v>-1.9</v>
      </c>
      <c r="H25" s="63">
        <v>-0.9</v>
      </c>
      <c r="I25" s="63">
        <v>-6.5206632489223528</v>
      </c>
    </row>
    <row r="26" spans="1:9" x14ac:dyDescent="0.2">
      <c r="A26" s="1" t="s">
        <v>9</v>
      </c>
      <c r="B26" s="64">
        <v>-4690</v>
      </c>
      <c r="C26" s="64">
        <v>-636</v>
      </c>
      <c r="D26" s="64">
        <v>-1370</v>
      </c>
      <c r="E26" s="64">
        <v>-5548</v>
      </c>
      <c r="F26" s="63">
        <v>-8.1999999999999993</v>
      </c>
      <c r="G26" s="63">
        <v>-1.1000000000000001</v>
      </c>
      <c r="H26" s="63">
        <v>-2.2999999999999998</v>
      </c>
      <c r="I26" s="63">
        <v>-9.7646487331301071</v>
      </c>
    </row>
    <row r="27" spans="1:9" x14ac:dyDescent="0.2">
      <c r="A27" s="16" t="s">
        <v>8</v>
      </c>
      <c r="B27" s="62">
        <v>-6735</v>
      </c>
      <c r="C27" s="62">
        <v>-1862</v>
      </c>
      <c r="D27" s="62">
        <v>-2264</v>
      </c>
      <c r="E27" s="62">
        <v>-9771</v>
      </c>
      <c r="F27" s="61">
        <v>-4.4000000000000004</v>
      </c>
      <c r="G27" s="61">
        <v>-1.2</v>
      </c>
      <c r="H27" s="61">
        <v>-1.4</v>
      </c>
      <c r="I27" s="61">
        <v>-6.478521456994347</v>
      </c>
    </row>
    <row r="28" spans="1:9" x14ac:dyDescent="0.2">
      <c r="A28" s="1" t="s">
        <v>7</v>
      </c>
      <c r="B28" s="64">
        <v>-275</v>
      </c>
      <c r="C28" s="64">
        <v>705</v>
      </c>
      <c r="D28" s="64">
        <v>779</v>
      </c>
      <c r="E28" s="64">
        <v>-1404</v>
      </c>
      <c r="F28" s="63">
        <v>-0.5</v>
      </c>
      <c r="G28" s="63">
        <v>1.3</v>
      </c>
      <c r="H28" s="63">
        <v>1.4</v>
      </c>
      <c r="I28" s="63">
        <v>-2.6388770112274442</v>
      </c>
    </row>
    <row r="29" spans="1:9" x14ac:dyDescent="0.2">
      <c r="A29" s="1" t="s">
        <v>6</v>
      </c>
      <c r="B29" s="64">
        <v>-1270</v>
      </c>
      <c r="C29" s="64">
        <v>-433</v>
      </c>
      <c r="D29" s="64">
        <v>-877</v>
      </c>
      <c r="E29" s="64">
        <v>-2825</v>
      </c>
      <c r="F29" s="63">
        <v>-3.1</v>
      </c>
      <c r="G29" s="63">
        <v>-1.1000000000000001</v>
      </c>
      <c r="H29" s="63">
        <v>-2.2000000000000002</v>
      </c>
      <c r="I29" s="63">
        <v>-7.5536880046097545</v>
      </c>
    </row>
    <row r="30" spans="1:9" x14ac:dyDescent="0.2">
      <c r="A30" s="1" t="s">
        <v>5</v>
      </c>
      <c r="B30" s="64">
        <v>1005</v>
      </c>
      <c r="C30" s="64">
        <v>-29</v>
      </c>
      <c r="D30" s="64">
        <v>-618</v>
      </c>
      <c r="E30" s="64">
        <v>535</v>
      </c>
      <c r="F30" s="63">
        <v>2.2999999999999998</v>
      </c>
      <c r="G30" s="63">
        <v>-0.1</v>
      </c>
      <c r="H30" s="63">
        <v>-1.4</v>
      </c>
      <c r="I30" s="63">
        <v>1.2618445336776871</v>
      </c>
    </row>
    <row r="31" spans="1:9" x14ac:dyDescent="0.2">
      <c r="A31" s="16" t="s">
        <v>4</v>
      </c>
      <c r="B31" s="62">
        <v>-540</v>
      </c>
      <c r="C31" s="62">
        <v>243</v>
      </c>
      <c r="D31" s="62">
        <v>-716</v>
      </c>
      <c r="E31" s="62">
        <v>-3694</v>
      </c>
      <c r="F31" s="61">
        <v>-0.4</v>
      </c>
      <c r="G31" s="61">
        <v>0.2</v>
      </c>
      <c r="H31" s="61">
        <v>-0.5</v>
      </c>
      <c r="I31" s="61">
        <v>-2.7774091524428455</v>
      </c>
    </row>
    <row r="32" spans="1:9" x14ac:dyDescent="0.2">
      <c r="A32" s="15" t="s">
        <v>3</v>
      </c>
      <c r="B32" s="62">
        <v>-13206</v>
      </c>
      <c r="C32" s="62">
        <v>-4736</v>
      </c>
      <c r="D32" s="62">
        <v>-4382</v>
      </c>
      <c r="E32" s="62">
        <v>-22728</v>
      </c>
      <c r="F32" s="61">
        <v>-9.3000000000000007</v>
      </c>
      <c r="G32" s="61">
        <v>-3.4</v>
      </c>
      <c r="H32" s="61">
        <v>-3</v>
      </c>
      <c r="I32" s="61">
        <v>-5.5867528473930088</v>
      </c>
    </row>
    <row r="33" spans="1:9" x14ac:dyDescent="0.2">
      <c r="A33" s="14" t="s">
        <v>2</v>
      </c>
      <c r="B33" s="60" t="s">
        <v>30</v>
      </c>
      <c r="C33" s="60" t="s">
        <v>30</v>
      </c>
      <c r="D33" s="60" t="s">
        <v>30</v>
      </c>
      <c r="E33" s="60" t="s">
        <v>30</v>
      </c>
      <c r="F33" s="59" t="s">
        <v>30</v>
      </c>
      <c r="G33" s="59" t="s">
        <v>30</v>
      </c>
      <c r="H33" s="59" t="s">
        <v>30</v>
      </c>
      <c r="I33" s="59" t="s">
        <v>59</v>
      </c>
    </row>
    <row r="34" spans="1:9" x14ac:dyDescent="0.2">
      <c r="A34" s="1" t="s">
        <v>1</v>
      </c>
    </row>
    <row r="35" spans="1:9" x14ac:dyDescent="0.2">
      <c r="A35" s="5" t="s">
        <v>0</v>
      </c>
      <c r="B35" s="58">
        <v>-11751</v>
      </c>
      <c r="C35" s="58">
        <v>11204</v>
      </c>
      <c r="D35" s="58">
        <v>18376</v>
      </c>
      <c r="E35" s="58">
        <v>-6632</v>
      </c>
      <c r="F35" s="57">
        <v>-1.4060640650415011</v>
      </c>
      <c r="G35" s="57">
        <v>1.3306471774282145</v>
      </c>
      <c r="H35" s="57">
        <v>2.1783307185178122</v>
      </c>
      <c r="I35" s="57">
        <v>-0.8</v>
      </c>
    </row>
  </sheetData>
  <mergeCells count="3">
    <mergeCell ref="B2:E2"/>
    <mergeCell ref="F2:I2"/>
    <mergeCell ref="A2:A3"/>
  </mergeCells>
  <pageMargins left="0.74803149606299213" right="0.74803149606299213" top="0.6692913385826772" bottom="1.4173228346456694" header="0.51181102362204722" footer="1.1023622047244095"/>
  <pageSetup paperSize="9" orientation="portrait" r:id="rId1"/>
  <headerFooter alignWithMargins="0">
    <oddFooter xml:space="preserve">&amp;L&amp;"Arial CE,Félkövér"&amp;9 30 |&amp;8 ÖSSZEFOGLALÓ ADATOK &amp;R 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09C87-3CE8-4DEB-9A97-24D90F4DE243}">
  <dimension ref="A1:I36"/>
  <sheetViews>
    <sheetView workbookViewId="0"/>
  </sheetViews>
  <sheetFormatPr defaultRowHeight="11.25" x14ac:dyDescent="0.2"/>
  <cols>
    <col min="1" max="1" width="22.85546875" style="1" customWidth="1"/>
    <col min="2" max="9" width="8.140625" style="1" customWidth="1"/>
    <col min="10" max="16384" width="9.140625" style="1"/>
  </cols>
  <sheetData>
    <row r="1" spans="1:9" ht="12" thickBot="1" x14ac:dyDescent="0.25">
      <c r="A1" s="39" t="s">
        <v>68</v>
      </c>
      <c r="B1" s="44"/>
      <c r="C1" s="44"/>
      <c r="D1" s="44"/>
      <c r="E1" s="44"/>
      <c r="F1" s="44"/>
      <c r="G1" s="44"/>
      <c r="H1" s="44"/>
      <c r="I1" s="81"/>
    </row>
    <row r="2" spans="1:9" ht="24" customHeight="1" x14ac:dyDescent="0.2">
      <c r="A2" s="405" t="s">
        <v>39</v>
      </c>
      <c r="B2" s="410" t="s">
        <v>67</v>
      </c>
      <c r="C2" s="411"/>
      <c r="D2" s="411"/>
      <c r="E2" s="424"/>
      <c r="F2" s="425" t="s">
        <v>66</v>
      </c>
      <c r="G2" s="426"/>
      <c r="H2" s="426"/>
      <c r="I2" s="426"/>
    </row>
    <row r="3" spans="1:9" ht="12.75" customHeight="1" x14ac:dyDescent="0.2">
      <c r="A3" s="406"/>
      <c r="B3" s="80">
        <v>2005</v>
      </c>
      <c r="C3" s="78">
        <v>2006</v>
      </c>
      <c r="D3" s="79">
        <v>2007</v>
      </c>
      <c r="E3" s="78">
        <v>2008</v>
      </c>
      <c r="F3" s="77">
        <v>2005</v>
      </c>
      <c r="G3" s="76">
        <v>2006</v>
      </c>
      <c r="H3" s="76">
        <v>2007</v>
      </c>
      <c r="I3" s="41">
        <v>2008</v>
      </c>
    </row>
    <row r="4" spans="1:9" x14ac:dyDescent="0.2">
      <c r="A4" s="1" t="s">
        <v>32</v>
      </c>
      <c r="B4" s="75">
        <v>931655</v>
      </c>
      <c r="C4" s="75">
        <v>968383</v>
      </c>
      <c r="D4" s="75">
        <v>989945</v>
      </c>
      <c r="E4" s="75">
        <v>999671</v>
      </c>
      <c r="F4" s="75">
        <v>866521</v>
      </c>
      <c r="G4" s="75">
        <v>880782</v>
      </c>
      <c r="H4" s="75">
        <v>886410</v>
      </c>
      <c r="I4" s="75">
        <v>892872</v>
      </c>
    </row>
    <row r="5" spans="1:9" x14ac:dyDescent="0.2">
      <c r="A5" s="7" t="s">
        <v>31</v>
      </c>
      <c r="B5" s="73">
        <v>295493</v>
      </c>
      <c r="C5" s="73">
        <v>308614</v>
      </c>
      <c r="D5" s="73">
        <v>321789</v>
      </c>
      <c r="E5" s="73">
        <v>331084</v>
      </c>
      <c r="F5" s="73">
        <v>274516</v>
      </c>
      <c r="G5" s="73">
        <v>279645</v>
      </c>
      <c r="H5" s="73">
        <v>286216</v>
      </c>
      <c r="I5" s="73">
        <v>292967</v>
      </c>
    </row>
    <row r="6" spans="1:9" s="71" customFormat="1" x14ac:dyDescent="0.2">
      <c r="A6" s="54" t="s">
        <v>29</v>
      </c>
      <c r="B6" s="72">
        <v>1227148</v>
      </c>
      <c r="C6" s="72">
        <v>1276997</v>
      </c>
      <c r="D6" s="72">
        <v>1311734</v>
      </c>
      <c r="E6" s="72">
        <v>1330755</v>
      </c>
      <c r="F6" s="72">
        <v>1141037</v>
      </c>
      <c r="G6" s="72">
        <v>1160427</v>
      </c>
      <c r="H6" s="72">
        <v>1172626</v>
      </c>
      <c r="I6" s="72">
        <v>1185839</v>
      </c>
    </row>
    <row r="7" spans="1:9" x14ac:dyDescent="0.2">
      <c r="A7" s="7" t="s">
        <v>28</v>
      </c>
      <c r="B7" s="73">
        <v>138358</v>
      </c>
      <c r="C7" s="73">
        <v>139265</v>
      </c>
      <c r="D7" s="73">
        <v>141701</v>
      </c>
      <c r="E7" s="73">
        <v>140942</v>
      </c>
      <c r="F7" s="73">
        <v>130002</v>
      </c>
      <c r="G7" s="73">
        <v>129591</v>
      </c>
      <c r="H7" s="73">
        <v>130182</v>
      </c>
      <c r="I7" s="73">
        <v>129028</v>
      </c>
    </row>
    <row r="8" spans="1:9" x14ac:dyDescent="0.2">
      <c r="A8" s="7" t="s">
        <v>27</v>
      </c>
      <c r="B8" s="73">
        <v>104998</v>
      </c>
      <c r="C8" s="73">
        <v>108626</v>
      </c>
      <c r="D8" s="73">
        <v>113125</v>
      </c>
      <c r="E8" s="73">
        <v>113397</v>
      </c>
      <c r="F8" s="73">
        <v>99019</v>
      </c>
      <c r="G8" s="73">
        <v>101022</v>
      </c>
      <c r="H8" s="73">
        <v>104893</v>
      </c>
      <c r="I8" s="73">
        <v>104707</v>
      </c>
    </row>
    <row r="9" spans="1:9" x14ac:dyDescent="0.2">
      <c r="A9" s="7" t="s">
        <v>26</v>
      </c>
      <c r="B9" s="73">
        <v>105768</v>
      </c>
      <c r="C9" s="73">
        <v>105597</v>
      </c>
      <c r="D9" s="73">
        <v>105994</v>
      </c>
      <c r="E9" s="73">
        <v>102436</v>
      </c>
      <c r="F9" s="73">
        <v>99698</v>
      </c>
      <c r="G9" s="73">
        <v>97876</v>
      </c>
      <c r="H9" s="73">
        <v>96576</v>
      </c>
      <c r="I9" s="73">
        <v>93077</v>
      </c>
    </row>
    <row r="10" spans="1:9" s="71" customFormat="1" x14ac:dyDescent="0.2">
      <c r="A10" s="55" t="s">
        <v>25</v>
      </c>
      <c r="B10" s="72">
        <v>349124</v>
      </c>
      <c r="C10" s="72">
        <v>353488</v>
      </c>
      <c r="D10" s="72">
        <v>360820</v>
      </c>
      <c r="E10" s="72">
        <v>356775</v>
      </c>
      <c r="F10" s="72">
        <v>328719</v>
      </c>
      <c r="G10" s="72">
        <v>328489</v>
      </c>
      <c r="H10" s="72">
        <v>331651</v>
      </c>
      <c r="I10" s="72">
        <v>326813</v>
      </c>
    </row>
    <row r="11" spans="1:9" x14ac:dyDescent="0.2">
      <c r="A11" s="7" t="s">
        <v>24</v>
      </c>
      <c r="B11" s="73">
        <v>149892</v>
      </c>
      <c r="C11" s="73">
        <v>151121</v>
      </c>
      <c r="D11" s="73">
        <v>152508</v>
      </c>
      <c r="E11" s="73">
        <v>151263</v>
      </c>
      <c r="F11" s="73">
        <v>140722</v>
      </c>
      <c r="G11" s="73">
        <v>139172</v>
      </c>
      <c r="H11" s="73">
        <v>137755</v>
      </c>
      <c r="I11" s="73">
        <v>136691</v>
      </c>
    </row>
    <row r="12" spans="1:9" x14ac:dyDescent="0.2">
      <c r="A12" s="7" t="s">
        <v>23</v>
      </c>
      <c r="B12" s="73">
        <v>88751</v>
      </c>
      <c r="C12" s="73">
        <v>90146</v>
      </c>
      <c r="D12" s="73">
        <v>88657</v>
      </c>
      <c r="E12" s="73">
        <v>85995</v>
      </c>
      <c r="F12" s="73">
        <v>83280</v>
      </c>
      <c r="G12" s="73">
        <v>83943</v>
      </c>
      <c r="H12" s="73">
        <v>81438</v>
      </c>
      <c r="I12" s="73">
        <v>79314</v>
      </c>
    </row>
    <row r="13" spans="1:9" x14ac:dyDescent="0.2">
      <c r="A13" s="7" t="s">
        <v>22</v>
      </c>
      <c r="B13" s="73">
        <v>93288</v>
      </c>
      <c r="C13" s="73">
        <v>92988</v>
      </c>
      <c r="D13" s="73">
        <v>90375</v>
      </c>
      <c r="E13" s="73">
        <v>90412</v>
      </c>
      <c r="F13" s="73">
        <v>88536</v>
      </c>
      <c r="G13" s="73">
        <v>86869</v>
      </c>
      <c r="H13" s="73">
        <v>82986</v>
      </c>
      <c r="I13" s="73">
        <v>82740</v>
      </c>
    </row>
    <row r="14" spans="1:9" s="71" customFormat="1" x14ac:dyDescent="0.2">
      <c r="A14" s="55" t="s">
        <v>21</v>
      </c>
      <c r="B14" s="72">
        <v>331931</v>
      </c>
      <c r="C14" s="72">
        <v>334255</v>
      </c>
      <c r="D14" s="72">
        <v>331540</v>
      </c>
      <c r="E14" s="72">
        <v>327670</v>
      </c>
      <c r="F14" s="72">
        <v>312538</v>
      </c>
      <c r="G14" s="72">
        <v>309984</v>
      </c>
      <c r="H14" s="72">
        <v>302179</v>
      </c>
      <c r="I14" s="72">
        <v>298745</v>
      </c>
    </row>
    <row r="15" spans="1:9" x14ac:dyDescent="0.2">
      <c r="A15" s="7" t="s">
        <v>20</v>
      </c>
      <c r="B15" s="73">
        <v>116509</v>
      </c>
      <c r="C15" s="73">
        <v>117223</v>
      </c>
      <c r="D15" s="73">
        <v>116645</v>
      </c>
      <c r="E15" s="73">
        <v>111620</v>
      </c>
      <c r="F15" s="73">
        <v>104312</v>
      </c>
      <c r="G15" s="73">
        <v>102908</v>
      </c>
      <c r="H15" s="73">
        <v>101065</v>
      </c>
      <c r="I15" s="73">
        <v>97615</v>
      </c>
    </row>
    <row r="16" spans="1:9" x14ac:dyDescent="0.2">
      <c r="A16" s="7" t="s">
        <v>19</v>
      </c>
      <c r="B16" s="73">
        <v>85980</v>
      </c>
      <c r="C16" s="73">
        <v>85036</v>
      </c>
      <c r="D16" s="73">
        <v>83349</v>
      </c>
      <c r="E16" s="73">
        <v>83634</v>
      </c>
      <c r="F16" s="73">
        <v>80849</v>
      </c>
      <c r="G16" s="73">
        <v>78407</v>
      </c>
      <c r="H16" s="73">
        <v>75822</v>
      </c>
      <c r="I16" s="73">
        <v>76098</v>
      </c>
    </row>
    <row r="17" spans="1:9" x14ac:dyDescent="0.2">
      <c r="A17" s="7" t="s">
        <v>18</v>
      </c>
      <c r="B17" s="73">
        <v>62322</v>
      </c>
      <c r="C17" s="73">
        <v>65223</v>
      </c>
      <c r="D17" s="73">
        <v>60920</v>
      </c>
      <c r="E17" s="73">
        <v>59565</v>
      </c>
      <c r="F17" s="73">
        <v>57856</v>
      </c>
      <c r="G17" s="73">
        <v>59390</v>
      </c>
      <c r="H17" s="73">
        <v>54820</v>
      </c>
      <c r="I17" s="73">
        <v>53441</v>
      </c>
    </row>
    <row r="18" spans="1:9" s="71" customFormat="1" x14ac:dyDescent="0.2">
      <c r="A18" s="55" t="s">
        <v>17</v>
      </c>
      <c r="B18" s="72">
        <v>264811</v>
      </c>
      <c r="C18" s="72">
        <v>267482</v>
      </c>
      <c r="D18" s="72">
        <v>260914</v>
      </c>
      <c r="E18" s="72">
        <v>254819</v>
      </c>
      <c r="F18" s="72">
        <v>243017</v>
      </c>
      <c r="G18" s="72">
        <v>240705</v>
      </c>
      <c r="H18" s="72">
        <v>231707</v>
      </c>
      <c r="I18" s="72">
        <v>227154</v>
      </c>
    </row>
    <row r="19" spans="1:9" s="71" customFormat="1" x14ac:dyDescent="0.2">
      <c r="A19" s="54" t="s">
        <v>16</v>
      </c>
      <c r="B19" s="72">
        <v>945866</v>
      </c>
      <c r="C19" s="72">
        <v>955225</v>
      </c>
      <c r="D19" s="72">
        <v>953274</v>
      </c>
      <c r="E19" s="72">
        <v>939264</v>
      </c>
      <c r="F19" s="72">
        <v>884274</v>
      </c>
      <c r="G19" s="72">
        <v>879178</v>
      </c>
      <c r="H19" s="72">
        <v>865537</v>
      </c>
      <c r="I19" s="72">
        <v>852711</v>
      </c>
    </row>
    <row r="20" spans="1:9" x14ac:dyDescent="0.2">
      <c r="A20" s="7" t="s">
        <v>15</v>
      </c>
      <c r="B20" s="73">
        <v>181699</v>
      </c>
      <c r="C20" s="73">
        <v>180066</v>
      </c>
      <c r="D20" s="73">
        <v>177135</v>
      </c>
      <c r="E20" s="73">
        <v>173338</v>
      </c>
      <c r="F20" s="73">
        <v>168715</v>
      </c>
      <c r="G20" s="73">
        <v>163815</v>
      </c>
      <c r="H20" s="73">
        <v>159820</v>
      </c>
      <c r="I20" s="73">
        <v>155949</v>
      </c>
    </row>
    <row r="21" spans="1:9" x14ac:dyDescent="0.2">
      <c r="A21" s="7" t="s">
        <v>14</v>
      </c>
      <c r="B21" s="73">
        <v>85993</v>
      </c>
      <c r="C21" s="73">
        <v>85640</v>
      </c>
      <c r="D21" s="73">
        <v>85285</v>
      </c>
      <c r="E21" s="73">
        <v>84152</v>
      </c>
      <c r="F21" s="73">
        <v>79576</v>
      </c>
      <c r="G21" s="73">
        <v>78360</v>
      </c>
      <c r="H21" s="73">
        <v>76932</v>
      </c>
      <c r="I21" s="73">
        <v>75918</v>
      </c>
    </row>
    <row r="22" spans="1:9" x14ac:dyDescent="0.2">
      <c r="A22" s="7" t="s">
        <v>13</v>
      </c>
      <c r="B22" s="73">
        <v>47736</v>
      </c>
      <c r="C22" s="73">
        <v>46368</v>
      </c>
      <c r="D22" s="73">
        <v>43321</v>
      </c>
      <c r="E22" s="73">
        <v>42586</v>
      </c>
      <c r="F22" s="73">
        <v>44575</v>
      </c>
      <c r="G22" s="73">
        <v>42300</v>
      </c>
      <c r="H22" s="73">
        <v>38955</v>
      </c>
      <c r="I22" s="73">
        <v>38283</v>
      </c>
    </row>
    <row r="23" spans="1:9" s="71" customFormat="1" x14ac:dyDescent="0.2">
      <c r="A23" s="55" t="s">
        <v>12</v>
      </c>
      <c r="B23" s="72">
        <v>315428</v>
      </c>
      <c r="C23" s="72">
        <v>312074</v>
      </c>
      <c r="D23" s="72">
        <v>305741</v>
      </c>
      <c r="E23" s="72">
        <v>300076</v>
      </c>
      <c r="F23" s="72">
        <v>292866</v>
      </c>
      <c r="G23" s="72">
        <v>284475</v>
      </c>
      <c r="H23" s="72">
        <v>275707</v>
      </c>
      <c r="I23" s="72">
        <v>270150</v>
      </c>
    </row>
    <row r="24" spans="1:9" x14ac:dyDescent="0.2">
      <c r="A24" s="7" t="s">
        <v>65</v>
      </c>
      <c r="B24" s="73">
        <v>146993</v>
      </c>
      <c r="C24" s="73">
        <v>150160</v>
      </c>
      <c r="D24" s="73">
        <v>151478</v>
      </c>
      <c r="E24" s="73">
        <v>153246</v>
      </c>
      <c r="F24" s="73">
        <v>137693</v>
      </c>
      <c r="G24" s="73">
        <v>137720</v>
      </c>
      <c r="H24" s="73">
        <v>136233</v>
      </c>
      <c r="I24" s="73">
        <v>135561</v>
      </c>
    </row>
    <row r="25" spans="1:9" x14ac:dyDescent="0.2">
      <c r="A25" s="7" t="s">
        <v>10</v>
      </c>
      <c r="B25" s="73">
        <v>106221</v>
      </c>
      <c r="C25" s="73">
        <v>104683</v>
      </c>
      <c r="D25" s="73">
        <v>103292</v>
      </c>
      <c r="E25" s="73">
        <v>102558</v>
      </c>
      <c r="F25" s="73">
        <v>98021</v>
      </c>
      <c r="G25" s="73">
        <v>95181</v>
      </c>
      <c r="H25" s="73">
        <v>93677</v>
      </c>
      <c r="I25" s="73">
        <v>92048</v>
      </c>
    </row>
    <row r="26" spans="1:9" x14ac:dyDescent="0.2">
      <c r="A26" s="7" t="s">
        <v>9</v>
      </c>
      <c r="B26" s="73">
        <v>137400</v>
      </c>
      <c r="C26" s="73">
        <v>139697</v>
      </c>
      <c r="D26" s="73">
        <v>136020</v>
      </c>
      <c r="E26" s="73">
        <v>133679</v>
      </c>
      <c r="F26" s="73">
        <v>121987</v>
      </c>
      <c r="G26" s="73">
        <v>121968</v>
      </c>
      <c r="H26" s="73">
        <v>118126</v>
      </c>
      <c r="I26" s="73">
        <v>115464</v>
      </c>
    </row>
    <row r="27" spans="1:9" s="71" customFormat="1" x14ac:dyDescent="0.2">
      <c r="A27" s="55" t="s">
        <v>8</v>
      </c>
      <c r="B27" s="72">
        <v>390614</v>
      </c>
      <c r="C27" s="72">
        <v>394540</v>
      </c>
      <c r="D27" s="72">
        <v>390790</v>
      </c>
      <c r="E27" s="72">
        <v>389483</v>
      </c>
      <c r="F27" s="72">
        <v>357701</v>
      </c>
      <c r="G27" s="72">
        <v>354869</v>
      </c>
      <c r="H27" s="72">
        <v>348036</v>
      </c>
      <c r="I27" s="72">
        <v>343073</v>
      </c>
    </row>
    <row r="28" spans="1:9" x14ac:dyDescent="0.2">
      <c r="A28" s="7" t="s">
        <v>64</v>
      </c>
      <c r="B28" s="73">
        <v>145997</v>
      </c>
      <c r="C28" s="73">
        <v>147828</v>
      </c>
      <c r="D28" s="73">
        <v>146696</v>
      </c>
      <c r="E28" s="73">
        <v>144947</v>
      </c>
      <c r="F28" s="73">
        <v>135093</v>
      </c>
      <c r="G28" s="73">
        <v>134579</v>
      </c>
      <c r="H28" s="73">
        <v>130845</v>
      </c>
      <c r="I28" s="73">
        <v>128954</v>
      </c>
    </row>
    <row r="29" spans="1:9" x14ac:dyDescent="0.2">
      <c r="A29" s="7" t="s">
        <v>6</v>
      </c>
      <c r="B29" s="73">
        <v>97352</v>
      </c>
      <c r="C29" s="73">
        <v>95819</v>
      </c>
      <c r="D29" s="73">
        <v>95228</v>
      </c>
      <c r="E29" s="73">
        <v>92370</v>
      </c>
      <c r="F29" s="73">
        <v>88174</v>
      </c>
      <c r="G29" s="73">
        <v>86115</v>
      </c>
      <c r="H29" s="73">
        <v>84199</v>
      </c>
      <c r="I29" s="73">
        <v>80834</v>
      </c>
    </row>
    <row r="30" spans="1:9" x14ac:dyDescent="0.2">
      <c r="A30" s="7" t="s">
        <v>5</v>
      </c>
      <c r="B30" s="73">
        <v>122950</v>
      </c>
      <c r="C30" s="73">
        <v>123182</v>
      </c>
      <c r="D30" s="73">
        <v>121528</v>
      </c>
      <c r="E30" s="73">
        <v>123681</v>
      </c>
      <c r="F30" s="73">
        <v>111930</v>
      </c>
      <c r="G30" s="73">
        <v>109753</v>
      </c>
      <c r="H30" s="73">
        <v>106390</v>
      </c>
      <c r="I30" s="73">
        <v>108452</v>
      </c>
    </row>
    <row r="31" spans="1:9" s="71" customFormat="1" x14ac:dyDescent="0.2">
      <c r="A31" s="55" t="s">
        <v>4</v>
      </c>
      <c r="B31" s="72">
        <v>366299</v>
      </c>
      <c r="C31" s="72">
        <v>366829</v>
      </c>
      <c r="D31" s="72">
        <v>363452</v>
      </c>
      <c r="E31" s="72">
        <v>360999</v>
      </c>
      <c r="F31" s="72">
        <v>335197</v>
      </c>
      <c r="G31" s="72">
        <v>330447</v>
      </c>
      <c r="H31" s="72">
        <v>321434</v>
      </c>
      <c r="I31" s="72">
        <v>318239</v>
      </c>
    </row>
    <row r="32" spans="1:9" s="71" customFormat="1" x14ac:dyDescent="0.2">
      <c r="A32" s="54" t="s">
        <v>3</v>
      </c>
      <c r="B32" s="72">
        <v>1072341</v>
      </c>
      <c r="C32" s="72">
        <v>1073443</v>
      </c>
      <c r="D32" s="72">
        <v>1059983</v>
      </c>
      <c r="E32" s="72">
        <v>1050558</v>
      </c>
      <c r="F32" s="72">
        <v>985764</v>
      </c>
      <c r="G32" s="72">
        <v>969791</v>
      </c>
      <c r="H32" s="72">
        <v>945177</v>
      </c>
      <c r="I32" s="72">
        <v>931463</v>
      </c>
    </row>
    <row r="33" spans="1:9" ht="22.5" x14ac:dyDescent="0.2">
      <c r="A33" s="74" t="s">
        <v>63</v>
      </c>
      <c r="B33" s="73">
        <v>2397</v>
      </c>
      <c r="C33" s="73">
        <v>3205</v>
      </c>
      <c r="D33" s="73">
        <v>4045</v>
      </c>
      <c r="E33" s="73">
        <v>4775</v>
      </c>
      <c r="F33" s="73">
        <v>2391</v>
      </c>
      <c r="G33" s="73">
        <v>3178</v>
      </c>
      <c r="H33" s="73">
        <v>4016</v>
      </c>
      <c r="I33" s="73">
        <v>4730</v>
      </c>
    </row>
    <row r="34" spans="1:9" s="71" customFormat="1" x14ac:dyDescent="0.2">
      <c r="A34" s="55" t="s">
        <v>2</v>
      </c>
      <c r="B34" s="72">
        <v>3247752</v>
      </c>
      <c r="C34" s="72">
        <v>3308870</v>
      </c>
      <c r="D34" s="72">
        <v>3329036</v>
      </c>
      <c r="E34" s="72">
        <v>3325352</v>
      </c>
      <c r="F34" s="72">
        <v>3013466</v>
      </c>
      <c r="G34" s="72">
        <v>3012574</v>
      </c>
      <c r="H34" s="72">
        <v>2987356</v>
      </c>
      <c r="I34" s="72">
        <v>2974742</v>
      </c>
    </row>
    <row r="35" spans="1:9" x14ac:dyDescent="0.2">
      <c r="A35" s="7" t="s">
        <v>1</v>
      </c>
      <c r="B35" s="3"/>
      <c r="C35" s="3"/>
      <c r="D35" s="3"/>
      <c r="E35" s="3"/>
      <c r="F35" s="3"/>
      <c r="G35" s="3"/>
      <c r="H35" s="3"/>
      <c r="I35" s="3"/>
    </row>
    <row r="36" spans="1:9" x14ac:dyDescent="0.2">
      <c r="A36" s="70" t="s">
        <v>0</v>
      </c>
      <c r="B36" s="3">
        <v>2313700</v>
      </c>
      <c r="C36" s="3">
        <v>2337282</v>
      </c>
      <c r="D36" s="3">
        <v>2335046</v>
      </c>
      <c r="E36" s="3">
        <v>2320906</v>
      </c>
      <c r="F36" s="3">
        <v>2144554</v>
      </c>
      <c r="G36" s="3">
        <v>2128614</v>
      </c>
      <c r="H36" s="3">
        <v>2096930</v>
      </c>
      <c r="I36" s="3">
        <v>2077140</v>
      </c>
    </row>
  </sheetData>
  <mergeCells count="3">
    <mergeCell ref="A2:A3"/>
    <mergeCell ref="B2:E2"/>
    <mergeCell ref="F2:I2"/>
  </mergeCells>
  <pageMargins left="0.74803149606299213" right="0.74803149606299213" top="0.6692913385826772" bottom="1.4173228346456694" header="0.51181102362204722" footer="0.51181102362204722"/>
  <pageSetup paperSize="9" orientation="portrait" cellComments="atEn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37</vt:i4>
      </vt:variant>
    </vt:vector>
  </HeadingPairs>
  <TitlesOfParts>
    <vt:vector size="37" baseType="lpstr">
      <vt:lpstr>Tartalom</vt:lpstr>
      <vt:lpstr>1.1.</vt:lpstr>
      <vt:lpstr>1.2.</vt:lpstr>
      <vt:lpstr>1.3.</vt:lpstr>
      <vt:lpstr>1.4.</vt:lpstr>
      <vt:lpstr>1.5.</vt:lpstr>
      <vt:lpstr>1.6.</vt:lpstr>
      <vt:lpstr>1.7.</vt:lpstr>
      <vt:lpstr>1.8.</vt:lpstr>
      <vt:lpstr>1.9.</vt:lpstr>
      <vt:lpstr>1.10.</vt:lpstr>
      <vt:lpstr>1.11.</vt:lpstr>
      <vt:lpstr>1.12.</vt:lpstr>
      <vt:lpstr>1.13.</vt:lpstr>
      <vt:lpstr>1.14.</vt:lpstr>
      <vt:lpstr>1.15.</vt:lpstr>
      <vt:lpstr>1.16.</vt:lpstr>
      <vt:lpstr>1.17.</vt:lpstr>
      <vt:lpstr>1.18.</vt:lpstr>
      <vt:lpstr>1.19.</vt:lpstr>
      <vt:lpstr>1.20.</vt:lpstr>
      <vt:lpstr>1.21.</vt:lpstr>
      <vt:lpstr>1.22.</vt:lpstr>
      <vt:lpstr>1.23.</vt:lpstr>
      <vt:lpstr>1.24.</vt:lpstr>
      <vt:lpstr>1.25.</vt:lpstr>
      <vt:lpstr>1.26.</vt:lpstr>
      <vt:lpstr>1.27.</vt:lpstr>
      <vt:lpstr>1.28.</vt:lpstr>
      <vt:lpstr>1.29.</vt:lpstr>
      <vt:lpstr>1.30.</vt:lpstr>
      <vt:lpstr>1.31.</vt:lpstr>
      <vt:lpstr>1.32.</vt:lpstr>
      <vt:lpstr>1.33.</vt:lpstr>
      <vt:lpstr>1.34.</vt:lpstr>
      <vt:lpstr>1.35.</vt:lpstr>
      <vt:lpstr>1.36.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2025-03-06T11:18:45Z</dcterms:created>
  <dcterms:modified xsi:type="dcterms:W3CDTF">2025-03-06T11:18:45Z</dcterms:modified>
</cp:coreProperties>
</file>