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4E9EFBA-60A6-4668-90EF-52823A4F2C72}" xr6:coauthVersionLast="36" xr6:coauthVersionMax="36" xr10:uidLastSave="{00000000-0000-0000-0000-000000000000}"/>
  <bookViews>
    <workbookView xWindow="0" yWindow="0" windowWidth="28800" windowHeight="13425" xr2:uid="{86E9F317-DD1C-4EB6-9310-E6DAE66DDA4A}"/>
  </bookViews>
  <sheets>
    <sheet name="Tartalom" sheetId="12" r:id="rId1"/>
    <sheet name="3.2.1." sheetId="2" r:id="rId2"/>
    <sheet name="3.2.2." sheetId="3" r:id="rId3"/>
    <sheet name="3.2.3." sheetId="4" r:id="rId4"/>
    <sheet name="3.2.4." sheetId="5" r:id="rId5"/>
    <sheet name="3.2.5." sheetId="6" r:id="rId6"/>
    <sheet name="3.2.6." sheetId="7" r:id="rId7"/>
    <sheet name="3.2.7." sheetId="8" r:id="rId8"/>
    <sheet name="3.2.8." sheetId="9" r:id="rId9"/>
    <sheet name="3.2.9." sheetId="10" r:id="rId10"/>
    <sheet name="3.2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8" l="1"/>
  <c r="B42" i="8"/>
  <c r="C42" i="8"/>
  <c r="D42" i="8"/>
  <c r="E42" i="8"/>
  <c r="F42" i="8"/>
  <c r="G42" i="8"/>
  <c r="H42" i="8"/>
  <c r="I42" i="8"/>
  <c r="J42" i="8"/>
  <c r="K42" i="8"/>
  <c r="L42" i="8"/>
  <c r="B44" i="8"/>
  <c r="C44" i="8"/>
  <c r="D44" i="8"/>
  <c r="E44" i="8"/>
  <c r="F44" i="8"/>
  <c r="G44" i="8"/>
  <c r="H44" i="8"/>
  <c r="I44" i="8"/>
  <c r="J44" i="8"/>
  <c r="K44" i="8"/>
  <c r="L44" i="8"/>
  <c r="B45" i="8"/>
  <c r="C45" i="8"/>
  <c r="D45" i="8"/>
  <c r="E45" i="8"/>
  <c r="F45" i="8"/>
  <c r="G45" i="8"/>
  <c r="H45" i="8"/>
  <c r="I45" i="8"/>
  <c r="J45" i="8"/>
  <c r="K45" i="8"/>
  <c r="L45" i="8"/>
  <c r="B46" i="8"/>
  <c r="C46" i="8"/>
  <c r="D46" i="8"/>
  <c r="E46" i="8"/>
  <c r="F46" i="8"/>
  <c r="G46" i="8"/>
  <c r="H46" i="8"/>
  <c r="I46" i="8"/>
  <c r="J46" i="8"/>
  <c r="K46" i="8"/>
  <c r="L46" i="8"/>
  <c r="B47" i="8"/>
  <c r="C47" i="8"/>
  <c r="D47" i="8"/>
  <c r="E47" i="8"/>
  <c r="F47" i="8"/>
  <c r="G47" i="8"/>
  <c r="H47" i="8"/>
  <c r="I47" i="8"/>
  <c r="J47" i="8"/>
  <c r="K47" i="8"/>
  <c r="L47" i="8"/>
  <c r="B48" i="8"/>
  <c r="C48" i="8"/>
  <c r="D48" i="8"/>
  <c r="E48" i="8"/>
  <c r="F48" i="8"/>
  <c r="G48" i="8"/>
  <c r="H48" i="8"/>
  <c r="I48" i="8"/>
  <c r="J48" i="8"/>
  <c r="K48" i="8"/>
  <c r="L48" i="8"/>
  <c r="B50" i="8"/>
  <c r="C50" i="8"/>
  <c r="D50" i="8"/>
  <c r="E50" i="8"/>
  <c r="F50" i="8"/>
  <c r="G50" i="8"/>
  <c r="H50" i="8"/>
  <c r="I50" i="8"/>
  <c r="J50" i="8"/>
  <c r="K50" i="8"/>
  <c r="L50" i="8"/>
  <c r="B51" i="8"/>
  <c r="C51" i="8"/>
  <c r="D51" i="8"/>
  <c r="E51" i="8"/>
  <c r="F51" i="8"/>
  <c r="G51" i="8"/>
  <c r="H51" i="8"/>
  <c r="I51" i="8"/>
  <c r="J51" i="8"/>
  <c r="K51" i="8"/>
  <c r="L51" i="8"/>
  <c r="B52" i="8"/>
  <c r="C52" i="8"/>
  <c r="D52" i="8"/>
  <c r="E52" i="8"/>
  <c r="F52" i="8"/>
  <c r="G52" i="8"/>
  <c r="H52" i="8"/>
  <c r="I52" i="8"/>
  <c r="J52" i="8"/>
  <c r="K52" i="8"/>
  <c r="L52" i="8"/>
  <c r="B54" i="8"/>
  <c r="C54" i="8"/>
  <c r="D54" i="8"/>
  <c r="E54" i="8"/>
  <c r="F54" i="8"/>
  <c r="G54" i="8"/>
  <c r="H54" i="8"/>
  <c r="I54" i="8"/>
  <c r="J54" i="8"/>
  <c r="K54" i="8"/>
  <c r="L54" i="8"/>
  <c r="B55" i="8"/>
  <c r="C55" i="8"/>
  <c r="D55" i="8"/>
  <c r="E55" i="8"/>
  <c r="F55" i="8"/>
  <c r="G55" i="8"/>
  <c r="H55" i="8"/>
  <c r="I55" i="8"/>
  <c r="J55" i="8"/>
  <c r="K55" i="8"/>
  <c r="L55" i="8"/>
  <c r="B56" i="8"/>
  <c r="C56" i="8"/>
  <c r="D56" i="8"/>
  <c r="E56" i="8"/>
  <c r="F56" i="8"/>
  <c r="G56" i="8"/>
  <c r="H56" i="8"/>
  <c r="I56" i="8"/>
  <c r="J56" i="8"/>
  <c r="K56" i="8"/>
  <c r="L56" i="8"/>
  <c r="B57" i="8"/>
  <c r="C57" i="8"/>
  <c r="D57" i="8"/>
  <c r="E57" i="8"/>
  <c r="F57" i="8"/>
  <c r="G57" i="8"/>
  <c r="H57" i="8"/>
  <c r="I57" i="8"/>
  <c r="J57" i="8"/>
  <c r="K57" i="8"/>
  <c r="L57" i="8"/>
  <c r="B59" i="8"/>
  <c r="C59" i="8"/>
  <c r="D59" i="8"/>
  <c r="E59" i="8"/>
  <c r="F59" i="8"/>
  <c r="G59" i="8"/>
  <c r="H59" i="8"/>
  <c r="I59" i="8"/>
  <c r="J59" i="8"/>
  <c r="K59" i="8"/>
  <c r="L59" i="8"/>
  <c r="B60" i="8"/>
  <c r="C60" i="8"/>
  <c r="D60" i="8"/>
  <c r="E60" i="8"/>
  <c r="F60" i="8"/>
  <c r="G60" i="8"/>
  <c r="H60" i="8"/>
  <c r="I60" i="8"/>
  <c r="J60" i="8"/>
  <c r="K60" i="8"/>
  <c r="L60" i="8"/>
  <c r="B61" i="8"/>
  <c r="C61" i="8"/>
  <c r="D61" i="8"/>
  <c r="E61" i="8"/>
  <c r="F61" i="8"/>
  <c r="G61" i="8"/>
  <c r="H61" i="8"/>
  <c r="I61" i="8"/>
  <c r="J61" i="8"/>
  <c r="K61" i="8"/>
  <c r="L61" i="8"/>
  <c r="B62" i="8"/>
  <c r="C62" i="8"/>
  <c r="D62" i="8"/>
  <c r="E62" i="8"/>
  <c r="F62" i="8"/>
  <c r="G62" i="8"/>
  <c r="H62" i="8"/>
  <c r="I62" i="8"/>
  <c r="J62" i="8"/>
  <c r="K62" i="8"/>
  <c r="L62" i="8"/>
  <c r="B63" i="8"/>
  <c r="C63" i="8"/>
  <c r="D63" i="8"/>
  <c r="E63" i="8"/>
  <c r="F63" i="8"/>
  <c r="G63" i="8"/>
  <c r="H63" i="8"/>
  <c r="I63" i="8"/>
  <c r="J63" i="8"/>
  <c r="K63" i="8"/>
  <c r="L63" i="8"/>
  <c r="B64" i="8"/>
  <c r="C64" i="8"/>
  <c r="D64" i="8"/>
  <c r="E64" i="8"/>
  <c r="F64" i="8"/>
  <c r="G64" i="8"/>
  <c r="H64" i="8"/>
  <c r="I64" i="8"/>
  <c r="J64" i="8"/>
  <c r="K64" i="8"/>
  <c r="L64" i="8"/>
  <c r="B66" i="8"/>
  <c r="C66" i="8"/>
  <c r="D66" i="8"/>
  <c r="E66" i="8"/>
  <c r="F66" i="8"/>
  <c r="G66" i="8"/>
  <c r="H66" i="8"/>
  <c r="I66" i="8"/>
  <c r="J66" i="8"/>
  <c r="K66" i="8"/>
  <c r="L66" i="8"/>
  <c r="B67" i="8"/>
  <c r="C67" i="8"/>
  <c r="D67" i="8"/>
  <c r="E67" i="8"/>
  <c r="F67" i="8"/>
  <c r="G67" i="8"/>
  <c r="H67" i="8"/>
  <c r="I67" i="8"/>
  <c r="J67" i="8"/>
  <c r="K67" i="8"/>
  <c r="L67" i="8"/>
  <c r="B68" i="8"/>
  <c r="C68" i="8"/>
  <c r="D68" i="8"/>
  <c r="E68" i="8"/>
  <c r="F68" i="8"/>
  <c r="G68" i="8"/>
  <c r="H68" i="8"/>
  <c r="I68" i="8"/>
  <c r="J68" i="8"/>
  <c r="K68" i="8"/>
  <c r="L68" i="8"/>
  <c r="B69" i="8"/>
  <c r="C69" i="8"/>
  <c r="D69" i="8"/>
  <c r="E69" i="8"/>
  <c r="F69" i="8"/>
  <c r="G69" i="8"/>
  <c r="H69" i="8"/>
  <c r="I69" i="8"/>
  <c r="J69" i="8"/>
  <c r="K69" i="8"/>
  <c r="L69" i="8"/>
  <c r="B70" i="8"/>
  <c r="C70" i="8"/>
  <c r="D70" i="8"/>
  <c r="E70" i="8"/>
  <c r="F70" i="8"/>
  <c r="G70" i="8"/>
  <c r="H70" i="8"/>
  <c r="I70" i="8"/>
  <c r="J70" i="8"/>
  <c r="K70" i="8"/>
  <c r="L70" i="8"/>
  <c r="B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A2FBE76C-A045-4A82-BF0C-79320C86D25C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4" authorId="0" shapeId="0" xr:uid="{D01FBF54-29B6-4CC4-96E0-EB4E21F88A1A}">
      <text>
        <r>
          <rPr>
            <sz val="8"/>
            <color indexed="81"/>
            <rFont val="Tahoma"/>
            <family val="2"/>
            <charset val="238"/>
          </rPr>
          <t>A 3.2.2. táblában szereplő tételek a korábbi években a jövedelem részét képezték, ezért az előző évek összes jövedelem adataival az összehasonlítás korlátozott. Az egy főre jutó jövedelem alapján képzett csoportok adatait a 3.2.7.-es CD tábla tartalmazza.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64A342-B70A-4170-9669-9CA3392426E0}">
      <text>
        <r>
          <rPr>
            <sz val="8"/>
            <color indexed="81"/>
            <rFont val="Tahoma"/>
            <family val="2"/>
            <charset val="238"/>
          </rPr>
          <t>Forrás: A háztartások energiafelhasználása, 2008 című KSH internetes kiadvány.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6069802-B8F8-4CD1-9E31-57BD06062FF6}">
      <text>
        <r>
          <rPr>
            <sz val="8"/>
            <color indexed="81"/>
            <rFont val="Tahoma"/>
            <family val="2"/>
            <charset val="238"/>
          </rPr>
          <t>A Háztartási költségvetési és életkörülmény adatfelvétel alapján.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E450AB9C-81DC-40FF-A2DD-4ED884533D24}">
      <text>
        <r>
          <rPr>
            <sz val="8"/>
            <color indexed="81"/>
            <rFont val="Arial"/>
            <family val="2"/>
            <charset val="238"/>
          </rPr>
          <t>Az egy főre jutó éves nettó jövedelem alapján képezve.</t>
        </r>
      </text>
    </comment>
    <comment ref="A8" authorId="0" shapeId="0" xr:uid="{8025BDA2-572F-47FE-AF8E-28CA1FC4F0F8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</text>
    </comment>
    <comment ref="A45" authorId="0" shapeId="0" xr:uid="{7BD09F87-3850-4B08-A452-7E05FAF3EFE9}">
      <text>
        <r>
          <rPr>
            <sz val="8"/>
            <color indexed="81"/>
            <rFont val="Tahoma"/>
            <family val="2"/>
            <charset val="238"/>
          </rPr>
          <t>Imputált vállalkozói jövedelemmel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0B802EF1-B3EE-41A0-8F70-EC9C614A42D5}">
      <text>
        <r>
          <rPr>
            <sz val="8"/>
            <color indexed="81"/>
            <rFont val="Tahoma"/>
            <family val="2"/>
            <charset val="238"/>
          </rPr>
          <t>Hazai fogyasztás.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B56368-B8DE-4876-83DA-A706F350C230}">
      <text>
        <r>
          <rPr>
            <sz val="8"/>
            <color indexed="81"/>
            <rFont val="Tahoma"/>
            <family val="2"/>
            <charset val="238"/>
          </rPr>
          <t>Forrás: A háztartások energiafelhasználása, 2008 című KSH internetes kiadvány.</t>
        </r>
      </text>
    </comment>
  </commentList>
</comments>
</file>

<file path=xl/sharedStrings.xml><?xml version="1.0" encoding="utf-8"?>
<sst xmlns="http://schemas.openxmlformats.org/spreadsheetml/2006/main" count="514" uniqueCount="368">
  <si>
    <t>Nettó jövedelem</t>
  </si>
  <si>
    <t>jövedelmi adott támogatás összesen (–)</t>
  </si>
  <si>
    <t>ingatlanadó + súlyadó</t>
  </si>
  <si>
    <t>személyi jövedelemadó</t>
  </si>
  <si>
    <t>társadalombiztosítási járulék</t>
  </si>
  <si>
    <t>Ebből:</t>
  </si>
  <si>
    <t>Bruttó jövedelem</t>
  </si>
  <si>
    <t>Egyéb jövedelem összesen</t>
  </si>
  <si>
    <t>egyéb szociális jövedelem</t>
  </si>
  <si>
    <t>családdal és gyermekkel kapcsolatos ellátások</t>
  </si>
  <si>
    <t>munkanélküli-ellátások</t>
  </si>
  <si>
    <t>nyugdíj, nyugdíjkiegészítés</t>
  </si>
  <si>
    <t>Társadalmi jövedelem összesen</t>
  </si>
  <si>
    <t>mezőgazdasági munkából származó jövedelem</t>
  </si>
  <si>
    <t>alkalmi munkavállalásból származó jövedelem</t>
  </si>
  <si>
    <t>vállalkozásból származó jövedelem</t>
  </si>
  <si>
    <t>főállású munkaviszonyból származó kereset</t>
  </si>
  <si>
    <t>Munkajövedelem összesen</t>
  </si>
  <si>
    <t>Jövedelemként figyelembe vett tételek</t>
  </si>
  <si>
    <t>10. decilis</t>
  </si>
  <si>
    <t>1. decilis</t>
  </si>
  <si>
    <t>Megoszlás az egy főre jutó jövedelem alapján képzett csoportokban, %</t>
  </si>
  <si>
    <t>A bruttó jövedelem százaléká-ban</t>
  </si>
  <si>
    <t>Egy főre jutó érték, Ft</t>
  </si>
  <si>
    <t>Megnevezés</t>
  </si>
  <si>
    <t>3.2.1. A háztartások egy főre jutó éves bevétele és jövedelme, 2008</t>
  </si>
  <si>
    <t>Összesen</t>
  </si>
  <si>
    <t>Természetben kapott étkezés, szociális ellátás</t>
  </si>
  <si>
    <t>Saját termelésű fogyasztás (+)</t>
  </si>
  <si>
    <t>Internet elérés</t>
  </si>
  <si>
    <t>Mobiltelefon magánhasználatra</t>
  </si>
  <si>
    <t>Üdülési hozzájárulás, üdülési csekk</t>
  </si>
  <si>
    <t>3.2.2. Jövedelemként figyelembe nem vett tételek</t>
  </si>
  <si>
    <t>Összes személyes célú fogyasztás</t>
  </si>
  <si>
    <t>Lakásberuházás</t>
  </si>
  <si>
    <t>Fogyasztási kiadás összesen</t>
  </si>
  <si>
    <t>Egyéb termékek és szolgáltatások</t>
  </si>
  <si>
    <t>Vendéglátás és szálláshely-szolgáltatás</t>
  </si>
  <si>
    <t>Oktatás</t>
  </si>
  <si>
    <t>Kultúra, szórakozás</t>
  </si>
  <si>
    <t>Hírközlés</t>
  </si>
  <si>
    <t>Közlekedés</t>
  </si>
  <si>
    <t>Egészségügy</t>
  </si>
  <si>
    <t>Lakberendezés, háztartásvitel</t>
  </si>
  <si>
    <t>Lakásfenntartás, háztartási energia</t>
  </si>
  <si>
    <t>Ruházat és lábbeli (szolgáltatással együtt)</t>
  </si>
  <si>
    <t>Szeszes italok, dohányáruk</t>
  </si>
  <si>
    <t>Élelmiszerek és alkoholmentes italok</t>
  </si>
  <si>
    <t>Az összkiadás százalékában</t>
  </si>
  <si>
    <t>Kiadás</t>
  </si>
  <si>
    <t>3.2.3. A háztartások egy főre jutó éves kiadásai COICOP főcsoportok szerinti bontásban, 2008</t>
  </si>
  <si>
    <t>Mobiltelefon</t>
  </si>
  <si>
    <t>Kézi számitógép</t>
  </si>
  <si>
    <t>Hordozható számítógép</t>
  </si>
  <si>
    <t>Asztali számítógép</t>
  </si>
  <si>
    <t>Digitális fényképezõgép</t>
  </si>
  <si>
    <t>Digitális kamera</t>
  </si>
  <si>
    <t>DVD</t>
  </si>
  <si>
    <t>Videó</t>
  </si>
  <si>
    <t>CD-lejátszó</t>
  </si>
  <si>
    <t>Televízió, színes</t>
  </si>
  <si>
    <t>Hifitorony</t>
  </si>
  <si>
    <t>Mosógép (automata és félautomata)</t>
  </si>
  <si>
    <t>Mikrohullámú sütõ</t>
  </si>
  <si>
    <t>Mosogatógép</t>
  </si>
  <si>
    <t>Takarítógép</t>
  </si>
  <si>
    <t>Légkondicionáló</t>
  </si>
  <si>
    <t>Hűtõ- és fagyasztógép</t>
  </si>
  <si>
    <t>Fagyasztógép</t>
  </si>
  <si>
    <t>Hűtõgép</t>
  </si>
  <si>
    <t>Személygépkocsi</t>
  </si>
  <si>
    <t>Előfordulási arány az egy főre jutó jövedelem alapján képzett csoportokban, %</t>
  </si>
  <si>
    <t>Előfordulási arány, %</t>
  </si>
  <si>
    <t>Száz háztartásra jutó darab</t>
  </si>
  <si>
    <t>Tartós fogyasztási cikk</t>
  </si>
  <si>
    <t>3.2.4. A háztartások tartós fogyasztási cikkeinek állománya, 2008</t>
  </si>
  <si>
    <t>Bor, must, liter</t>
  </si>
  <si>
    <t>Gyümölcslevek, liter</t>
  </si>
  <si>
    <t>Szénsavas üdítőitalok, liter</t>
  </si>
  <si>
    <t>Ásványvíz, liter</t>
  </si>
  <si>
    <t>Cukor</t>
  </si>
  <si>
    <t>Zöldség és burgonya összesen</t>
  </si>
  <si>
    <t>Burgonya</t>
  </si>
  <si>
    <t>Tartósított zöldség, zöldségkészítmények</t>
  </si>
  <si>
    <t>Egyéb friss zöldség</t>
  </si>
  <si>
    <t>Vöröshagyma</t>
  </si>
  <si>
    <t>Sárgarépa, petrezselyemgyökér</t>
  </si>
  <si>
    <t>Gomba</t>
  </si>
  <si>
    <t>Száraz hüvelyesek</t>
  </si>
  <si>
    <t>Zöldborsó</t>
  </si>
  <si>
    <t>Zöldbab</t>
  </si>
  <si>
    <t>Zöldpaprika</t>
  </si>
  <si>
    <t>Paradicsom</t>
  </si>
  <si>
    <t>Uborka</t>
  </si>
  <si>
    <t>Káposztafélék</t>
  </si>
  <si>
    <t>Leveles, száras zöldségek</t>
  </si>
  <si>
    <t>Gyümölcs összesen</t>
  </si>
  <si>
    <t>Gyümölcskészítmények</t>
  </si>
  <si>
    <t>Dió, mák, mogyoró, mandula</t>
  </si>
  <si>
    <t>Egyéb gyümölcs</t>
  </si>
  <si>
    <t>Görögdinnye</t>
  </si>
  <si>
    <t>Sárgadinnye</t>
  </si>
  <si>
    <t>Szőlő</t>
  </si>
  <si>
    <t>Földieper, málna, ribizli</t>
  </si>
  <si>
    <t>Szilva</t>
  </si>
  <si>
    <t>Meggy</t>
  </si>
  <si>
    <t>Cseresznye</t>
  </si>
  <si>
    <t>Sárgabarack</t>
  </si>
  <si>
    <t>Őszibarack</t>
  </si>
  <si>
    <t>Körte</t>
  </si>
  <si>
    <t>Alma</t>
  </si>
  <si>
    <t>Banán</t>
  </si>
  <si>
    <t>Citrusfélék</t>
  </si>
  <si>
    <t>Zsiradék összesen</t>
  </si>
  <si>
    <t>Állati zsiradék</t>
  </si>
  <si>
    <t>Étolaj, olívaolaj</t>
  </si>
  <si>
    <t>Margarin</t>
  </si>
  <si>
    <t>Vaj, vajkrém</t>
  </si>
  <si>
    <t>Tojás, db</t>
  </si>
  <si>
    <t>Tejkonzerv, tejpor,  egyéb tejtermék</t>
  </si>
  <si>
    <t>Sajt, túró</t>
  </si>
  <si>
    <t>Joghurt, kefír, tejföl</t>
  </si>
  <si>
    <t>Tej, liter</t>
  </si>
  <si>
    <t>Hal összesen</t>
  </si>
  <si>
    <t>Halkonzerv</t>
  </si>
  <si>
    <t>Hal</t>
  </si>
  <si>
    <t>Húsfélék összesen</t>
  </si>
  <si>
    <t>Juh-, kecske-, nyúl- és egyéb hús</t>
  </si>
  <si>
    <t>Húskonzerv</t>
  </si>
  <si>
    <t>Belsőség</t>
  </si>
  <si>
    <t>Egyéb hentesáru</t>
  </si>
  <si>
    <t>Szalámi, szárazkolbász, sonka, angol szalonna</t>
  </si>
  <si>
    <t>Baromfihús</t>
  </si>
  <si>
    <t>Sertéshús</t>
  </si>
  <si>
    <t>Marha- és borjúhús</t>
  </si>
  <si>
    <t>Cereáliák összesen</t>
  </si>
  <si>
    <t>Egyéb cereáliák</t>
  </si>
  <si>
    <t>Péksütemény</t>
  </si>
  <si>
    <t>Kenyér</t>
  </si>
  <si>
    <t>összesen</t>
  </si>
  <si>
    <t>Egy főre jutó mennyiség</t>
  </si>
  <si>
    <t>3.2.5. A háztartásokban fogyasztott élelmiszerek éves mennyisége, 2008 [kg]</t>
  </si>
  <si>
    <t>vezérelt áram díja</t>
  </si>
  <si>
    <t>nappali áram  díja</t>
  </si>
  <si>
    <t xml:space="preserve">ebből: </t>
  </si>
  <si>
    <t>áram költség</t>
  </si>
  <si>
    <t>fűtési költség</t>
  </si>
  <si>
    <t xml:space="preserve">Ebből: </t>
  </si>
  <si>
    <t xml:space="preserve">Az energiakiadás aránya a nettó  jövedelem százalékában, % </t>
  </si>
  <si>
    <t>Az egy háztartásra jutó éves energiaköltség, Ft</t>
  </si>
  <si>
    <t>Az egy főre jutó éves energiaköltség, Ft</t>
  </si>
  <si>
    <t>10.</t>
  </si>
  <si>
    <t>1.</t>
  </si>
  <si>
    <t>Decilis</t>
  </si>
  <si>
    <t>3.2.6. A háztartások energiaköltsége a kiemelt jövedelmi csoportok szerint, 2008</t>
  </si>
  <si>
    <t>Jövedelmi adott támogatás összesen (-)</t>
  </si>
  <si>
    <t>Ingatlanadó + súlyadó</t>
  </si>
  <si>
    <t>Személyi jövedelemadó</t>
  </si>
  <si>
    <t>Társadalombiztosítási járulék</t>
  </si>
  <si>
    <t>táppénz</t>
  </si>
  <si>
    <t>lakásfenntartási támogatás</t>
  </si>
  <si>
    <t>rendszeres segély</t>
  </si>
  <si>
    <t>járadékok</t>
  </si>
  <si>
    <t>Egyéb szociális és társadalmi  jövedelem összesen</t>
  </si>
  <si>
    <t>családi pótlék</t>
  </si>
  <si>
    <t xml:space="preserve">gyes </t>
  </si>
  <si>
    <t xml:space="preserve">gyed </t>
  </si>
  <si>
    <t>gyermekgondozási ellátások összesen</t>
  </si>
  <si>
    <t>főállású munkaviszonyból származó jövedelem</t>
  </si>
  <si>
    <t>A bruttó jövedelem arányában, %</t>
  </si>
  <si>
    <t>Jövedelemként figyelembe nem vett tételek összesen</t>
  </si>
  <si>
    <t>Jövedelemként figyelembe nem vett tételek</t>
  </si>
  <si>
    <t>családdal és gyermekkel kapcsolatos  ellátások</t>
  </si>
  <si>
    <t>Forint</t>
  </si>
  <si>
    <t>Decilisek</t>
  </si>
  <si>
    <t xml:space="preserve">Megnevezés </t>
  </si>
  <si>
    <t>3.2.7. A háztartások egy főre jutó éves bevétele és jövedelme  decilisek szerint, 2008</t>
  </si>
  <si>
    <t>Összes személyes célú kiadás</t>
  </si>
  <si>
    <t>Fogyasztási kiadások összesen</t>
  </si>
  <si>
    <t>Ruházat és lábbeli</t>
  </si>
  <si>
    <t>%</t>
  </si>
  <si>
    <t>9.</t>
  </si>
  <si>
    <t>8.</t>
  </si>
  <si>
    <t>7.</t>
  </si>
  <si>
    <t>6.</t>
  </si>
  <si>
    <t>5.</t>
  </si>
  <si>
    <t>4.</t>
  </si>
  <si>
    <t>3.</t>
  </si>
  <si>
    <t>2.</t>
  </si>
  <si>
    <t>3.2.8. A háztartások egy főre jutó éves kiadásai COICOP-csoportosítás szerint, 2008</t>
  </si>
  <si>
    <t>máshova nem sorolt egyéb szolgáltatások</t>
  </si>
  <si>
    <t>máshova nem sorolt pénzügyi szolgáltatások</t>
  </si>
  <si>
    <t>egyéb biztosítás</t>
  </si>
  <si>
    <t>gépjármű- és utazási biztosítás</t>
  </si>
  <si>
    <t>egészségbiztosítás</t>
  </si>
  <si>
    <t>ingatlanbiztosítás</t>
  </si>
  <si>
    <t>életbiztosítás</t>
  </si>
  <si>
    <t>biztosítás összesen</t>
  </si>
  <si>
    <t>szociális ellátás</t>
  </si>
  <si>
    <t>egyéb személyes használati cikkek</t>
  </si>
  <si>
    <t>óra, ékszer</t>
  </si>
  <si>
    <t>egyéb, máshova nem sorolt személyes használati cikkek összesen</t>
  </si>
  <si>
    <t>egyéb testápolási eszközök, cikkek és termékek</t>
  </si>
  <si>
    <t>elektromos készülékek testápoláshoz</t>
  </si>
  <si>
    <t>fodrászszalonok és más testápolási létesítmények</t>
  </si>
  <si>
    <t>testápolás összesen</t>
  </si>
  <si>
    <t>szálláshely-szolgáltatás</t>
  </si>
  <si>
    <t>ételek házhoz szállítása</t>
  </si>
  <si>
    <t>munkahelyi és diákétkeztetés</t>
  </si>
  <si>
    <t>kereskedelmi vendéglátás</t>
  </si>
  <si>
    <t>vendéglátási szolgáltatás összesen</t>
  </si>
  <si>
    <t>átképző tanfolyam, felnőttoktatás</t>
  </si>
  <si>
    <t>felsőfokú oktatás</t>
  </si>
  <si>
    <t>középfokút meghaladó, de nem felsőfokú oktatás</t>
  </si>
  <si>
    <t>középfokú oktatás</t>
  </si>
  <si>
    <t>előkészítő és alapfokú oktatás</t>
  </si>
  <si>
    <t>szervezett társasutazás</t>
  </si>
  <si>
    <t>papír, író- és rajzszerek</t>
  </si>
  <si>
    <t>egyéb nyomdai termékek</t>
  </si>
  <si>
    <t>újság, folyóirat</t>
  </si>
  <si>
    <t>könyv</t>
  </si>
  <si>
    <t>újság, könyv, papír és írószer összesen</t>
  </si>
  <si>
    <t>szerencsejáték</t>
  </si>
  <si>
    <t>kulturális szolgáltatások</t>
  </si>
  <si>
    <t>szórakoztatási és sportszolgáltatások</t>
  </si>
  <si>
    <t>szórakoztatási és kulturális szolgáltatások összesen</t>
  </si>
  <si>
    <t>hobbiállatokkal kapcsolatos szolgáltatás</t>
  </si>
  <si>
    <t>hobbiállatok</t>
  </si>
  <si>
    <t>vrágok, kertészkedés</t>
  </si>
  <si>
    <t>sportszerek, kempingcikkek</t>
  </si>
  <si>
    <t>játékszerek, hobbicikkek</t>
  </si>
  <si>
    <t>játékszerek, sport- és hobbicikkek, kertészkedés, hobbiállatok összesen</t>
  </si>
  <si>
    <t>tartós sportszerek, hangszerek alkatrészei, javítása</t>
  </si>
  <si>
    <t>hangszerek és szobai sporteszközök</t>
  </si>
  <si>
    <t>sport, kemping célú tartós javak</t>
  </si>
  <si>
    <t>egyéb szórakozási és kulturális célú tartós javak összesen</t>
  </si>
  <si>
    <t>audiovizuális, fotó-optikai és információ-feldolgozási berendezések javítása</t>
  </si>
  <si>
    <t>kép- és hanghordozók</t>
  </si>
  <si>
    <t>információfeldolgozás</t>
  </si>
  <si>
    <t>fotó-optika</t>
  </si>
  <si>
    <t xml:space="preserve">audivízuális technika </t>
  </si>
  <si>
    <t>audiovizuális technika, fotó-optika, információfeldolgozás összesen</t>
  </si>
  <si>
    <t xml:space="preserve">telefon- és egyéb hírközlési szolgáltatások </t>
  </si>
  <si>
    <t xml:space="preserve">telefonkészülék, egyéb hírközlő berendezés </t>
  </si>
  <si>
    <t>postai díjak</t>
  </si>
  <si>
    <t>közúti személyszállítás</t>
  </si>
  <si>
    <t>kötöttpályás személyszállítás</t>
  </si>
  <si>
    <t>ebből:</t>
  </si>
  <si>
    <t>szállítási szolgáltatások összesen</t>
  </si>
  <si>
    <t>járművekkel kapcsolatos egyéb szolgáltatás</t>
  </si>
  <si>
    <t xml:space="preserve">személyjárművek karbantartása és javítása </t>
  </si>
  <si>
    <t>járműüzemanyag</t>
  </si>
  <si>
    <t>személyjárművek alkatrészei és tartozékai</t>
  </si>
  <si>
    <t>személyjármű-üzemeltetés összesen</t>
  </si>
  <si>
    <t>ebből: személygépkocsi</t>
  </si>
  <si>
    <t>járművásárlás összesen</t>
  </si>
  <si>
    <t>ebből: hálapénz</t>
  </si>
  <si>
    <t>kórházi szolgáltatások</t>
  </si>
  <si>
    <t xml:space="preserve">egyéb járóbeteg-ellátás </t>
  </si>
  <si>
    <t>fogászati ellátás</t>
  </si>
  <si>
    <t>orvosi ellátás</t>
  </si>
  <si>
    <t>járóbeteg-ellátás összesen</t>
  </si>
  <si>
    <t>gyógyászati segédeszközök</t>
  </si>
  <si>
    <t>egyéb egészségügyi termékek</t>
  </si>
  <si>
    <t>gyógyszerek, gyógyáruk</t>
  </si>
  <si>
    <t>gyógyszerek, gyógyáruk, gyógyászati segédeszközök összesen</t>
  </si>
  <si>
    <t>háztartási szolgáltatások</t>
  </si>
  <si>
    <t>háztartási fogyóanyagok</t>
  </si>
  <si>
    <t>háztartásvitel összesen</t>
  </si>
  <si>
    <t>kéziszerszámok, eszközök, alkatrészek</t>
  </si>
  <si>
    <t>elektromos és motoros szerszámok és javításuk</t>
  </si>
  <si>
    <t>barkács- és kerti szerszámok, eszközök összesen</t>
  </si>
  <si>
    <t>konyha- és háztartási felszerelés</t>
  </si>
  <si>
    <t>háztartási gépek javítása</t>
  </si>
  <si>
    <t>elektromos háztartási kisgépek</t>
  </si>
  <si>
    <t>tartós háztartási gépek, készülékek</t>
  </si>
  <si>
    <t>tartós háztartási gépek, elektromos kisgépek összesen</t>
  </si>
  <si>
    <t>lakástextíliák</t>
  </si>
  <si>
    <t xml:space="preserve">bútor-, lakberendezés-, szőnyeg-, padlóburkolat-javítás </t>
  </si>
  <si>
    <t>szőnyeg, linóleum</t>
  </si>
  <si>
    <t>bútor, lakberendezés</t>
  </si>
  <si>
    <t>bútor, lakberendezés, szőnyegek, padlóburkoló anyagok összesen</t>
  </si>
  <si>
    <t>központi fűtés, távhő</t>
  </si>
  <si>
    <t>szilárd tüzelőanyagok</t>
  </si>
  <si>
    <t>folyékony tüzelőanyagok</t>
  </si>
  <si>
    <t>gáz, propán-bután</t>
  </si>
  <si>
    <t>gáz, vezetékes</t>
  </si>
  <si>
    <t>elektromos energia</t>
  </si>
  <si>
    <t>elektromos energia, gáz és egyéb tüzelőanyagok összesen</t>
  </si>
  <si>
    <t>máshova nem sorolt lakásszolgáltatások</t>
  </si>
  <si>
    <t>szennyvízelvezetés</t>
  </si>
  <si>
    <t>szemétszállítás</t>
  </si>
  <si>
    <t>vízellátás</t>
  </si>
  <si>
    <t>vízellátás és egyéb lakásszolgáltatások összesen</t>
  </si>
  <si>
    <t>lakáskarbantartási és -javítási szolgáltatások</t>
  </si>
  <si>
    <t>lakáskarbantartáshoz anyagok</t>
  </si>
  <si>
    <t>lakáskarbantartás, -javítás összesen</t>
  </si>
  <si>
    <t>lakásbérleti díj</t>
  </si>
  <si>
    <t>lábbelijavítás</t>
  </si>
  <si>
    <t>gyermeklábbeli</t>
  </si>
  <si>
    <t>női lábbeli</t>
  </si>
  <si>
    <t>férfilábbeli</t>
  </si>
  <si>
    <t>lábbeli  összesen</t>
  </si>
  <si>
    <t>ruházkodási szolgáltatás</t>
  </si>
  <si>
    <t>egyéb ruházati cikkek és kiegészítők</t>
  </si>
  <si>
    <t>gyermek- és csecsemőruházati cikkek</t>
  </si>
  <si>
    <t>női ruházati cikkek</t>
  </si>
  <si>
    <t>férfiruházati cikkek</t>
  </si>
  <si>
    <t>felső- és alsóruházat</t>
  </si>
  <si>
    <t>ruházati méteráru</t>
  </si>
  <si>
    <t>ruházkodás összesen</t>
  </si>
  <si>
    <t>dohányáruk</t>
  </si>
  <si>
    <t>sör</t>
  </si>
  <si>
    <t>bor</t>
  </si>
  <si>
    <t>égetett szeszes italok</t>
  </si>
  <si>
    <t>szeszes italok összesen</t>
  </si>
  <si>
    <t>Szeszes italok, dohányáru</t>
  </si>
  <si>
    <t>ásványvíz, üdítőitalok, ivólevek</t>
  </si>
  <si>
    <t>tea, kakaó</t>
  </si>
  <si>
    <t>kávé</t>
  </si>
  <si>
    <t>alkoholmentes italok összesen</t>
  </si>
  <si>
    <t>máshova nem sorolható élelmiszerek</t>
  </si>
  <si>
    <t>édességek</t>
  </si>
  <si>
    <t>zöldség és burgonya összesen</t>
  </si>
  <si>
    <t>burgonya</t>
  </si>
  <si>
    <t>tartósított zöldség, zöldségkészítmények</t>
  </si>
  <si>
    <t>zöldség</t>
  </si>
  <si>
    <t>gyümölcs összesen</t>
  </si>
  <si>
    <t>dió, mák, mogyoró, mandula</t>
  </si>
  <si>
    <t>gyümölcskészítmények</t>
  </si>
  <si>
    <t>gyümölcs</t>
  </si>
  <si>
    <t>olaj és zsiradék összesen</t>
  </si>
  <si>
    <t>tej, tejtermék, tojás összesen</t>
  </si>
  <si>
    <t>tojás</t>
  </si>
  <si>
    <t>tejkonzerv, tejpor, egyéb tejtermék</t>
  </si>
  <si>
    <t>sajt, túró</t>
  </si>
  <si>
    <t>joghurt, kefír, tejföl</t>
  </si>
  <si>
    <t>tej</t>
  </si>
  <si>
    <t>hal, összesen</t>
  </si>
  <si>
    <t>hús, összesen</t>
  </si>
  <si>
    <t>cereáliák összesen</t>
  </si>
  <si>
    <t>egyéb cereáliák</t>
  </si>
  <si>
    <t>kenyér és péksütemény</t>
  </si>
  <si>
    <t>élelmiszerek</t>
  </si>
  <si>
    <t>Egy háztartásra jutó érték</t>
  </si>
  <si>
    <t>Egy főre jutó érték</t>
  </si>
  <si>
    <t>Egy fogyasztási egységre jutó érték</t>
  </si>
  <si>
    <t>3.2.9. A háztartások évi kiadásainak részletezése COICOP-csoportosítás szerint, 2008 [Ft]</t>
  </si>
  <si>
    <t>Fűtési költség aránya a nettó jövedelemhez képest, %</t>
  </si>
  <si>
    <t>Energiaköltség aránya a nettó jövedelemhez képest, %</t>
  </si>
  <si>
    <r>
      <t>Egy fűtött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 jutó fűtési költség, Ft</t>
    </r>
  </si>
  <si>
    <r>
      <t>Egy fűtött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 jutó energiaköltség, Ft</t>
    </r>
  </si>
  <si>
    <r>
      <t>Egy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 jutó energiaköltség, Ft</t>
    </r>
  </si>
  <si>
    <r>
      <t>Fűtött terület, m</t>
    </r>
    <r>
      <rPr>
        <vertAlign val="superscript"/>
        <sz val="8"/>
        <rFont val="Arial"/>
        <family val="2"/>
        <charset val="238"/>
      </rPr>
      <t>2</t>
    </r>
  </si>
  <si>
    <r>
      <t>Lakás nagysága, m</t>
    </r>
    <r>
      <rPr>
        <vertAlign val="superscript"/>
        <sz val="8"/>
        <rFont val="Arial"/>
        <family val="2"/>
        <charset val="238"/>
      </rPr>
      <t>2</t>
    </r>
  </si>
  <si>
    <t>vezérelt</t>
  </si>
  <si>
    <t>nappali</t>
  </si>
  <si>
    <t>áramköltség, Ft</t>
  </si>
  <si>
    <t>fűtési költség, Ft</t>
  </si>
  <si>
    <t>Egy háztartásra jutó energiaköltség, Ft</t>
  </si>
  <si>
    <t>távhő</t>
  </si>
  <si>
    <t>szilárd tüzelőanyag</t>
  </si>
  <si>
    <t>földgáz</t>
  </si>
  <si>
    <t>összes háztartás</t>
  </si>
  <si>
    <t>A fűtéshez használt energia</t>
  </si>
  <si>
    <t xml:space="preserve">Megnevezés
</t>
  </si>
  <si>
    <t>3.2.10. A háztartások energiaköltsége a fűtéshez használt energia fajtája szerint,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</si>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</sst>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12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3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3" fillId="0" borderId="0" xfId="0" applyFont="1"/>
    <xf numFmtId="0" fontId="2" fillId="0" borderId="0" xfId="0" applyFont="1" applyAlignment="1">
      <alignment vertical="top" wrapText="1"/>
    </xf>
    <xf numFmtId="164" fontId="2" fillId="0" borderId="0" xfId="0" applyNumberFormat="1" applyFont="1" applyFill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Border="1" applyAlignment="1">
      <alignment horizontal="left" vertical="top"/>
    </xf>
    <xf numFmtId="3" fontId="3" fillId="0" borderId="0" xfId="0" applyNumberFormat="1" applyFont="1"/>
    <xf numFmtId="3" fontId="2" fillId="0" borderId="0" xfId="0" applyNumberFormat="1" applyFont="1" applyBorder="1" applyAlignment="1"/>
    <xf numFmtId="0" fontId="2" fillId="0" borderId="0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164" fontId="3" fillId="0" borderId="0" xfId="0" applyNumberFormat="1" applyFont="1"/>
    <xf numFmtId="164" fontId="2" fillId="0" borderId="0" xfId="0" applyNumberFormat="1" applyFont="1" applyAlignment="1">
      <alignment horizontal="right" vertical="top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1" fontId="3" fillId="0" borderId="10" xfId="0" applyNumberFormat="1" applyFont="1" applyBorder="1" applyAlignment="1">
      <alignment horizontal="left" vertical="top"/>
    </xf>
    <xf numFmtId="0" fontId="2" fillId="0" borderId="0" xfId="0" applyFont="1" applyFill="1"/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Alignment="1">
      <alignment horizontal="left" vertical="top" wrapText="1" indent="3"/>
    </xf>
    <xf numFmtId="0" fontId="2" fillId="0" borderId="0" xfId="0" applyFont="1" applyFill="1" applyAlignment="1" applyProtection="1">
      <alignment vertical="top"/>
    </xf>
    <xf numFmtId="0" fontId="2" fillId="0" borderId="12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2" fillId="0" borderId="10" xfId="0" applyFont="1" applyFill="1" applyBorder="1" applyProtection="1"/>
    <xf numFmtId="0" fontId="3" fillId="0" borderId="0" xfId="0" applyFont="1" applyFill="1" applyAlignment="1" applyProtection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3"/>
    </xf>
    <xf numFmtId="0" fontId="2" fillId="0" borderId="0" xfId="0" applyFont="1" applyFill="1" applyAlignment="1">
      <alignment horizontal="left" vertical="center" wrapText="1" indent="2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left" wrapText="1"/>
    </xf>
    <xf numFmtId="3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/>
    </xf>
    <xf numFmtId="0" fontId="1" fillId="0" borderId="0" xfId="0" applyFont="1" applyFill="1" applyBorder="1"/>
    <xf numFmtId="0" fontId="5" fillId="0" borderId="0" xfId="0" applyFont="1" applyFill="1" applyBorder="1" applyAlignment="1"/>
    <xf numFmtId="164" fontId="2" fillId="0" borderId="0" xfId="0" applyNumberFormat="1" applyFont="1"/>
    <xf numFmtId="3" fontId="3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2" fillId="0" borderId="0" xfId="0" applyFont="1" applyFill="1" applyAlignment="1">
      <alignment wrapText="1"/>
    </xf>
    <xf numFmtId="3" fontId="3" fillId="0" borderId="0" xfId="0" applyNumberFormat="1" applyFont="1" applyFill="1" applyAlignment="1"/>
    <xf numFmtId="49" fontId="3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/>
    <xf numFmtId="49" fontId="3" fillId="0" borderId="0" xfId="0" applyNumberFormat="1" applyFont="1" applyFill="1" applyAlignment="1">
      <alignment horizontal="left" wrapText="1" indent="1"/>
    </xf>
    <xf numFmtId="0" fontId="2" fillId="0" borderId="0" xfId="0" applyNumberFormat="1" applyFont="1" applyFill="1" applyAlignment="1">
      <alignment horizontal="left" wrapText="1" indent="2"/>
    </xf>
    <xf numFmtId="0" fontId="2" fillId="0" borderId="0" xfId="0" applyNumberFormat="1" applyFont="1" applyFill="1" applyAlignment="1">
      <alignment horizontal="left" vertical="center" wrapText="1" indent="2"/>
    </xf>
    <xf numFmtId="49" fontId="2" fillId="0" borderId="0" xfId="0" applyNumberFormat="1" applyFont="1" applyFill="1" applyAlignment="1">
      <alignment horizontal="left" wrapText="1" indent="1"/>
    </xf>
    <xf numFmtId="0" fontId="3" fillId="0" borderId="0" xfId="0" applyNumberFormat="1" applyFont="1" applyFill="1" applyAlignment="1">
      <alignment horizontal="left" wrapText="1" indent="1"/>
    </xf>
    <xf numFmtId="0" fontId="2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1"/>
    </xf>
    <xf numFmtId="0" fontId="3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>
      <alignment horizontal="left" wrapText="1" indent="3"/>
    </xf>
    <xf numFmtId="49" fontId="3" fillId="0" borderId="0" xfId="0" applyNumberFormat="1" applyFont="1" applyFill="1" applyAlignment="1">
      <alignment horizontal="left" vertical="center" wrapText="1" indent="1"/>
    </xf>
    <xf numFmtId="0" fontId="3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2" fontId="5" fillId="0" borderId="0" xfId="0" applyNumberFormat="1" applyFont="1" applyFill="1" applyAlignment="1">
      <alignment vertical="center"/>
    </xf>
    <xf numFmtId="0" fontId="0" fillId="0" borderId="0" xfId="0"/>
    <xf numFmtId="0" fontId="0" fillId="0" borderId="0" xfId="0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1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center" vertical="center" wrapText="1"/>
    </xf>
    <xf numFmtId="1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0" fillId="0" borderId="2" xfId="0" applyBorder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24C03-0DEF-4171-8F36-FD48529A6ACE}">
  <dimension ref="A1:A11"/>
  <sheetViews>
    <sheetView tabSelected="1" workbookViewId="0"/>
  </sheetViews>
  <sheetFormatPr defaultRowHeight="12.75" x14ac:dyDescent="0.2"/>
  <cols>
    <col min="1" max="1" width="81.42578125" style="150" bestFit="1" customWidth="1"/>
    <col min="2" max="16384" width="9.140625" style="150"/>
  </cols>
  <sheetData>
    <row r="1" spans="1:1" x14ac:dyDescent="0.2">
      <c r="A1" s="149" t="s">
        <v>367</v>
      </c>
    </row>
    <row r="2" spans="1:1" x14ac:dyDescent="0.2">
      <c r="A2" s="151" t="s">
        <v>25</v>
      </c>
    </row>
    <row r="3" spans="1:1" x14ac:dyDescent="0.2">
      <c r="A3" s="151" t="s">
        <v>32</v>
      </c>
    </row>
    <row r="4" spans="1:1" x14ac:dyDescent="0.2">
      <c r="A4" s="151" t="s">
        <v>50</v>
      </c>
    </row>
    <row r="5" spans="1:1" x14ac:dyDescent="0.2">
      <c r="A5" s="151" t="s">
        <v>75</v>
      </c>
    </row>
    <row r="6" spans="1:1" x14ac:dyDescent="0.2">
      <c r="A6" s="151" t="s">
        <v>141</v>
      </c>
    </row>
    <row r="7" spans="1:1" x14ac:dyDescent="0.2">
      <c r="A7" s="151" t="s">
        <v>154</v>
      </c>
    </row>
    <row r="8" spans="1:1" x14ac:dyDescent="0.2">
      <c r="A8" s="151" t="s">
        <v>176</v>
      </c>
    </row>
    <row r="9" spans="1:1" x14ac:dyDescent="0.2">
      <c r="A9" s="151" t="s">
        <v>189</v>
      </c>
    </row>
    <row r="10" spans="1:1" x14ac:dyDescent="0.2">
      <c r="A10" s="151" t="s">
        <v>347</v>
      </c>
    </row>
    <row r="11" spans="1:1" x14ac:dyDescent="0.2">
      <c r="A11" s="151" t="s">
        <v>366</v>
      </c>
    </row>
  </sheetData>
  <hyperlinks>
    <hyperlink ref="A2" location="3.2.1.!A1" display="3.2.1. A háztartások egy főre jutó éves bevétele és jövedelme, 2008" xr:uid="{A19ADEB9-EA7A-40F5-BFB8-43EACDC4E8CF}"/>
    <hyperlink ref="A3" location="3.2.2.!A1" display="3.2.2. Jövedelemként figyelembe nem vett tételek" xr:uid="{F3EF3F60-6410-4910-87E2-BDE775E94E99}"/>
    <hyperlink ref="A4" location="3.2.3.!A1" display="3.2.3. A háztartások egy főre jutó éves kiadásai COICOP főcsoportok szerinti bontásban, 2008" xr:uid="{37C341A9-0CCE-4449-B8EA-E0F2B50C96C8}"/>
    <hyperlink ref="A5" location="3.2.4.!A1" display="3.2.4. A háztartások tartós fogyasztási cikkeinek állománya, 2008" xr:uid="{0EC73B77-576C-4244-BD00-FBF7FBEE5EE8}"/>
    <hyperlink ref="A6" location="3.2.5.!A1" display="3.2.5. A háztartásokban fogyasztott élelmiszerek éves mennyisége, 2008 [kg]" xr:uid="{D2B22A01-8610-4856-B494-3564292D7FD7}"/>
    <hyperlink ref="A7" location="3.2.6.!A1" display="3.2.6. A háztartások energiaköltsége a kiemelt jövedelmi csoportok szerint, 2008" xr:uid="{3029724C-FE06-4B6B-96EC-9ECCEB9DAD74}"/>
    <hyperlink ref="A8" location="3.2.7.!A1" display="3.2.7. A háztartások egy főre jutó éves bevétele és jövedelme  decilisek szerint, 2008" xr:uid="{8550BDB3-1631-4D9A-AA94-66F90BE91DAB}"/>
    <hyperlink ref="A9" location="3.2.8.!A1" display="3.2.8. A háztartások egy főre jutó éves kiadásai COICOP-csoportosítás szerint, 2008" xr:uid="{3CA971AE-A948-4A50-9DF1-4E4A70A86619}"/>
    <hyperlink ref="A10" location="3.2.9.!A1" display="3.2.9. A háztartások évi kiadásainak részletezése COICOP-csoportosítás szerint, 2008 [Ft]" xr:uid="{F4B7F283-34B6-4EFB-BDF9-C1EA043C4720}"/>
    <hyperlink ref="A11" location="3.2.10.!A1" display="3.2.10. A háztartások energiaköltsége a fűtéshez használt energia fajtája szerint, 2008" xr:uid="{07097875-F547-4A6A-A784-0A67A426E85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737FF-36D5-47C6-BC72-7EE2BE9469E5}">
  <dimension ref="A1:D180"/>
  <sheetViews>
    <sheetView workbookViewId="0"/>
  </sheetViews>
  <sheetFormatPr defaultRowHeight="11.25" x14ac:dyDescent="0.2"/>
  <cols>
    <col min="1" max="1" width="55.85546875" style="91" customWidth="1"/>
    <col min="2" max="4" width="14.28515625" style="67" customWidth="1"/>
    <col min="5" max="16384" width="9.140625" style="67"/>
  </cols>
  <sheetData>
    <row r="1" spans="1:4" s="111" customFormat="1" ht="15" x14ac:dyDescent="0.2">
      <c r="A1" s="112" t="s">
        <v>347</v>
      </c>
    </row>
    <row r="2" spans="1:4" s="79" customFormat="1" ht="37.5" customHeight="1" x14ac:dyDescent="0.25">
      <c r="A2" s="110" t="s">
        <v>49</v>
      </c>
      <c r="B2" s="110" t="s">
        <v>346</v>
      </c>
      <c r="C2" s="110" t="s">
        <v>345</v>
      </c>
      <c r="D2" s="110" t="s">
        <v>344</v>
      </c>
    </row>
    <row r="3" spans="1:4" s="109" customFormat="1" x14ac:dyDescent="0.2">
      <c r="A3" s="93" t="s">
        <v>47</v>
      </c>
      <c r="B3" s="94">
        <v>221685.32850082006</v>
      </c>
      <c r="C3" s="94">
        <v>177474.91101963911</v>
      </c>
      <c r="D3" s="94">
        <v>461434.76865106169</v>
      </c>
    </row>
    <row r="4" spans="1:4" x14ac:dyDescent="0.2">
      <c r="A4" s="91" t="s">
        <v>147</v>
      </c>
      <c r="B4" s="94"/>
      <c r="C4" s="94"/>
      <c r="D4" s="94"/>
    </row>
    <row r="5" spans="1:4" s="72" customFormat="1" x14ac:dyDescent="0.2">
      <c r="A5" s="108" t="s">
        <v>343</v>
      </c>
      <c r="B5" s="94">
        <v>202447.14291144739</v>
      </c>
      <c r="C5" s="94">
        <v>162073.37182558014</v>
      </c>
      <c r="D5" s="94">
        <v>421390.76674650837</v>
      </c>
    </row>
    <row r="6" spans="1:4" x14ac:dyDescent="0.2">
      <c r="A6" s="107" t="s">
        <v>342</v>
      </c>
      <c r="B6" s="94">
        <v>20733.456708496728</v>
      </c>
      <c r="C6" s="94">
        <v>16598.610333639575</v>
      </c>
      <c r="D6" s="94">
        <v>43156.386867462897</v>
      </c>
    </row>
    <row r="7" spans="1:4" x14ac:dyDescent="0.2">
      <c r="A7" s="107" t="s">
        <v>341</v>
      </c>
      <c r="B7" s="94">
        <v>14180.417500251628</v>
      </c>
      <c r="C7" s="94">
        <v>11352.43523375153</v>
      </c>
      <c r="D7" s="94">
        <v>29516.331607753978</v>
      </c>
    </row>
    <row r="8" spans="1:4" s="72" customFormat="1" x14ac:dyDescent="0.2">
      <c r="A8" s="96" t="s">
        <v>340</v>
      </c>
      <c r="B8" s="94">
        <v>34913.874208748355</v>
      </c>
      <c r="C8" s="94">
        <v>27951.045567391106</v>
      </c>
      <c r="D8" s="94">
        <v>72672.718475216883</v>
      </c>
    </row>
    <row r="9" spans="1:4" s="72" customFormat="1" x14ac:dyDescent="0.2">
      <c r="A9" s="96" t="s">
        <v>339</v>
      </c>
      <c r="B9" s="94">
        <v>61977.476955243852</v>
      </c>
      <c r="C9" s="94">
        <v>49617.38912646602</v>
      </c>
      <c r="D9" s="94">
        <v>129005.21172881166</v>
      </c>
    </row>
    <row r="10" spans="1:4" s="72" customFormat="1" x14ac:dyDescent="0.2">
      <c r="A10" s="96" t="s">
        <v>338</v>
      </c>
      <c r="B10" s="94">
        <v>2233.9116717976021</v>
      </c>
      <c r="C10" s="94">
        <v>1788.4055650374089</v>
      </c>
      <c r="D10" s="94">
        <v>4649.8544690972631</v>
      </c>
    </row>
    <row r="11" spans="1:4" x14ac:dyDescent="0.2">
      <c r="A11" s="107" t="s">
        <v>337</v>
      </c>
      <c r="B11" s="94">
        <v>12264.646166751007</v>
      </c>
      <c r="C11" s="94">
        <v>9818.7236920527248</v>
      </c>
      <c r="D11" s="94">
        <v>25528.681599337084</v>
      </c>
    </row>
    <row r="12" spans="1:4" x14ac:dyDescent="0.2">
      <c r="A12" s="107" t="s">
        <v>336</v>
      </c>
      <c r="B12" s="94">
        <v>7054.766998863015</v>
      </c>
      <c r="C12" s="94">
        <v>5647.8439680904212</v>
      </c>
      <c r="D12" s="94">
        <v>14684.394317035096</v>
      </c>
    </row>
    <row r="13" spans="1:4" x14ac:dyDescent="0.2">
      <c r="A13" s="107" t="s">
        <v>335</v>
      </c>
      <c r="B13" s="94">
        <v>8914.9313885073188</v>
      </c>
      <c r="C13" s="94">
        <v>7137.0381866099515</v>
      </c>
      <c r="D13" s="94">
        <v>18556.299285185876</v>
      </c>
    </row>
    <row r="14" spans="1:4" x14ac:dyDescent="0.2">
      <c r="A14" s="107" t="s">
        <v>334</v>
      </c>
      <c r="B14" s="94">
        <v>3490.6477946238269</v>
      </c>
      <c r="C14" s="94">
        <v>2794.5124331918587</v>
      </c>
      <c r="D14" s="94">
        <v>7265.732326298833</v>
      </c>
    </row>
    <row r="15" spans="1:4" x14ac:dyDescent="0.2">
      <c r="A15" s="107" t="s">
        <v>333</v>
      </c>
      <c r="B15" s="94">
        <v>4873.0383019909932</v>
      </c>
      <c r="C15" s="94">
        <v>3901.2145949836531</v>
      </c>
      <c r="D15" s="94">
        <v>10143.157946957499</v>
      </c>
    </row>
    <row r="16" spans="1:4" s="72" customFormat="1" x14ac:dyDescent="0.2">
      <c r="A16" s="96" t="s">
        <v>332</v>
      </c>
      <c r="B16" s="94">
        <v>36598.03065073616</v>
      </c>
      <c r="C16" s="94">
        <v>29299.332874928608</v>
      </c>
      <c r="D16" s="94">
        <v>76178.265474814383</v>
      </c>
    </row>
    <row r="17" spans="1:4" s="72" customFormat="1" x14ac:dyDescent="0.2">
      <c r="A17" s="96" t="s">
        <v>331</v>
      </c>
      <c r="B17" s="94">
        <v>11294.998932726672</v>
      </c>
      <c r="C17" s="94">
        <v>9042.45194803304</v>
      </c>
      <c r="D17" s="94">
        <v>23510.375064885906</v>
      </c>
    </row>
    <row r="18" spans="1:4" x14ac:dyDescent="0.2">
      <c r="A18" s="107" t="s">
        <v>330</v>
      </c>
      <c r="B18" s="94">
        <v>11716.719251547267</v>
      </c>
      <c r="C18" s="94">
        <v>9380.0691307487759</v>
      </c>
      <c r="D18" s="94">
        <v>24388.17973994682</v>
      </c>
    </row>
    <row r="19" spans="1:4" x14ac:dyDescent="0.2">
      <c r="A19" s="107" t="s">
        <v>329</v>
      </c>
      <c r="B19" s="94">
        <v>105.17498622496294</v>
      </c>
      <c r="C19" s="94">
        <v>84.200075160580667</v>
      </c>
      <c r="D19" s="94">
        <v>218.92019541750975</v>
      </c>
    </row>
    <row r="20" spans="1:4" x14ac:dyDescent="0.2">
      <c r="A20" s="107" t="s">
        <v>328</v>
      </c>
      <c r="B20" s="94">
        <v>1719.5281396570908</v>
      </c>
      <c r="C20" s="94">
        <v>1376.6048734266096</v>
      </c>
      <c r="D20" s="94">
        <v>3579.1726709091849</v>
      </c>
    </row>
    <row r="21" spans="1:4" s="72" customFormat="1" x14ac:dyDescent="0.2">
      <c r="A21" s="96" t="s">
        <v>327</v>
      </c>
      <c r="B21" s="94">
        <v>13541.422377429322</v>
      </c>
      <c r="C21" s="94">
        <v>10840.874079335967</v>
      </c>
      <c r="D21" s="94">
        <v>28186.272606273513</v>
      </c>
    </row>
    <row r="22" spans="1:4" x14ac:dyDescent="0.2">
      <c r="A22" s="107" t="s">
        <v>326</v>
      </c>
      <c r="B22" s="94">
        <v>13477.647228972754</v>
      </c>
      <c r="C22" s="94">
        <v>10789.817526003648</v>
      </c>
      <c r="D22" s="94">
        <v>28053.525567609486</v>
      </c>
    </row>
    <row r="23" spans="1:4" x14ac:dyDescent="0.2">
      <c r="A23" s="107" t="s">
        <v>325</v>
      </c>
      <c r="B23" s="94">
        <v>3358.587725737907</v>
      </c>
      <c r="C23" s="94">
        <v>2688.7889325286683</v>
      </c>
      <c r="D23" s="94">
        <v>6990.8512245745378</v>
      </c>
    </row>
    <row r="24" spans="1:4" x14ac:dyDescent="0.2">
      <c r="A24" s="107" t="s">
        <v>324</v>
      </c>
      <c r="B24" s="94">
        <v>4261.7779553690061</v>
      </c>
      <c r="C24" s="94">
        <v>3411.8571063297768</v>
      </c>
      <c r="D24" s="94">
        <v>8870.82847645742</v>
      </c>
    </row>
    <row r="25" spans="1:4" s="72" customFormat="1" x14ac:dyDescent="0.2">
      <c r="A25" s="96" t="s">
        <v>323</v>
      </c>
      <c r="B25" s="94">
        <v>21098.012910079666</v>
      </c>
      <c r="C25" s="94">
        <v>16890.463564862093</v>
      </c>
      <c r="D25" s="94">
        <v>43915.205268641446</v>
      </c>
    </row>
    <row r="26" spans="1:4" s="72" customFormat="1" x14ac:dyDescent="0.2">
      <c r="A26" s="96" t="s">
        <v>322</v>
      </c>
      <c r="B26" s="94">
        <v>12987.229994181838</v>
      </c>
      <c r="C26" s="94">
        <v>10397.203564152345</v>
      </c>
      <c r="D26" s="94">
        <v>27032.729266796097</v>
      </c>
    </row>
    <row r="27" spans="1:4" x14ac:dyDescent="0.2">
      <c r="A27" s="96" t="s">
        <v>321</v>
      </c>
      <c r="B27" s="94">
        <v>7802.1852105039097</v>
      </c>
      <c r="C27" s="94">
        <v>6246.2055353735477</v>
      </c>
      <c r="D27" s="94">
        <v>16240.134391971225</v>
      </c>
    </row>
    <row r="28" spans="1:4" s="72" customFormat="1" x14ac:dyDescent="0.2">
      <c r="A28" s="99" t="s">
        <v>320</v>
      </c>
      <c r="B28" s="94">
        <v>19238.185589372679</v>
      </c>
      <c r="C28" s="94">
        <v>15401.539194058978</v>
      </c>
      <c r="D28" s="94">
        <v>40044.001904553341</v>
      </c>
    </row>
    <row r="29" spans="1:4" x14ac:dyDescent="0.2">
      <c r="A29" s="96" t="s">
        <v>319</v>
      </c>
      <c r="B29" s="94">
        <v>5635.2819077911709</v>
      </c>
      <c r="C29" s="94">
        <v>4511.44494730115</v>
      </c>
      <c r="D29" s="94">
        <v>11729.756862982991</v>
      </c>
    </row>
    <row r="30" spans="1:4" x14ac:dyDescent="0.2">
      <c r="A30" s="96" t="s">
        <v>318</v>
      </c>
      <c r="B30" s="94">
        <v>1578.177450766319</v>
      </c>
      <c r="C30" s="94">
        <v>1263.4435690538594</v>
      </c>
      <c r="D30" s="94">
        <v>3284.9532795400346</v>
      </c>
    </row>
    <row r="31" spans="1:4" x14ac:dyDescent="0.2">
      <c r="A31" s="96" t="s">
        <v>317</v>
      </c>
      <c r="B31" s="94">
        <v>12024.726230815189</v>
      </c>
      <c r="C31" s="94">
        <v>9626.6506777039685</v>
      </c>
      <c r="D31" s="94">
        <v>25029.29176203032</v>
      </c>
    </row>
    <row r="32" spans="1:4" s="72" customFormat="1" x14ac:dyDescent="0.2">
      <c r="A32" s="105" t="s">
        <v>316</v>
      </c>
      <c r="B32" s="94">
        <v>30662.709343371167</v>
      </c>
      <c r="C32" s="94">
        <v>24547.68499628393</v>
      </c>
      <c r="D32" s="94">
        <v>63823.980990338219</v>
      </c>
    </row>
    <row r="33" spans="1:4" x14ac:dyDescent="0.2">
      <c r="A33" s="91" t="s">
        <v>147</v>
      </c>
      <c r="B33" s="94"/>
      <c r="C33" s="94"/>
      <c r="D33" s="94"/>
    </row>
    <row r="34" spans="1:4" s="72" customFormat="1" x14ac:dyDescent="0.2">
      <c r="A34" s="99" t="s">
        <v>315</v>
      </c>
      <c r="B34" s="94">
        <v>10141.418013366238</v>
      </c>
      <c r="C34" s="94">
        <v>8118.9281749354932</v>
      </c>
      <c r="D34" s="94">
        <v>21109.213254832284</v>
      </c>
    </row>
    <row r="35" spans="1:4" x14ac:dyDescent="0.2">
      <c r="A35" s="96" t="s">
        <v>314</v>
      </c>
      <c r="B35" s="94">
        <v>2400.0285515505898</v>
      </c>
      <c r="C35" s="94">
        <v>1921.3939709567142</v>
      </c>
      <c r="D35" s="94">
        <v>4995.6243244874568</v>
      </c>
    </row>
    <row r="36" spans="1:4" x14ac:dyDescent="0.2">
      <c r="A36" s="96" t="s">
        <v>313</v>
      </c>
      <c r="B36" s="94">
        <v>3152.5115021401666</v>
      </c>
      <c r="C36" s="94">
        <v>2523.8102228702305</v>
      </c>
      <c r="D36" s="94">
        <v>6561.9065794625994</v>
      </c>
    </row>
    <row r="37" spans="1:4" s="72" customFormat="1" x14ac:dyDescent="0.2">
      <c r="A37" s="96" t="s">
        <v>312</v>
      </c>
      <c r="B37" s="94">
        <v>4588.8779596754812</v>
      </c>
      <c r="C37" s="94">
        <v>3673.7239811085487</v>
      </c>
      <c r="D37" s="94">
        <v>9551.6823508822272</v>
      </c>
    </row>
    <row r="38" spans="1:4" s="72" customFormat="1" x14ac:dyDescent="0.2">
      <c r="A38" s="99" t="s">
        <v>311</v>
      </c>
      <c r="B38" s="94">
        <v>20521.291330004929</v>
      </c>
      <c r="C38" s="94">
        <v>16428.756821348437</v>
      </c>
      <c r="D38" s="94">
        <v>42714.767735505942</v>
      </c>
    </row>
    <row r="39" spans="1:4" s="72" customFormat="1" x14ac:dyDescent="0.2">
      <c r="A39" s="93" t="s">
        <v>45</v>
      </c>
      <c r="B39" s="94">
        <v>36590.727352266753</v>
      </c>
      <c r="C39" s="94">
        <v>29293.486063798737</v>
      </c>
      <c r="D39" s="94">
        <v>76163.063765876723</v>
      </c>
    </row>
    <row r="40" spans="1:4" x14ac:dyDescent="0.2">
      <c r="A40" s="91" t="s">
        <v>147</v>
      </c>
      <c r="B40" s="94"/>
      <c r="C40" s="94"/>
      <c r="D40" s="94"/>
    </row>
    <row r="41" spans="1:4" s="72" customFormat="1" x14ac:dyDescent="0.2">
      <c r="A41" s="95" t="s">
        <v>310</v>
      </c>
      <c r="B41" s="94">
        <v>25571.684742411544</v>
      </c>
      <c r="C41" s="94">
        <v>20471.956827151796</v>
      </c>
      <c r="D41" s="94">
        <v>53227.08775059467</v>
      </c>
    </row>
    <row r="42" spans="1:4" x14ac:dyDescent="0.2">
      <c r="A42" s="96" t="s">
        <v>309</v>
      </c>
      <c r="B42" s="94">
        <v>69.527988867320033</v>
      </c>
      <c r="C42" s="94">
        <v>55.662112242833587</v>
      </c>
      <c r="D42" s="94">
        <v>144.72149183136733</v>
      </c>
    </row>
    <row r="43" spans="1:4" x14ac:dyDescent="0.2">
      <c r="A43" s="96" t="s">
        <v>308</v>
      </c>
      <c r="B43" s="94">
        <v>24395.304552146172</v>
      </c>
      <c r="C43" s="94">
        <v>19530.180612169483</v>
      </c>
      <c r="D43" s="94">
        <v>50778.469591640656</v>
      </c>
    </row>
    <row r="44" spans="1:4" x14ac:dyDescent="0.2">
      <c r="A44" s="96" t="s">
        <v>247</v>
      </c>
      <c r="B44" s="94"/>
      <c r="C44" s="94"/>
      <c r="D44" s="94"/>
    </row>
    <row r="45" spans="1:4" x14ac:dyDescent="0.2">
      <c r="A45" s="96" t="s">
        <v>307</v>
      </c>
      <c r="B45" s="94">
        <v>9565.9219319427921</v>
      </c>
      <c r="C45" s="94">
        <v>7658.2025304668787</v>
      </c>
      <c r="D45" s="94">
        <v>19911.326579213885</v>
      </c>
    </row>
    <row r="46" spans="1:4" x14ac:dyDescent="0.2">
      <c r="A46" s="96" t="s">
        <v>306</v>
      </c>
      <c r="B46" s="94">
        <v>10882.462468691232</v>
      </c>
      <c r="C46" s="94">
        <v>8712.1870958564323</v>
      </c>
      <c r="D46" s="94">
        <v>22651.686449226723</v>
      </c>
    </row>
    <row r="47" spans="1:4" x14ac:dyDescent="0.2">
      <c r="A47" s="96" t="s">
        <v>305</v>
      </c>
      <c r="B47" s="94">
        <v>3946.9201515121472</v>
      </c>
      <c r="C47" s="94">
        <v>3159.7909858461726</v>
      </c>
      <c r="D47" s="94">
        <v>8215.4565632000485</v>
      </c>
    </row>
    <row r="48" spans="1:4" x14ac:dyDescent="0.2">
      <c r="A48" s="96" t="s">
        <v>304</v>
      </c>
      <c r="B48" s="94">
        <v>937.80484444342846</v>
      </c>
      <c r="C48" s="94">
        <v>750.77964088529336</v>
      </c>
      <c r="D48" s="94">
        <v>1952.0270663017627</v>
      </c>
    </row>
    <row r="49" spans="1:4" s="72" customFormat="1" x14ac:dyDescent="0.2">
      <c r="A49" s="96" t="s">
        <v>303</v>
      </c>
      <c r="B49" s="94">
        <v>169.0473569546225</v>
      </c>
      <c r="C49" s="94">
        <v>135.33446185418543</v>
      </c>
      <c r="D49" s="94">
        <v>351.86960082088217</v>
      </c>
    </row>
    <row r="50" spans="1:4" s="72" customFormat="1" x14ac:dyDescent="0.2">
      <c r="A50" s="99" t="s">
        <v>302</v>
      </c>
      <c r="B50" s="94">
        <v>11019.042609855211</v>
      </c>
      <c r="C50" s="94">
        <v>8821.5292366469403</v>
      </c>
      <c r="D50" s="94">
        <v>22935.976015282045</v>
      </c>
    </row>
    <row r="51" spans="1:4" x14ac:dyDescent="0.2">
      <c r="A51" s="96" t="s">
        <v>301</v>
      </c>
      <c r="B51" s="94">
        <v>4212.8141695404911</v>
      </c>
      <c r="C51" s="94">
        <v>3372.658104790673</v>
      </c>
      <c r="D51" s="94">
        <v>8768.9110724557504</v>
      </c>
    </row>
    <row r="52" spans="1:4" x14ac:dyDescent="0.2">
      <c r="A52" s="96" t="s">
        <v>300</v>
      </c>
      <c r="B52" s="94">
        <v>4996.8084272791075</v>
      </c>
      <c r="C52" s="94">
        <v>4000.3014047466022</v>
      </c>
      <c r="D52" s="94">
        <v>10400.783652341166</v>
      </c>
    </row>
    <row r="53" spans="1:4" s="72" customFormat="1" x14ac:dyDescent="0.2">
      <c r="A53" s="96" t="s">
        <v>299</v>
      </c>
      <c r="B53" s="94">
        <v>1696.63093900478</v>
      </c>
      <c r="C53" s="94">
        <v>1358.2740317969497</v>
      </c>
      <c r="D53" s="94">
        <v>3531.5124826720694</v>
      </c>
    </row>
    <row r="54" spans="1:4" x14ac:dyDescent="0.2">
      <c r="A54" s="96" t="s">
        <v>298</v>
      </c>
      <c r="B54" s="94">
        <v>112.78907403083159</v>
      </c>
      <c r="C54" s="94">
        <v>90.295695312715637</v>
      </c>
      <c r="D54" s="94">
        <v>234.76880781306068</v>
      </c>
    </row>
    <row r="55" spans="1:4" s="72" customFormat="1" x14ac:dyDescent="0.2">
      <c r="A55" s="105" t="s">
        <v>44</v>
      </c>
      <c r="B55" s="94">
        <v>209087.00576499352</v>
      </c>
      <c r="C55" s="94">
        <v>167389.05544381897</v>
      </c>
      <c r="D55" s="94">
        <v>435211.54415392934</v>
      </c>
    </row>
    <row r="56" spans="1:4" x14ac:dyDescent="0.2">
      <c r="A56" s="91" t="s">
        <v>147</v>
      </c>
      <c r="B56" s="94"/>
      <c r="C56" s="94"/>
      <c r="D56" s="94"/>
    </row>
    <row r="57" spans="1:4" s="72" customFormat="1" x14ac:dyDescent="0.2">
      <c r="A57" s="99" t="s">
        <v>297</v>
      </c>
      <c r="B57" s="94">
        <v>8450.0778960507851</v>
      </c>
      <c r="C57" s="94">
        <v>6764.8898231218982</v>
      </c>
      <c r="D57" s="94">
        <v>17588.713540116936</v>
      </c>
    </row>
    <row r="58" spans="1:4" s="72" customFormat="1" x14ac:dyDescent="0.2">
      <c r="A58" s="99" t="s">
        <v>296</v>
      </c>
      <c r="B58" s="94">
        <v>17013.660496073087</v>
      </c>
      <c r="C58" s="94">
        <v>13620.648254346479</v>
      </c>
      <c r="D58" s="94">
        <v>35413.685461300847</v>
      </c>
    </row>
    <row r="59" spans="1:4" s="72" customFormat="1" x14ac:dyDescent="0.2">
      <c r="A59" s="96" t="s">
        <v>295</v>
      </c>
      <c r="B59" s="94">
        <v>10584.745738389345</v>
      </c>
      <c r="C59" s="94">
        <v>8473.8436268650239</v>
      </c>
      <c r="D59" s="94">
        <v>22031.993429849063</v>
      </c>
    </row>
    <row r="60" spans="1:4" x14ac:dyDescent="0.2">
      <c r="A60" s="96" t="s">
        <v>294</v>
      </c>
      <c r="B60" s="94">
        <v>6428.9147576837431</v>
      </c>
      <c r="C60" s="94">
        <v>5146.8046274814542</v>
      </c>
      <c r="D60" s="94">
        <v>13381.692031451781</v>
      </c>
    </row>
    <row r="61" spans="1:4" s="72" customFormat="1" x14ac:dyDescent="0.2">
      <c r="A61" s="99" t="s">
        <v>293</v>
      </c>
      <c r="B61" s="94">
        <v>47627.488418297391</v>
      </c>
      <c r="C61" s="94">
        <v>38129.200187891343</v>
      </c>
      <c r="D61" s="94">
        <v>99135.920488517499</v>
      </c>
    </row>
    <row r="62" spans="1:4" x14ac:dyDescent="0.2">
      <c r="A62" s="96" t="s">
        <v>292</v>
      </c>
      <c r="B62" s="94">
        <v>14071.824069886639</v>
      </c>
      <c r="C62" s="94">
        <v>11265.498450331181</v>
      </c>
      <c r="D62" s="94">
        <v>29290.295970861072</v>
      </c>
    </row>
    <row r="63" spans="1:4" s="72" customFormat="1" x14ac:dyDescent="0.2">
      <c r="A63" s="96" t="s">
        <v>291</v>
      </c>
      <c r="B63" s="94">
        <v>5713.2913728171006</v>
      </c>
      <c r="C63" s="94">
        <v>4573.8970859148931</v>
      </c>
      <c r="D63" s="94">
        <v>11892.132423378722</v>
      </c>
    </row>
    <row r="64" spans="1:4" x14ac:dyDescent="0.2">
      <c r="A64" s="96" t="s">
        <v>290</v>
      </c>
      <c r="B64" s="94">
        <v>12064.595209785322</v>
      </c>
      <c r="C64" s="94">
        <v>9658.5686379181989</v>
      </c>
      <c r="D64" s="94">
        <v>25112.27845858732</v>
      </c>
    </row>
    <row r="65" spans="1:4" x14ac:dyDescent="0.2">
      <c r="A65" s="96" t="s">
        <v>289</v>
      </c>
      <c r="B65" s="94">
        <v>15777.777765808331</v>
      </c>
      <c r="C65" s="94">
        <v>12631.236013727068</v>
      </c>
      <c r="D65" s="94">
        <v>32841.213635690379</v>
      </c>
    </row>
    <row r="66" spans="1:4" s="72" customFormat="1" x14ac:dyDescent="0.2">
      <c r="A66" s="99" t="s">
        <v>288</v>
      </c>
      <c r="B66" s="94">
        <v>135995.77895457225</v>
      </c>
      <c r="C66" s="94">
        <v>108874.31717845927</v>
      </c>
      <c r="D66" s="94">
        <v>283073.2246639941</v>
      </c>
    </row>
    <row r="67" spans="1:4" x14ac:dyDescent="0.2">
      <c r="A67" s="96" t="s">
        <v>287</v>
      </c>
      <c r="B67" s="94">
        <v>51570.102097935305</v>
      </c>
      <c r="C67" s="94">
        <v>41285.543535962577</v>
      </c>
      <c r="D67" s="94">
        <v>107342.41319350271</v>
      </c>
    </row>
    <row r="68" spans="1:4" x14ac:dyDescent="0.2">
      <c r="A68" s="96" t="s">
        <v>286</v>
      </c>
      <c r="B68" s="94">
        <v>49000.915080353647</v>
      </c>
      <c r="C68" s="94">
        <v>39228.726152414216</v>
      </c>
      <c r="D68" s="94">
        <v>101994.68799627696</v>
      </c>
    </row>
    <row r="69" spans="1:4" s="72" customFormat="1" x14ac:dyDescent="0.2">
      <c r="A69" s="96" t="s">
        <v>285</v>
      </c>
      <c r="B69" s="94">
        <v>3743.8735617667862</v>
      </c>
      <c r="C69" s="94">
        <v>2997.2377140911326</v>
      </c>
      <c r="D69" s="94">
        <v>7792.8180566369447</v>
      </c>
    </row>
    <row r="70" spans="1:4" x14ac:dyDescent="0.2">
      <c r="A70" s="96" t="s">
        <v>284</v>
      </c>
      <c r="B70" s="94">
        <v>1.2274757148274966</v>
      </c>
      <c r="C70" s="94">
        <v>0.9826818253647851</v>
      </c>
      <c r="D70" s="94">
        <v>2.5549727459484415</v>
      </c>
    </row>
    <row r="71" spans="1:4" x14ac:dyDescent="0.2">
      <c r="A71" s="96" t="s">
        <v>283</v>
      </c>
      <c r="B71" s="94">
        <v>14311.980094613637</v>
      </c>
      <c r="C71" s="94">
        <v>11457.760470589757</v>
      </c>
      <c r="D71" s="94">
        <v>29790.17722353337</v>
      </c>
    </row>
    <row r="72" spans="1:4" x14ac:dyDescent="0.2">
      <c r="A72" s="96" t="s">
        <v>282</v>
      </c>
      <c r="B72" s="94">
        <v>17367.680644188047</v>
      </c>
      <c r="C72" s="94">
        <v>13904.066623576218</v>
      </c>
      <c r="D72" s="94">
        <v>36150.573221298167</v>
      </c>
    </row>
    <row r="73" spans="1:4" s="72" customFormat="1" x14ac:dyDescent="0.2">
      <c r="A73" s="105" t="s">
        <v>43</v>
      </c>
      <c r="B73" s="94">
        <v>38312.475238589454</v>
      </c>
      <c r="C73" s="94">
        <v>30671.868002693001</v>
      </c>
      <c r="D73" s="94">
        <v>79746.856807001808</v>
      </c>
    </row>
    <row r="74" spans="1:4" x14ac:dyDescent="0.2">
      <c r="A74" s="106" t="s">
        <v>5</v>
      </c>
      <c r="B74" s="94"/>
      <c r="C74" s="94"/>
      <c r="D74" s="94"/>
    </row>
    <row r="75" spans="1:4" s="72" customFormat="1" ht="13.5" customHeight="1" x14ac:dyDescent="0.2">
      <c r="A75" s="99" t="s">
        <v>281</v>
      </c>
      <c r="B75" s="94">
        <v>6302.8075645949157</v>
      </c>
      <c r="C75" s="94">
        <v>5045.8468283175225</v>
      </c>
      <c r="D75" s="94">
        <v>13119.201753625559</v>
      </c>
    </row>
    <row r="76" spans="1:4" x14ac:dyDescent="0.2">
      <c r="A76" s="96" t="s">
        <v>280</v>
      </c>
      <c r="B76" s="94">
        <v>5681.4295741679189</v>
      </c>
      <c r="C76" s="94">
        <v>4548.3894444375401</v>
      </c>
      <c r="D76" s="94">
        <v>11825.812555537594</v>
      </c>
    </row>
    <row r="77" spans="1:4" s="72" customFormat="1" x14ac:dyDescent="0.2">
      <c r="A77" s="96" t="s">
        <v>279</v>
      </c>
      <c r="B77" s="94">
        <v>452.7516309353424</v>
      </c>
      <c r="C77" s="94">
        <v>362.45996051086951</v>
      </c>
      <c r="D77" s="94">
        <v>942.39589732826073</v>
      </c>
    </row>
    <row r="78" spans="1:4" s="72" customFormat="1" x14ac:dyDescent="0.2">
      <c r="A78" s="96" t="s">
        <v>278</v>
      </c>
      <c r="B78" s="94">
        <v>168.62635949165409</v>
      </c>
      <c r="C78" s="94">
        <v>134.997423369117</v>
      </c>
      <c r="D78" s="94">
        <v>350.9933007597042</v>
      </c>
    </row>
    <row r="79" spans="1:4" s="72" customFormat="1" x14ac:dyDescent="0.2">
      <c r="A79" s="99" t="s">
        <v>277</v>
      </c>
      <c r="B79" s="94">
        <v>1911.7620168649644</v>
      </c>
      <c r="C79" s="94">
        <v>1530.5017978787002</v>
      </c>
      <c r="D79" s="94">
        <v>3979.3046744846206</v>
      </c>
    </row>
    <row r="80" spans="1:4" s="72" customFormat="1" x14ac:dyDescent="0.2">
      <c r="A80" s="99" t="s">
        <v>276</v>
      </c>
      <c r="B80" s="94">
        <v>6999.1862938160157</v>
      </c>
      <c r="C80" s="94">
        <v>5603.3476509487637</v>
      </c>
      <c r="D80" s="94">
        <v>14568.703892466787</v>
      </c>
    </row>
    <row r="81" spans="1:4" x14ac:dyDescent="0.2">
      <c r="A81" s="96" t="s">
        <v>275</v>
      </c>
      <c r="B81" s="94">
        <v>5834.0660591800597</v>
      </c>
      <c r="C81" s="94">
        <v>4670.5858332516918</v>
      </c>
      <c r="D81" s="94">
        <v>12143.523166454399</v>
      </c>
    </row>
    <row r="82" spans="1:4" x14ac:dyDescent="0.2">
      <c r="A82" s="96" t="s">
        <v>274</v>
      </c>
      <c r="B82" s="94">
        <v>662.73009957050169</v>
      </c>
      <c r="C82" s="94">
        <v>530.56269554110918</v>
      </c>
      <c r="D82" s="94">
        <v>1379.463008406884</v>
      </c>
    </row>
    <row r="83" spans="1:4" x14ac:dyDescent="0.2">
      <c r="A83" s="96" t="s">
        <v>273</v>
      </c>
      <c r="B83" s="94">
        <v>502.39013506545399</v>
      </c>
      <c r="C83" s="94">
        <v>402.19912215596213</v>
      </c>
      <c r="D83" s="94">
        <v>1045.7177176055015</v>
      </c>
    </row>
    <row r="84" spans="1:4" s="72" customFormat="1" x14ac:dyDescent="0.2">
      <c r="A84" s="99" t="s">
        <v>272</v>
      </c>
      <c r="B84" s="94">
        <v>2501.0445331193819</v>
      </c>
      <c r="C84" s="94">
        <v>2002.2644663644269</v>
      </c>
      <c r="D84" s="94">
        <v>5205.8876125475099</v>
      </c>
    </row>
    <row r="85" spans="1:4" s="72" customFormat="1" x14ac:dyDescent="0.2">
      <c r="A85" s="99" t="s">
        <v>271</v>
      </c>
      <c r="B85" s="94">
        <v>2709.3451714248586</v>
      </c>
      <c r="C85" s="94">
        <v>2169.0239785910635</v>
      </c>
      <c r="D85" s="94">
        <v>5639.4623443367655</v>
      </c>
    </row>
    <row r="86" spans="1:4" x14ac:dyDescent="0.2">
      <c r="A86" s="96" t="s">
        <v>270</v>
      </c>
      <c r="B86" s="94">
        <v>598.35116348705264</v>
      </c>
      <c r="C86" s="94">
        <v>479.02276716507816</v>
      </c>
      <c r="D86" s="94">
        <v>1245.4591946292032</v>
      </c>
    </row>
    <row r="87" spans="1:4" x14ac:dyDescent="0.2">
      <c r="A87" s="96" t="s">
        <v>269</v>
      </c>
      <c r="B87" s="94">
        <v>2110.9940079378057</v>
      </c>
      <c r="C87" s="94">
        <v>1690.0012114259855</v>
      </c>
      <c r="D87" s="94">
        <v>4394.0031497075624</v>
      </c>
    </row>
    <row r="88" spans="1:4" s="72" customFormat="1" x14ac:dyDescent="0.2">
      <c r="A88" s="99" t="s">
        <v>268</v>
      </c>
      <c r="B88" s="94">
        <v>17888.329658769315</v>
      </c>
      <c r="C88" s="94">
        <v>14320.883280592525</v>
      </c>
      <c r="D88" s="94">
        <v>37234.296529540567</v>
      </c>
    </row>
    <row r="89" spans="1:4" s="72" customFormat="1" x14ac:dyDescent="0.2">
      <c r="A89" s="96" t="s">
        <v>267</v>
      </c>
      <c r="B89" s="94">
        <v>17480.189304559848</v>
      </c>
      <c r="C89" s="94">
        <v>13994.137827762159</v>
      </c>
      <c r="D89" s="94">
        <v>36384.758352181612</v>
      </c>
    </row>
    <row r="90" spans="1:4" s="72" customFormat="1" x14ac:dyDescent="0.2">
      <c r="A90" s="96" t="s">
        <v>266</v>
      </c>
      <c r="B90" s="94">
        <v>408.14035420946567</v>
      </c>
      <c r="C90" s="94">
        <v>326.7454528303661</v>
      </c>
      <c r="D90" s="94">
        <v>849.53817735895188</v>
      </c>
    </row>
    <row r="91" spans="1:4" s="72" customFormat="1" x14ac:dyDescent="0.2">
      <c r="A91" s="105" t="s">
        <v>42</v>
      </c>
      <c r="B91" s="94">
        <v>41594.724465286716</v>
      </c>
      <c r="C91" s="94">
        <v>33299.542524014432</v>
      </c>
      <c r="D91" s="94">
        <v>86578.810562437531</v>
      </c>
    </row>
    <row r="92" spans="1:4" x14ac:dyDescent="0.2">
      <c r="A92" s="106" t="s">
        <v>5</v>
      </c>
      <c r="B92" s="94"/>
      <c r="C92" s="94"/>
      <c r="D92" s="94"/>
    </row>
    <row r="93" spans="1:4" s="72" customFormat="1" x14ac:dyDescent="0.2">
      <c r="A93" s="99" t="s">
        <v>265</v>
      </c>
      <c r="B93" s="94">
        <v>34110.657811914134</v>
      </c>
      <c r="C93" s="94">
        <v>27308.013574603447</v>
      </c>
      <c r="D93" s="94">
        <v>71000.835293968965</v>
      </c>
    </row>
    <row r="94" spans="1:4" s="72" customFormat="1" x14ac:dyDescent="0.2">
      <c r="A94" s="96" t="s">
        <v>264</v>
      </c>
      <c r="B94" s="94">
        <v>29732.465305913171</v>
      </c>
      <c r="C94" s="94">
        <v>23802.958320455233</v>
      </c>
      <c r="D94" s="94">
        <v>61887.691633183604</v>
      </c>
    </row>
    <row r="95" spans="1:4" x14ac:dyDescent="0.2">
      <c r="A95" s="96" t="s">
        <v>263</v>
      </c>
      <c r="B95" s="94">
        <v>398.64463283764246</v>
      </c>
      <c r="C95" s="94">
        <v>319.14345085338198</v>
      </c>
      <c r="D95" s="94">
        <v>829.77297221879314</v>
      </c>
    </row>
    <row r="96" spans="1:4" x14ac:dyDescent="0.2">
      <c r="A96" s="96" t="s">
        <v>262</v>
      </c>
      <c r="B96" s="94">
        <v>3979.5478731633229</v>
      </c>
      <c r="C96" s="94">
        <v>3185.9118032948318</v>
      </c>
      <c r="D96" s="94">
        <v>8283.3706885665633</v>
      </c>
    </row>
    <row r="97" spans="1:4" s="72" customFormat="1" x14ac:dyDescent="0.2">
      <c r="A97" s="99" t="s">
        <v>261</v>
      </c>
      <c r="B97" s="94">
        <v>5976.7823213264346</v>
      </c>
      <c r="C97" s="94">
        <v>4784.840376377173</v>
      </c>
      <c r="D97" s="94">
        <v>12440.584978580649</v>
      </c>
    </row>
    <row r="98" spans="1:4" s="72" customFormat="1" x14ac:dyDescent="0.2">
      <c r="A98" s="96" t="s">
        <v>260</v>
      </c>
      <c r="B98" s="94">
        <v>2234.0093074165202</v>
      </c>
      <c r="C98" s="94">
        <v>1788.4837293115042</v>
      </c>
      <c r="D98" s="94">
        <v>4650.0576962099112</v>
      </c>
    </row>
    <row r="99" spans="1:4" x14ac:dyDescent="0.2">
      <c r="A99" s="96" t="s">
        <v>259</v>
      </c>
      <c r="B99" s="94">
        <v>2925.9210467790535</v>
      </c>
      <c r="C99" s="94">
        <v>2342.4084080768607</v>
      </c>
      <c r="D99" s="94">
        <v>6090.2618609998381</v>
      </c>
    </row>
    <row r="100" spans="1:4" x14ac:dyDescent="0.2">
      <c r="A100" s="96" t="s">
        <v>258</v>
      </c>
      <c r="B100" s="94">
        <v>816.85196713086088</v>
      </c>
      <c r="C100" s="94">
        <v>653.94823898880816</v>
      </c>
      <c r="D100" s="94">
        <v>1700.2654213709013</v>
      </c>
    </row>
    <row r="101" spans="1:4" s="72" customFormat="1" x14ac:dyDescent="0.2">
      <c r="A101" s="103" t="s">
        <v>257</v>
      </c>
      <c r="B101" s="94">
        <v>1507.2843320461477</v>
      </c>
      <c r="C101" s="94">
        <v>1206.6885730338113</v>
      </c>
      <c r="D101" s="94">
        <v>3137.3902898879096</v>
      </c>
    </row>
    <row r="102" spans="1:4" x14ac:dyDescent="0.2">
      <c r="A102" s="97" t="s">
        <v>256</v>
      </c>
      <c r="B102" s="94">
        <v>921.6283779781769</v>
      </c>
      <c r="C102" s="94">
        <v>737.82922614225333</v>
      </c>
      <c r="D102" s="94">
        <v>1918.3559879698587</v>
      </c>
    </row>
    <row r="103" spans="1:4" s="72" customFormat="1" x14ac:dyDescent="0.2">
      <c r="A103" s="101" t="s">
        <v>41</v>
      </c>
      <c r="B103" s="94">
        <v>114030.17544225667</v>
      </c>
      <c r="C103" s="94">
        <v>91289.285479681523</v>
      </c>
      <c r="D103" s="94">
        <v>237352.14224717196</v>
      </c>
    </row>
    <row r="104" spans="1:4" x14ac:dyDescent="0.2">
      <c r="A104" s="106" t="s">
        <v>5</v>
      </c>
      <c r="B104" s="94"/>
      <c r="C104" s="94"/>
      <c r="D104" s="94"/>
    </row>
    <row r="105" spans="1:4" s="72" customFormat="1" x14ac:dyDescent="0.2">
      <c r="A105" s="99" t="s">
        <v>255</v>
      </c>
      <c r="B105" s="94">
        <v>28331.392615645589</v>
      </c>
      <c r="C105" s="94">
        <v>22681.299739263355</v>
      </c>
      <c r="D105" s="94">
        <v>58971.379322084722</v>
      </c>
    </row>
    <row r="106" spans="1:4" x14ac:dyDescent="0.2">
      <c r="A106" s="96" t="s">
        <v>254</v>
      </c>
      <c r="B106" s="94">
        <v>27637.111898765255</v>
      </c>
      <c r="C106" s="94">
        <v>22125.478525093411</v>
      </c>
      <c r="D106" s="94">
        <v>57526.244165242868</v>
      </c>
    </row>
    <row r="107" spans="1:4" s="72" customFormat="1" x14ac:dyDescent="0.2">
      <c r="A107" s="99" t="s">
        <v>253</v>
      </c>
      <c r="B107" s="94">
        <v>62258.872423392422</v>
      </c>
      <c r="C107" s="94">
        <v>49842.666261442551</v>
      </c>
      <c r="D107" s="94">
        <v>129590.93227975063</v>
      </c>
    </row>
    <row r="108" spans="1:4" s="72" customFormat="1" x14ac:dyDescent="0.2">
      <c r="A108" s="96" t="s">
        <v>252</v>
      </c>
      <c r="B108" s="94">
        <v>2625.7144737594858</v>
      </c>
      <c r="C108" s="94">
        <v>2102.0716424710058</v>
      </c>
      <c r="D108" s="94">
        <v>5465.3862704246158</v>
      </c>
    </row>
    <row r="109" spans="1:4" x14ac:dyDescent="0.2">
      <c r="A109" s="96" t="s">
        <v>251</v>
      </c>
      <c r="B109" s="94">
        <v>44958.092786351226</v>
      </c>
      <c r="C109" s="94">
        <v>35992.158663945353</v>
      </c>
      <c r="D109" s="94">
        <v>93579.612526257915</v>
      </c>
    </row>
    <row r="110" spans="1:4" s="72" customFormat="1" x14ac:dyDescent="0.2">
      <c r="A110" s="96" t="s">
        <v>250</v>
      </c>
      <c r="B110" s="94">
        <v>6310.8663103447971</v>
      </c>
      <c r="C110" s="94">
        <v>5052.2984288567295</v>
      </c>
      <c r="D110" s="94">
        <v>13135.975915027497</v>
      </c>
    </row>
    <row r="111" spans="1:4" x14ac:dyDescent="0.2">
      <c r="A111" s="96" t="s">
        <v>249</v>
      </c>
      <c r="B111" s="94">
        <v>8364.1988529369082</v>
      </c>
      <c r="C111" s="94">
        <v>6696.1375261694602</v>
      </c>
      <c r="D111" s="94">
        <v>17409.957568040598</v>
      </c>
    </row>
    <row r="112" spans="1:4" s="72" customFormat="1" x14ac:dyDescent="0.2">
      <c r="A112" s="99" t="s">
        <v>248</v>
      </c>
      <c r="B112" s="94">
        <v>23439.910403218666</v>
      </c>
      <c r="C112" s="94">
        <v>18765.319478975613</v>
      </c>
      <c r="D112" s="94">
        <v>48789.830645336595</v>
      </c>
    </row>
    <row r="113" spans="1:4" x14ac:dyDescent="0.2">
      <c r="A113" s="96" t="s">
        <v>247</v>
      </c>
      <c r="B113" s="94"/>
      <c r="C113" s="94"/>
      <c r="D113" s="94"/>
    </row>
    <row r="114" spans="1:4" x14ac:dyDescent="0.2">
      <c r="A114" s="96" t="s">
        <v>246</v>
      </c>
      <c r="B114" s="94">
        <v>3219.999919174662</v>
      </c>
      <c r="C114" s="94">
        <v>2577.8395124450212</v>
      </c>
      <c r="D114" s="94">
        <v>6702.3827323570558</v>
      </c>
    </row>
    <row r="115" spans="1:4" s="72" customFormat="1" x14ac:dyDescent="0.2">
      <c r="A115" s="96" t="s">
        <v>245</v>
      </c>
      <c r="B115" s="94">
        <v>14855.804559281534</v>
      </c>
      <c r="C115" s="94">
        <v>11893.130727746317</v>
      </c>
      <c r="D115" s="94">
        <v>30922.139892140425</v>
      </c>
    </row>
    <row r="116" spans="1:4" s="72" customFormat="1" x14ac:dyDescent="0.2">
      <c r="A116" s="105" t="s">
        <v>40</v>
      </c>
      <c r="B116" s="94">
        <v>61872.169762382349</v>
      </c>
      <c r="C116" s="94">
        <v>49533.083210466917</v>
      </c>
      <c r="D116" s="94">
        <v>128786.01634721398</v>
      </c>
    </row>
    <row r="117" spans="1:4" x14ac:dyDescent="0.2">
      <c r="A117" s="104" t="s">
        <v>5</v>
      </c>
      <c r="B117" s="94"/>
      <c r="C117" s="94"/>
      <c r="D117" s="94"/>
    </row>
    <row r="118" spans="1:4" x14ac:dyDescent="0.2">
      <c r="A118" s="102" t="s">
        <v>244</v>
      </c>
      <c r="B118" s="94">
        <v>278.78953650331152</v>
      </c>
      <c r="C118" s="94">
        <v>223.1909008987422</v>
      </c>
      <c r="D118" s="94">
        <v>580.29634233672971</v>
      </c>
    </row>
    <row r="119" spans="1:4" x14ac:dyDescent="0.2">
      <c r="A119" s="102" t="s">
        <v>243</v>
      </c>
      <c r="B119" s="94">
        <v>1109.5078200408698</v>
      </c>
      <c r="C119" s="94">
        <v>888.24011480136687</v>
      </c>
      <c r="D119" s="94">
        <v>2309.4242984835541</v>
      </c>
    </row>
    <row r="120" spans="1:4" x14ac:dyDescent="0.2">
      <c r="A120" s="102" t="s">
        <v>242</v>
      </c>
      <c r="B120" s="94">
        <v>60483.872405838163</v>
      </c>
      <c r="C120" s="94">
        <v>48421.652194766808</v>
      </c>
      <c r="D120" s="94">
        <v>125896.29570639371</v>
      </c>
    </row>
    <row r="121" spans="1:4" s="72" customFormat="1" x14ac:dyDescent="0.2">
      <c r="A121" s="101" t="s">
        <v>39</v>
      </c>
      <c r="B121" s="94">
        <v>70885.56688328278</v>
      </c>
      <c r="C121" s="94">
        <v>56748.95023619369</v>
      </c>
      <c r="D121" s="94">
        <v>147547.27061410359</v>
      </c>
    </row>
    <row r="122" spans="1:4" x14ac:dyDescent="0.2">
      <c r="A122" s="100" t="s">
        <v>5</v>
      </c>
      <c r="B122" s="94"/>
      <c r="C122" s="94"/>
      <c r="D122" s="94"/>
    </row>
    <row r="123" spans="1:4" s="72" customFormat="1" ht="14.25" customHeight="1" x14ac:dyDescent="0.2">
      <c r="A123" s="99" t="s">
        <v>241</v>
      </c>
      <c r="B123" s="94">
        <v>7796.6076453949954</v>
      </c>
      <c r="C123" s="94">
        <v>6241.7402968387969</v>
      </c>
      <c r="D123" s="94">
        <v>16228.524771780872</v>
      </c>
    </row>
    <row r="124" spans="1:4" x14ac:dyDescent="0.2">
      <c r="A124" s="96" t="s">
        <v>240</v>
      </c>
      <c r="B124" s="94">
        <v>2717.3278033226538</v>
      </c>
      <c r="C124" s="94">
        <v>2175.4146445649671</v>
      </c>
      <c r="D124" s="94">
        <v>5656.0780758689152</v>
      </c>
    </row>
    <row r="125" spans="1:4" x14ac:dyDescent="0.2">
      <c r="A125" s="96" t="s">
        <v>239</v>
      </c>
      <c r="B125" s="94">
        <v>823.16307774803943</v>
      </c>
      <c r="C125" s="94">
        <v>659.00073300270367</v>
      </c>
      <c r="D125" s="94">
        <v>1713.4019058070296</v>
      </c>
    </row>
    <row r="126" spans="1:4" x14ac:dyDescent="0.2">
      <c r="A126" s="96" t="s">
        <v>238</v>
      </c>
      <c r="B126" s="94">
        <v>3387.5522564224257</v>
      </c>
      <c r="C126" s="94">
        <v>2711.9771044330691</v>
      </c>
      <c r="D126" s="94">
        <v>7051.1404715259796</v>
      </c>
    </row>
    <row r="127" spans="1:4" x14ac:dyDescent="0.2">
      <c r="A127" s="96" t="s">
        <v>237</v>
      </c>
      <c r="B127" s="94">
        <v>741.11407170394591</v>
      </c>
      <c r="C127" s="94">
        <v>593.31465379574581</v>
      </c>
      <c r="D127" s="94">
        <v>1542.6180998689392</v>
      </c>
    </row>
    <row r="128" spans="1:4" ht="22.5" x14ac:dyDescent="0.2">
      <c r="A128" s="96" t="s">
        <v>236</v>
      </c>
      <c r="B128" s="94">
        <v>127.45043619793064</v>
      </c>
      <c r="C128" s="94">
        <v>102.03316104231165</v>
      </c>
      <c r="D128" s="94">
        <v>265.2862187100103</v>
      </c>
    </row>
    <row r="129" spans="1:4" s="72" customFormat="1" x14ac:dyDescent="0.2">
      <c r="A129" s="103" t="s">
        <v>235</v>
      </c>
      <c r="B129" s="94">
        <v>340.12115314014648</v>
      </c>
      <c r="C129" s="94">
        <v>272.29123279225604</v>
      </c>
      <c r="D129" s="94">
        <v>707.95720525986576</v>
      </c>
    </row>
    <row r="130" spans="1:4" x14ac:dyDescent="0.2">
      <c r="A130" s="96" t="s">
        <v>234</v>
      </c>
      <c r="B130" s="94">
        <v>192.78974601774192</v>
      </c>
      <c r="C130" s="94">
        <v>154.34193706630884</v>
      </c>
      <c r="D130" s="94">
        <v>401.28903637240302</v>
      </c>
    </row>
    <row r="131" spans="1:4" s="72" customFormat="1" x14ac:dyDescent="0.2">
      <c r="A131" s="96" t="s">
        <v>233</v>
      </c>
      <c r="B131" s="94">
        <v>117.37805003568312</v>
      </c>
      <c r="C131" s="94">
        <v>93.969497785977964</v>
      </c>
      <c r="D131" s="94">
        <v>244.3206942435427</v>
      </c>
    </row>
    <row r="132" spans="1:4" s="72" customFormat="1" x14ac:dyDescent="0.2">
      <c r="A132" s="96" t="s">
        <v>232</v>
      </c>
      <c r="B132" s="94">
        <v>29.953357086721422</v>
      </c>
      <c r="C132" s="94">
        <v>23.979797939969203</v>
      </c>
      <c r="D132" s="94">
        <v>62.347474643919931</v>
      </c>
    </row>
    <row r="133" spans="1:4" s="72" customFormat="1" ht="22.5" x14ac:dyDescent="0.2">
      <c r="A133" s="99" t="s">
        <v>231</v>
      </c>
      <c r="B133" s="94">
        <v>11311.004230953857</v>
      </c>
      <c r="C133" s="94">
        <v>9055.2653303976822</v>
      </c>
      <c r="D133" s="94">
        <v>23543.689859033973</v>
      </c>
    </row>
    <row r="134" spans="1:4" x14ac:dyDescent="0.2">
      <c r="A134" s="96" t="s">
        <v>230</v>
      </c>
      <c r="B134" s="94">
        <v>1823.0106630089833</v>
      </c>
      <c r="C134" s="94">
        <v>1459.4500113893455</v>
      </c>
      <c r="D134" s="94">
        <v>3794.5700296122982</v>
      </c>
    </row>
    <row r="135" spans="1:4" x14ac:dyDescent="0.2">
      <c r="A135" s="96" t="s">
        <v>229</v>
      </c>
      <c r="B135" s="94">
        <v>415.04597319958089</v>
      </c>
      <c r="C135" s="94">
        <v>332.27389318361071</v>
      </c>
      <c r="D135" s="94">
        <v>863.91212227738788</v>
      </c>
    </row>
    <row r="136" spans="1:4" x14ac:dyDescent="0.2">
      <c r="A136" s="96" t="s">
        <v>228</v>
      </c>
      <c r="B136" s="94">
        <v>4679.2950616097451</v>
      </c>
      <c r="C136" s="94">
        <v>3746.1093176978297</v>
      </c>
      <c r="D136" s="94">
        <v>9739.8842260143574</v>
      </c>
    </row>
    <row r="137" spans="1:4" s="72" customFormat="1" x14ac:dyDescent="0.2">
      <c r="A137" s="96" t="s">
        <v>227</v>
      </c>
      <c r="B137" s="94">
        <v>3834.782746669775</v>
      </c>
      <c r="C137" s="94">
        <v>3070.0169981810413</v>
      </c>
      <c r="D137" s="94">
        <v>7982.0441952707079</v>
      </c>
    </row>
    <row r="138" spans="1:4" x14ac:dyDescent="0.2">
      <c r="A138" s="96" t="s">
        <v>226</v>
      </c>
      <c r="B138" s="94">
        <v>558.86978646577188</v>
      </c>
      <c r="C138" s="94">
        <v>447.41510994585587</v>
      </c>
      <c r="D138" s="94">
        <v>1163.2792858592254</v>
      </c>
    </row>
    <row r="139" spans="1:4" s="72" customFormat="1" x14ac:dyDescent="0.2">
      <c r="A139" s="99" t="s">
        <v>225</v>
      </c>
      <c r="B139" s="94">
        <v>22537.271702708244</v>
      </c>
      <c r="C139" s="94">
        <v>18042.692843558114</v>
      </c>
      <c r="D139" s="94">
        <v>46911.001393251099</v>
      </c>
    </row>
    <row r="140" spans="1:4" s="72" customFormat="1" x14ac:dyDescent="0.2">
      <c r="A140" s="96" t="s">
        <v>224</v>
      </c>
      <c r="B140" s="94">
        <v>3870.9202860105611</v>
      </c>
      <c r="C140" s="94">
        <v>3098.9476749305895</v>
      </c>
      <c r="D140" s="94">
        <v>8057.263954819533</v>
      </c>
    </row>
    <row r="141" spans="1:4" x14ac:dyDescent="0.2">
      <c r="A141" s="96" t="s">
        <v>223</v>
      </c>
      <c r="B141" s="94">
        <v>17602.880686772896</v>
      </c>
      <c r="C141" s="94">
        <v>14092.361026782099</v>
      </c>
      <c r="D141" s="94">
        <v>36640.138669633459</v>
      </c>
    </row>
    <row r="142" spans="1:4" x14ac:dyDescent="0.2">
      <c r="A142" s="96" t="s">
        <v>222</v>
      </c>
      <c r="B142" s="94">
        <v>1063.4707299247857</v>
      </c>
      <c r="C142" s="94">
        <v>851.3841418454258</v>
      </c>
      <c r="D142" s="94">
        <v>2213.5987687981074</v>
      </c>
    </row>
    <row r="143" spans="1:4" s="72" customFormat="1" x14ac:dyDescent="0.2">
      <c r="A143" s="99" t="s">
        <v>221</v>
      </c>
      <c r="B143" s="94">
        <v>12559.202267554852</v>
      </c>
      <c r="C143" s="94">
        <v>10054.536851786752</v>
      </c>
      <c r="D143" s="94">
        <v>26141.795814645557</v>
      </c>
    </row>
    <row r="144" spans="1:4" s="72" customFormat="1" x14ac:dyDescent="0.2">
      <c r="A144" s="96" t="s">
        <v>220</v>
      </c>
      <c r="B144" s="94">
        <v>5058.0940481105245</v>
      </c>
      <c r="C144" s="94">
        <v>4049.3649137185043</v>
      </c>
      <c r="D144" s="94">
        <v>10528.348775668112</v>
      </c>
    </row>
    <row r="145" spans="1:4" x14ac:dyDescent="0.2">
      <c r="A145" s="96" t="s">
        <v>219</v>
      </c>
      <c r="B145" s="94">
        <v>4999.6336192487561</v>
      </c>
      <c r="C145" s="94">
        <v>4002.56317234673</v>
      </c>
      <c r="D145" s="94">
        <v>10406.664248101499</v>
      </c>
    </row>
    <row r="146" spans="1:4" x14ac:dyDescent="0.2">
      <c r="A146" s="96" t="s">
        <v>218</v>
      </c>
      <c r="B146" s="94">
        <v>188.64848744851963</v>
      </c>
      <c r="C146" s="94">
        <v>151.02656432129055</v>
      </c>
      <c r="D146" s="94">
        <v>392.66906723535544</v>
      </c>
    </row>
    <row r="147" spans="1:4" x14ac:dyDescent="0.2">
      <c r="A147" s="96" t="s">
        <v>217</v>
      </c>
      <c r="B147" s="94">
        <v>2312.8261127470523</v>
      </c>
      <c r="C147" s="94">
        <v>1851.5822014002272</v>
      </c>
      <c r="D147" s="94">
        <v>4814.1137236405912</v>
      </c>
    </row>
    <row r="148" spans="1:4" s="72" customFormat="1" x14ac:dyDescent="0.2">
      <c r="A148" s="99" t="s">
        <v>216</v>
      </c>
      <c r="B148" s="94">
        <v>16341.359883530688</v>
      </c>
      <c r="C148" s="94">
        <v>13082.423680820089</v>
      </c>
      <c r="D148" s="94">
        <v>34014.301570132237</v>
      </c>
    </row>
    <row r="149" spans="1:4" s="72" customFormat="1" x14ac:dyDescent="0.2">
      <c r="A149" s="101" t="s">
        <v>38</v>
      </c>
      <c r="B149" s="94">
        <v>7403.0313183029357</v>
      </c>
      <c r="C149" s="94">
        <v>5926.654386091026</v>
      </c>
      <c r="D149" s="94">
        <v>15409.301403836667</v>
      </c>
    </row>
    <row r="150" spans="1:4" x14ac:dyDescent="0.2">
      <c r="A150" s="102" t="s">
        <v>215</v>
      </c>
      <c r="B150" s="94">
        <v>1347.7299069788764</v>
      </c>
      <c r="C150" s="94">
        <v>1078.9538799754075</v>
      </c>
      <c r="D150" s="94">
        <v>2805.2800879360598</v>
      </c>
    </row>
    <row r="151" spans="1:4" x14ac:dyDescent="0.2">
      <c r="A151" s="102" t="s">
        <v>214</v>
      </c>
      <c r="B151" s="94">
        <v>997.12189913275677</v>
      </c>
      <c r="C151" s="94">
        <v>798.26717230709721</v>
      </c>
      <c r="D151" s="94">
        <v>2075.4946479984528</v>
      </c>
    </row>
    <row r="152" spans="1:4" x14ac:dyDescent="0.2">
      <c r="A152" s="102" t="s">
        <v>213</v>
      </c>
      <c r="B152" s="94">
        <v>250.97879079990437</v>
      </c>
      <c r="C152" s="94">
        <v>200.92641613341985</v>
      </c>
      <c r="D152" s="94">
        <v>522.40868194689165</v>
      </c>
    </row>
    <row r="153" spans="1:4" x14ac:dyDescent="0.2">
      <c r="A153" s="102" t="s">
        <v>212</v>
      </c>
      <c r="B153" s="94">
        <v>3260.3779682000286</v>
      </c>
      <c r="C153" s="94">
        <v>2610.1650195337638</v>
      </c>
      <c r="D153" s="94">
        <v>6786.4290507877859</v>
      </c>
    </row>
    <row r="154" spans="1:4" s="72" customFormat="1" x14ac:dyDescent="0.2">
      <c r="A154" s="102" t="s">
        <v>211</v>
      </c>
      <c r="B154" s="94">
        <v>1546.8227531913694</v>
      </c>
      <c r="C154" s="94">
        <v>1238.3418981413377</v>
      </c>
      <c r="D154" s="94">
        <v>3219.6889351674781</v>
      </c>
    </row>
    <row r="155" spans="1:4" s="72" customFormat="1" x14ac:dyDescent="0.2">
      <c r="A155" s="101" t="s">
        <v>37</v>
      </c>
      <c r="B155" s="94">
        <v>33995.079832322786</v>
      </c>
      <c r="C155" s="94">
        <v>27215.485161548237</v>
      </c>
      <c r="D155" s="94">
        <v>70760.261420025417</v>
      </c>
    </row>
    <row r="156" spans="1:4" x14ac:dyDescent="0.2">
      <c r="A156" s="100" t="s">
        <v>5</v>
      </c>
      <c r="B156" s="94"/>
      <c r="C156" s="94"/>
      <c r="D156" s="94"/>
    </row>
    <row r="157" spans="1:4" s="72" customFormat="1" x14ac:dyDescent="0.2">
      <c r="A157" s="99" t="s">
        <v>210</v>
      </c>
      <c r="B157" s="94">
        <v>32027.536408594311</v>
      </c>
      <c r="C157" s="94">
        <v>25640.326370414274</v>
      </c>
      <c r="D157" s="94">
        <v>66664.848563077117</v>
      </c>
    </row>
    <row r="158" spans="1:4" x14ac:dyDescent="0.2">
      <c r="A158" s="96" t="s">
        <v>209</v>
      </c>
      <c r="B158" s="94">
        <v>17447.626489948801</v>
      </c>
      <c r="C158" s="94">
        <v>13968.068973026815</v>
      </c>
      <c r="D158" s="94">
        <v>36316.979329869719</v>
      </c>
    </row>
    <row r="159" spans="1:4" s="72" customFormat="1" x14ac:dyDescent="0.2">
      <c r="A159" s="96" t="s">
        <v>208</v>
      </c>
      <c r="B159" s="94">
        <v>10837.465623531489</v>
      </c>
      <c r="C159" s="94">
        <v>8676.1639131546508</v>
      </c>
      <c r="D159" s="94">
        <v>22558.026174202088</v>
      </c>
    </row>
    <row r="160" spans="1:4" x14ac:dyDescent="0.2">
      <c r="A160" s="96" t="s">
        <v>207</v>
      </c>
      <c r="B160" s="94">
        <v>3742.44429511402</v>
      </c>
      <c r="C160" s="94">
        <v>2996.0934842328084</v>
      </c>
      <c r="D160" s="94">
        <v>7789.8430590053022</v>
      </c>
    </row>
    <row r="161" spans="1:4" s="72" customFormat="1" x14ac:dyDescent="0.2">
      <c r="A161" s="99" t="s">
        <v>206</v>
      </c>
      <c r="B161" s="94">
        <v>1967.5434237284753</v>
      </c>
      <c r="C161" s="94">
        <v>1575.1587911339632</v>
      </c>
      <c r="D161" s="94">
        <v>4095.4128569483046</v>
      </c>
    </row>
    <row r="162" spans="1:4" s="72" customFormat="1" x14ac:dyDescent="0.2">
      <c r="A162" s="93" t="s">
        <v>36</v>
      </c>
      <c r="B162" s="94">
        <v>71098.297423730241</v>
      </c>
      <c r="C162" s="94">
        <v>56919.256200924836</v>
      </c>
      <c r="D162" s="94">
        <v>147990.06612240459</v>
      </c>
    </row>
    <row r="163" spans="1:4" x14ac:dyDescent="0.2">
      <c r="A163" s="98" t="s">
        <v>147</v>
      </c>
      <c r="B163" s="94"/>
      <c r="C163" s="94"/>
      <c r="D163" s="94"/>
    </row>
    <row r="164" spans="1:4" s="72" customFormat="1" x14ac:dyDescent="0.2">
      <c r="A164" s="95" t="s">
        <v>205</v>
      </c>
      <c r="B164" s="94">
        <v>21474.762299879938</v>
      </c>
      <c r="C164" s="94">
        <v>17192.078312593399</v>
      </c>
      <c r="D164" s="94">
        <v>44699.403612742841</v>
      </c>
    </row>
    <row r="165" spans="1:4" s="72" customFormat="1" x14ac:dyDescent="0.2">
      <c r="A165" s="96" t="s">
        <v>204</v>
      </c>
      <c r="B165" s="94">
        <v>4079.8032428388433</v>
      </c>
      <c r="C165" s="94">
        <v>3266.1733746524428</v>
      </c>
      <c r="D165" s="94">
        <v>8492.0507740963512</v>
      </c>
    </row>
    <row r="166" spans="1:4" s="72" customFormat="1" x14ac:dyDescent="0.2">
      <c r="A166" s="96" t="s">
        <v>203</v>
      </c>
      <c r="B166" s="94">
        <v>172.83621439880662</v>
      </c>
      <c r="C166" s="94">
        <v>138.36771237337885</v>
      </c>
      <c r="D166" s="94">
        <v>359.75605217078504</v>
      </c>
    </row>
    <row r="167" spans="1:4" s="72" customFormat="1" x14ac:dyDescent="0.2">
      <c r="A167" s="96" t="s">
        <v>202</v>
      </c>
      <c r="B167" s="94">
        <v>17222.122842642286</v>
      </c>
      <c r="C167" s="94">
        <v>13787.537225567579</v>
      </c>
      <c r="D167" s="94">
        <v>35847.596786475704</v>
      </c>
    </row>
    <row r="168" spans="1:4" s="72" customFormat="1" ht="12" customHeight="1" x14ac:dyDescent="0.2">
      <c r="A168" s="95" t="s">
        <v>201</v>
      </c>
      <c r="B168" s="94">
        <v>2031.6171610630502</v>
      </c>
      <c r="C168" s="94">
        <v>1626.4543861516884</v>
      </c>
      <c r="D168" s="94">
        <v>4228.7814039943896</v>
      </c>
    </row>
    <row r="169" spans="1:4" x14ac:dyDescent="0.2">
      <c r="A169" s="97" t="s">
        <v>200</v>
      </c>
      <c r="B169" s="94">
        <v>584.50898278912837</v>
      </c>
      <c r="C169" s="94">
        <v>467.94111460694421</v>
      </c>
      <c r="D169" s="94">
        <v>1216.646897978055</v>
      </c>
    </row>
    <row r="170" spans="1:4" x14ac:dyDescent="0.2">
      <c r="A170" s="96" t="s">
        <v>199</v>
      </c>
      <c r="B170" s="94">
        <v>1447.1081782739218</v>
      </c>
      <c r="C170" s="94">
        <v>1158.5132715447442</v>
      </c>
      <c r="D170" s="94">
        <v>3012.1345060163349</v>
      </c>
    </row>
    <row r="171" spans="1:4" s="72" customFormat="1" x14ac:dyDescent="0.2">
      <c r="A171" s="95" t="s">
        <v>198</v>
      </c>
      <c r="B171" s="94">
        <v>2962.3489489990857</v>
      </c>
      <c r="C171" s="94">
        <v>2371.5715410133212</v>
      </c>
      <c r="D171" s="94">
        <v>6166.0860066346349</v>
      </c>
    </row>
    <row r="172" spans="1:4" s="72" customFormat="1" x14ac:dyDescent="0.2">
      <c r="A172" s="95" t="s">
        <v>197</v>
      </c>
      <c r="B172" s="94">
        <v>39104.026860659265</v>
      </c>
      <c r="C172" s="94">
        <v>31305.561511615364</v>
      </c>
      <c r="D172" s="94">
        <v>81394.459930199955</v>
      </c>
    </row>
    <row r="173" spans="1:4" s="72" customFormat="1" x14ac:dyDescent="0.2">
      <c r="A173" s="97" t="s">
        <v>196</v>
      </c>
      <c r="B173" s="94">
        <v>17406.273777393631</v>
      </c>
      <c r="C173" s="94">
        <v>13934.963178291635</v>
      </c>
      <c r="D173" s="94">
        <v>36230.904263558252</v>
      </c>
    </row>
    <row r="174" spans="1:4" x14ac:dyDescent="0.2">
      <c r="A174" s="96" t="s">
        <v>195</v>
      </c>
      <c r="B174" s="94">
        <v>8261.2871071336067</v>
      </c>
      <c r="C174" s="94">
        <v>6613.7493363292415</v>
      </c>
      <c r="D174" s="94">
        <v>17195.748274456029</v>
      </c>
    </row>
    <row r="175" spans="1:4" x14ac:dyDescent="0.2">
      <c r="A175" s="96" t="s">
        <v>194</v>
      </c>
      <c r="B175" s="94">
        <v>2815.5726532015865</v>
      </c>
      <c r="C175" s="94">
        <v>2254.0666514808727</v>
      </c>
      <c r="D175" s="94">
        <v>5860.5732938502688</v>
      </c>
    </row>
    <row r="176" spans="1:4" x14ac:dyDescent="0.2">
      <c r="A176" s="96" t="s">
        <v>193</v>
      </c>
      <c r="B176" s="94">
        <v>10557.754805855644</v>
      </c>
      <c r="C176" s="94">
        <v>8452.2354609924805</v>
      </c>
      <c r="D176" s="94">
        <v>21975.812198580439</v>
      </c>
    </row>
    <row r="177" spans="1:4" x14ac:dyDescent="0.2">
      <c r="A177" s="96" t="s">
        <v>192</v>
      </c>
      <c r="B177" s="94">
        <v>63.138517074794628</v>
      </c>
      <c r="C177" s="94">
        <v>50.546884521136413</v>
      </c>
      <c r="D177" s="94">
        <v>131.42189975495467</v>
      </c>
    </row>
    <row r="178" spans="1:4" s="72" customFormat="1" x14ac:dyDescent="0.2">
      <c r="A178" s="95" t="s">
        <v>191</v>
      </c>
      <c r="B178" s="94">
        <v>716.10483046317086</v>
      </c>
      <c r="C178" s="94">
        <v>573.29297309233016</v>
      </c>
      <c r="D178" s="94">
        <v>1490.5617300400584</v>
      </c>
    </row>
    <row r="179" spans="1:4" s="72" customFormat="1" x14ac:dyDescent="0.2">
      <c r="A179" s="95" t="s">
        <v>190</v>
      </c>
      <c r="B179" s="94">
        <v>4809.4373226657362</v>
      </c>
      <c r="C179" s="94">
        <v>3850.2974764587334</v>
      </c>
      <c r="D179" s="94">
        <v>10010.773438792707</v>
      </c>
    </row>
    <row r="180" spans="1:4" s="72" customFormat="1" x14ac:dyDescent="0.2">
      <c r="A180" s="93" t="s">
        <v>178</v>
      </c>
      <c r="B180" s="92">
        <v>937217.29132760537</v>
      </c>
      <c r="C180" s="92">
        <v>750309.2627251544</v>
      </c>
      <c r="D180" s="92">
        <v>1950804.0830854014</v>
      </c>
    </row>
  </sheetData>
  <pageMargins left="0.75" right="0.75" top="1" bottom="1" header="0.5" footer="0.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E8D51-89C0-442E-A574-4709958C6A8A}">
  <dimension ref="A1:E17"/>
  <sheetViews>
    <sheetView workbookViewId="0"/>
  </sheetViews>
  <sheetFormatPr defaultRowHeight="15" x14ac:dyDescent="0.25"/>
  <cols>
    <col min="1" max="1" width="38.42578125" style="113" customWidth="1"/>
    <col min="2" max="5" width="12.140625" style="113" customWidth="1"/>
    <col min="6" max="16384" width="9.140625" style="113"/>
  </cols>
  <sheetData>
    <row r="1" spans="1:5" x14ac:dyDescent="0.25">
      <c r="A1" s="118" t="s">
        <v>366</v>
      </c>
    </row>
    <row r="2" spans="1:5" x14ac:dyDescent="0.25">
      <c r="A2" s="127" t="s">
        <v>365</v>
      </c>
      <c r="B2" s="127" t="s">
        <v>364</v>
      </c>
      <c r="C2" s="127"/>
      <c r="D2" s="127"/>
      <c r="E2" s="127" t="s">
        <v>363</v>
      </c>
    </row>
    <row r="3" spans="1:5" ht="22.5" x14ac:dyDescent="0.25">
      <c r="A3" s="148"/>
      <c r="B3" s="19" t="s">
        <v>362</v>
      </c>
      <c r="C3" s="19" t="s">
        <v>361</v>
      </c>
      <c r="D3" s="19" t="s">
        <v>360</v>
      </c>
      <c r="E3" s="148"/>
    </row>
    <row r="4" spans="1:5" s="114" customFormat="1" x14ac:dyDescent="0.25">
      <c r="A4" s="9" t="s">
        <v>359</v>
      </c>
      <c r="B4" s="28">
        <v>321523</v>
      </c>
      <c r="C4" s="28">
        <v>296443</v>
      </c>
      <c r="D4" s="28">
        <v>302573</v>
      </c>
      <c r="E4" s="28">
        <v>310427</v>
      </c>
    </row>
    <row r="5" spans="1:5" s="114" customFormat="1" x14ac:dyDescent="0.25">
      <c r="A5" s="9" t="s">
        <v>5</v>
      </c>
      <c r="B5" s="28"/>
      <c r="C5" s="28"/>
      <c r="D5" s="28"/>
      <c r="E5" s="28"/>
    </row>
    <row r="6" spans="1:5" s="114" customFormat="1" x14ac:dyDescent="0.25">
      <c r="A6" s="117" t="s">
        <v>358</v>
      </c>
      <c r="B6" s="28">
        <v>206815</v>
      </c>
      <c r="C6" s="28">
        <v>174267</v>
      </c>
      <c r="D6" s="28">
        <v>226240</v>
      </c>
      <c r="E6" s="28">
        <v>200031</v>
      </c>
    </row>
    <row r="7" spans="1:5" s="114" customFormat="1" x14ac:dyDescent="0.25">
      <c r="A7" s="117" t="s">
        <v>357</v>
      </c>
      <c r="B7" s="28">
        <v>114709</v>
      </c>
      <c r="C7" s="28">
        <v>122176</v>
      </c>
      <c r="D7" s="28">
        <v>76333</v>
      </c>
      <c r="E7" s="28">
        <v>110396</v>
      </c>
    </row>
    <row r="8" spans="1:5" s="114" customFormat="1" x14ac:dyDescent="0.25">
      <c r="A8" s="117" t="s">
        <v>247</v>
      </c>
      <c r="B8" s="28"/>
      <c r="C8" s="28"/>
      <c r="D8" s="28"/>
      <c r="E8" s="28"/>
    </row>
    <row r="9" spans="1:5" s="114" customFormat="1" x14ac:dyDescent="0.25">
      <c r="A9" s="116" t="s">
        <v>356</v>
      </c>
      <c r="B9" s="28">
        <v>105371</v>
      </c>
      <c r="C9" s="28">
        <v>103772</v>
      </c>
      <c r="D9" s="28">
        <v>75960</v>
      </c>
      <c r="E9" s="28">
        <v>100191</v>
      </c>
    </row>
    <row r="10" spans="1:5" s="114" customFormat="1" x14ac:dyDescent="0.25">
      <c r="A10" s="116" t="s">
        <v>355</v>
      </c>
      <c r="B10" s="28">
        <v>9338</v>
      </c>
      <c r="C10" s="28">
        <v>18404</v>
      </c>
      <c r="D10" s="28">
        <v>373</v>
      </c>
      <c r="E10" s="28">
        <v>10205</v>
      </c>
    </row>
    <row r="11" spans="1:5" s="114" customFormat="1" x14ac:dyDescent="0.25">
      <c r="A11" s="9" t="s">
        <v>354</v>
      </c>
      <c r="B11" s="12">
        <v>85.1</v>
      </c>
      <c r="C11" s="12">
        <v>85.6</v>
      </c>
      <c r="D11" s="12">
        <v>54.6</v>
      </c>
      <c r="E11" s="12">
        <v>80</v>
      </c>
    </row>
    <row r="12" spans="1:5" s="114" customFormat="1" x14ac:dyDescent="0.25">
      <c r="A12" s="9" t="s">
        <v>353</v>
      </c>
      <c r="B12" s="12">
        <v>74.5</v>
      </c>
      <c r="C12" s="12">
        <v>71.400000000000006</v>
      </c>
      <c r="D12" s="115">
        <v>53.9</v>
      </c>
      <c r="E12" s="12">
        <v>70</v>
      </c>
    </row>
    <row r="13" spans="1:5" s="114" customFormat="1" x14ac:dyDescent="0.25">
      <c r="A13" s="9" t="s">
        <v>352</v>
      </c>
      <c r="B13" s="28">
        <v>3776</v>
      </c>
      <c r="C13" s="28">
        <v>3464</v>
      </c>
      <c r="D13" s="28">
        <v>5545</v>
      </c>
      <c r="E13" s="28">
        <v>3902</v>
      </c>
    </row>
    <row r="14" spans="1:5" s="114" customFormat="1" x14ac:dyDescent="0.25">
      <c r="A14" s="9" t="s">
        <v>351</v>
      </c>
      <c r="B14" s="28">
        <v>4319</v>
      </c>
      <c r="C14" s="28">
        <v>4154</v>
      </c>
      <c r="D14" s="28">
        <v>5614</v>
      </c>
      <c r="E14" s="28">
        <v>4445</v>
      </c>
    </row>
    <row r="15" spans="1:5" s="114" customFormat="1" x14ac:dyDescent="0.25">
      <c r="A15" s="9" t="s">
        <v>350</v>
      </c>
      <c r="B15" s="28">
        <v>2778</v>
      </c>
      <c r="C15" s="28">
        <v>2442</v>
      </c>
      <c r="D15" s="28">
        <v>4198</v>
      </c>
      <c r="E15" s="28">
        <v>2864</v>
      </c>
    </row>
    <row r="16" spans="1:5" s="114" customFormat="1" x14ac:dyDescent="0.25">
      <c r="A16" s="9" t="s">
        <v>349</v>
      </c>
      <c r="B16" s="12">
        <v>13.1</v>
      </c>
      <c r="C16" s="12">
        <v>14.3</v>
      </c>
      <c r="D16" s="12">
        <v>12.7</v>
      </c>
      <c r="E16" s="12">
        <v>13.2</v>
      </c>
    </row>
    <row r="17" spans="1:5" s="114" customFormat="1" x14ac:dyDescent="0.25">
      <c r="A17" s="9" t="s">
        <v>348</v>
      </c>
      <c r="B17" s="12">
        <v>8.4</v>
      </c>
      <c r="C17" s="12">
        <v>8.4</v>
      </c>
      <c r="D17" s="12">
        <v>9.5</v>
      </c>
      <c r="E17" s="12">
        <v>8.5</v>
      </c>
    </row>
  </sheetData>
  <mergeCells count="3">
    <mergeCell ref="A2:A3"/>
    <mergeCell ref="B2:D2"/>
    <mergeCell ref="E2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4F8E-5EE3-4F72-ACA4-A076545DCA31}">
  <dimension ref="A1:E24"/>
  <sheetViews>
    <sheetView workbookViewId="0"/>
  </sheetViews>
  <sheetFormatPr defaultRowHeight="11.25" x14ac:dyDescent="0.2"/>
  <cols>
    <col min="1" max="1" width="25.28515625" style="2" customWidth="1"/>
    <col min="2" max="2" width="8.7109375" style="1" customWidth="1"/>
    <col min="3" max="4" width="8.42578125" style="1" customWidth="1"/>
    <col min="5" max="5" width="8.85546875" style="1" customWidth="1"/>
    <col min="6" max="16384" width="9.140625" style="1"/>
  </cols>
  <sheetData>
    <row r="1" spans="1:5" ht="12" thickBot="1" x14ac:dyDescent="0.25">
      <c r="A1" s="21" t="s">
        <v>25</v>
      </c>
      <c r="B1" s="20"/>
      <c r="C1" s="20"/>
      <c r="D1" s="20"/>
      <c r="E1" s="20"/>
    </row>
    <row r="2" spans="1:5" s="17" customFormat="1" x14ac:dyDescent="0.25">
      <c r="A2" s="122" t="s">
        <v>24</v>
      </c>
      <c r="B2" s="124" t="s">
        <v>23</v>
      </c>
      <c r="C2" s="124" t="s">
        <v>22</v>
      </c>
      <c r="D2" s="120" t="s">
        <v>21</v>
      </c>
      <c r="E2" s="121"/>
    </row>
    <row r="3" spans="1:5" s="17" customFormat="1" x14ac:dyDescent="0.25">
      <c r="A3" s="123"/>
      <c r="B3" s="125"/>
      <c r="C3" s="125"/>
      <c r="D3" s="19" t="s">
        <v>20</v>
      </c>
      <c r="E3" s="18" t="s">
        <v>19</v>
      </c>
    </row>
    <row r="4" spans="1:5" s="17" customFormat="1" x14ac:dyDescent="0.25">
      <c r="A4" s="119" t="s">
        <v>18</v>
      </c>
      <c r="B4" s="119"/>
      <c r="C4" s="119"/>
      <c r="D4" s="119"/>
      <c r="E4" s="119"/>
    </row>
    <row r="5" spans="1:5" s="14" customFormat="1" x14ac:dyDescent="0.2">
      <c r="A5" s="5" t="s">
        <v>17</v>
      </c>
      <c r="B5" s="6">
        <v>751793</v>
      </c>
      <c r="C5" s="12">
        <v>66.432557338081494</v>
      </c>
      <c r="D5" s="12">
        <v>43.7</v>
      </c>
      <c r="E5" s="12">
        <v>77</v>
      </c>
    </row>
    <row r="6" spans="1:5" x14ac:dyDescent="0.2">
      <c r="A6" s="15" t="s">
        <v>5</v>
      </c>
      <c r="B6" s="4"/>
      <c r="C6" s="12"/>
      <c r="D6" s="12"/>
      <c r="E6" s="12"/>
    </row>
    <row r="7" spans="1:5" ht="22.5" x14ac:dyDescent="0.2">
      <c r="A7" s="13" t="s">
        <v>16</v>
      </c>
      <c r="B7" s="4">
        <v>595567</v>
      </c>
      <c r="C7" s="12">
        <v>52.62750018777642</v>
      </c>
      <c r="D7" s="12">
        <v>29.355353992749293</v>
      </c>
      <c r="E7" s="12">
        <v>58.62087413158492</v>
      </c>
    </row>
    <row r="8" spans="1:5" ht="22.5" x14ac:dyDescent="0.2">
      <c r="A8" s="13" t="s">
        <v>15</v>
      </c>
      <c r="B8" s="4">
        <v>88216</v>
      </c>
      <c r="C8" s="12">
        <v>7.7952397573486847</v>
      </c>
      <c r="D8" s="12">
        <v>7.8213159612740126</v>
      </c>
      <c r="E8" s="12">
        <v>10.885210309768516</v>
      </c>
    </row>
    <row r="9" spans="1:5" ht="22.5" x14ac:dyDescent="0.2">
      <c r="A9" s="13" t="s">
        <v>14</v>
      </c>
      <c r="B9" s="4">
        <v>12782</v>
      </c>
      <c r="C9" s="12">
        <v>1.1294861995378491</v>
      </c>
      <c r="D9" s="12">
        <v>4.8568610837164723</v>
      </c>
      <c r="E9" s="12">
        <v>0.14986570544763611</v>
      </c>
    </row>
    <row r="10" spans="1:5" ht="22.5" x14ac:dyDescent="0.2">
      <c r="A10" s="13" t="s">
        <v>13</v>
      </c>
      <c r="B10" s="4">
        <v>15523</v>
      </c>
      <c r="C10" s="12">
        <v>1.3716956873279638</v>
      </c>
      <c r="D10" s="12">
        <v>0.3664245134943675</v>
      </c>
      <c r="E10" s="12">
        <v>2.1670297573769886</v>
      </c>
    </row>
    <row r="11" spans="1:5" s="14" customFormat="1" ht="22.5" x14ac:dyDescent="0.2">
      <c r="A11" s="5" t="s">
        <v>12</v>
      </c>
      <c r="B11" s="6">
        <v>361170</v>
      </c>
      <c r="C11" s="12">
        <v>31.914921818736108</v>
      </c>
      <c r="D11" s="12">
        <v>54.266664814634758</v>
      </c>
      <c r="E11" s="12">
        <v>20.957780031865063</v>
      </c>
    </row>
    <row r="12" spans="1:5" s="14" customFormat="1" x14ac:dyDescent="0.2">
      <c r="A12" s="15" t="s">
        <v>5</v>
      </c>
      <c r="B12" s="3"/>
      <c r="C12" s="12"/>
      <c r="D12" s="12"/>
      <c r="E12" s="12"/>
    </row>
    <row r="13" spans="1:5" s="9" customFormat="1" x14ac:dyDescent="0.25">
      <c r="A13" s="13" t="s">
        <v>11</v>
      </c>
      <c r="B13" s="4">
        <v>278632</v>
      </c>
      <c r="C13" s="12">
        <v>24.621420650104049</v>
      </c>
      <c r="D13" s="12">
        <v>9.5623185587487676</v>
      </c>
      <c r="E13" s="12">
        <v>19.535260424435265</v>
      </c>
    </row>
    <row r="14" spans="1:5" x14ac:dyDescent="0.2">
      <c r="A14" s="13" t="s">
        <v>10</v>
      </c>
      <c r="B14" s="4">
        <v>10351</v>
      </c>
      <c r="C14" s="12">
        <v>0.91466997742264722</v>
      </c>
      <c r="D14" s="16">
        <v>8.5</v>
      </c>
      <c r="E14" s="16">
        <v>0.1</v>
      </c>
    </row>
    <row r="15" spans="1:5" s="9" customFormat="1" ht="22.5" x14ac:dyDescent="0.25">
      <c r="A15" s="13" t="s">
        <v>9</v>
      </c>
      <c r="B15" s="4">
        <v>54673</v>
      </c>
      <c r="C15" s="12">
        <v>4.831200045949994</v>
      </c>
      <c r="D15" s="12">
        <v>31.021904907421554</v>
      </c>
      <c r="E15" s="12">
        <v>0.70893918818137081</v>
      </c>
    </row>
    <row r="16" spans="1:5" x14ac:dyDescent="0.2">
      <c r="A16" s="13" t="s">
        <v>8</v>
      </c>
      <c r="B16" s="4">
        <v>17513</v>
      </c>
      <c r="C16" s="12">
        <v>1.5475427798862738</v>
      </c>
      <c r="D16" s="12">
        <v>5.2199519397719225</v>
      </c>
      <c r="E16" s="12">
        <v>0.65933824548002551</v>
      </c>
    </row>
    <row r="17" spans="1:5" x14ac:dyDescent="0.2">
      <c r="A17" s="5" t="s">
        <v>7</v>
      </c>
      <c r="B17" s="6">
        <v>18702</v>
      </c>
      <c r="C17" s="12">
        <v>1.7</v>
      </c>
      <c r="D17" s="12">
        <v>2</v>
      </c>
      <c r="E17" s="12">
        <v>2</v>
      </c>
    </row>
    <row r="18" spans="1:5" s="14" customFormat="1" x14ac:dyDescent="0.2">
      <c r="A18" s="5" t="s">
        <v>6</v>
      </c>
      <c r="B18" s="3">
        <v>1131665</v>
      </c>
      <c r="C18" s="11">
        <v>100</v>
      </c>
      <c r="D18" s="11">
        <v>100</v>
      </c>
      <c r="E18" s="11">
        <v>100</v>
      </c>
    </row>
    <row r="19" spans="1:5" s="14" customFormat="1" x14ac:dyDescent="0.2">
      <c r="A19" s="15" t="s">
        <v>5</v>
      </c>
      <c r="B19" s="3"/>
      <c r="C19" s="12"/>
      <c r="D19" s="12"/>
      <c r="E19" s="12"/>
    </row>
    <row r="20" spans="1:5" x14ac:dyDescent="0.2">
      <c r="A20" s="13" t="s">
        <v>4</v>
      </c>
      <c r="B20" s="4">
        <v>119537</v>
      </c>
      <c r="C20" s="12">
        <v>10.562931609619454</v>
      </c>
      <c r="D20" s="12">
        <v>8.2938619032405931</v>
      </c>
      <c r="E20" s="12">
        <v>11.414842090084523</v>
      </c>
    </row>
    <row r="21" spans="1:5" x14ac:dyDescent="0.2">
      <c r="A21" s="13" t="s">
        <v>3</v>
      </c>
      <c r="B21" s="4">
        <v>124545</v>
      </c>
      <c r="C21" s="12">
        <v>11.00546539832901</v>
      </c>
      <c r="D21" s="12">
        <v>3.2847637964802132</v>
      </c>
      <c r="E21" s="12">
        <v>19.248496117131918</v>
      </c>
    </row>
    <row r="22" spans="1:5" x14ac:dyDescent="0.2">
      <c r="A22" s="13" t="s">
        <v>2</v>
      </c>
      <c r="B22" s="4">
        <v>3262</v>
      </c>
      <c r="C22" s="12">
        <v>0.28824784719859675</v>
      </c>
      <c r="D22" s="12">
        <v>0.47976886641756838</v>
      </c>
      <c r="E22" s="12">
        <v>0.22150363840629339</v>
      </c>
    </row>
    <row r="23" spans="1:5" ht="22.5" x14ac:dyDescent="0.2">
      <c r="A23" s="13" t="s">
        <v>1</v>
      </c>
      <c r="B23" s="4">
        <v>9819</v>
      </c>
      <c r="C23" s="12">
        <v>0.86765959890957134</v>
      </c>
      <c r="D23" s="12">
        <v>1.4404178183990111</v>
      </c>
      <c r="E23" s="12">
        <v>0.89589931292065583</v>
      </c>
    </row>
    <row r="24" spans="1:5" x14ac:dyDescent="0.2">
      <c r="A24" s="5" t="s">
        <v>0</v>
      </c>
      <c r="B24" s="3">
        <v>874504</v>
      </c>
      <c r="C24" s="11">
        <v>77.275872276689654</v>
      </c>
      <c r="D24" s="11">
        <v>86.501187615462612</v>
      </c>
      <c r="E24" s="11">
        <v>68.219294270701397</v>
      </c>
    </row>
  </sheetData>
  <mergeCells count="5">
    <mergeCell ref="A4:E4"/>
    <mergeCell ref="D2:E2"/>
    <mergeCell ref="A2:A3"/>
    <mergeCell ref="B2:B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ABCBD-F234-4D3F-9614-BA396884D6CE}">
  <dimension ref="A1:B8"/>
  <sheetViews>
    <sheetView workbookViewId="0"/>
  </sheetViews>
  <sheetFormatPr defaultRowHeight="11.25" x14ac:dyDescent="0.2"/>
  <cols>
    <col min="1" max="1" width="25.28515625" style="1" customWidth="1"/>
    <col min="2" max="2" width="15.5703125" style="1" customWidth="1"/>
    <col min="3" max="16384" width="9.140625" style="1"/>
  </cols>
  <sheetData>
    <row r="1" spans="1:2" ht="12" thickBot="1" x14ac:dyDescent="0.25">
      <c r="A1" s="10" t="s">
        <v>32</v>
      </c>
      <c r="B1" s="9"/>
    </row>
    <row r="2" spans="1:2" ht="22.5" x14ac:dyDescent="0.2">
      <c r="A2" s="26" t="s">
        <v>24</v>
      </c>
      <c r="B2" s="25" t="s">
        <v>23</v>
      </c>
    </row>
    <row r="3" spans="1:2" x14ac:dyDescent="0.2">
      <c r="A3" s="24" t="s">
        <v>31</v>
      </c>
      <c r="B3" s="23">
        <v>1894</v>
      </c>
    </row>
    <row r="4" spans="1:2" x14ac:dyDescent="0.2">
      <c r="A4" s="8" t="s">
        <v>30</v>
      </c>
      <c r="B4" s="4">
        <v>894</v>
      </c>
    </row>
    <row r="5" spans="1:2" x14ac:dyDescent="0.2">
      <c r="A5" s="8" t="s">
        <v>29</v>
      </c>
      <c r="B5" s="4">
        <v>405</v>
      </c>
    </row>
    <row r="6" spans="1:2" x14ac:dyDescent="0.2">
      <c r="A6" s="8" t="s">
        <v>28</v>
      </c>
      <c r="B6" s="4">
        <v>13374</v>
      </c>
    </row>
    <row r="7" spans="1:2" ht="22.5" x14ac:dyDescent="0.2">
      <c r="A7" s="7" t="s">
        <v>27</v>
      </c>
      <c r="B7" s="6">
        <v>3007</v>
      </c>
    </row>
    <row r="8" spans="1:2" s="14" customFormat="1" x14ac:dyDescent="0.2">
      <c r="A8" s="5" t="s">
        <v>26</v>
      </c>
      <c r="B8" s="22">
        <f>+B3+B4+B5+B6+B7</f>
        <v>19574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AF28-9581-4E7D-8A10-CF1D594CE160}">
  <dimension ref="A1:E18"/>
  <sheetViews>
    <sheetView workbookViewId="0"/>
  </sheetViews>
  <sheetFormatPr defaultRowHeight="11.25" x14ac:dyDescent="0.2"/>
  <cols>
    <col min="1" max="1" width="26.7109375" style="1" customWidth="1"/>
    <col min="2" max="5" width="13.140625" style="1" customWidth="1"/>
    <col min="6" max="16384" width="9.140625" style="1"/>
  </cols>
  <sheetData>
    <row r="1" spans="1:5" s="9" customFormat="1" ht="12" thickBot="1" x14ac:dyDescent="0.3">
      <c r="A1" s="39" t="s">
        <v>50</v>
      </c>
    </row>
    <row r="2" spans="1:5" ht="35.25" customHeight="1" x14ac:dyDescent="0.2">
      <c r="A2" s="122" t="s">
        <v>49</v>
      </c>
      <c r="B2" s="124" t="s">
        <v>23</v>
      </c>
      <c r="C2" s="124" t="s">
        <v>48</v>
      </c>
      <c r="D2" s="120" t="s">
        <v>21</v>
      </c>
      <c r="E2" s="121"/>
    </row>
    <row r="3" spans="1:5" s="2" customFormat="1" ht="16.5" customHeight="1" x14ac:dyDescent="0.2">
      <c r="A3" s="123"/>
      <c r="B3" s="126"/>
      <c r="C3" s="126"/>
      <c r="D3" s="19" t="s">
        <v>20</v>
      </c>
      <c r="E3" s="18" t="s">
        <v>19</v>
      </c>
    </row>
    <row r="4" spans="1:5" s="17" customFormat="1" x14ac:dyDescent="0.25">
      <c r="A4" s="29" t="s">
        <v>47</v>
      </c>
      <c r="B4" s="30">
        <v>177475</v>
      </c>
      <c r="C4" s="27">
        <v>23.653588055054652</v>
      </c>
      <c r="D4" s="27">
        <v>31.274186003657135</v>
      </c>
      <c r="E4" s="27">
        <v>17.498583773371134</v>
      </c>
    </row>
    <row r="5" spans="1:5" s="17" customFormat="1" x14ac:dyDescent="0.25">
      <c r="A5" s="38" t="s">
        <v>46</v>
      </c>
      <c r="B5" s="30">
        <v>24548</v>
      </c>
      <c r="C5" s="27">
        <v>3.2717187185546219</v>
      </c>
      <c r="D5" s="27">
        <v>5.302564247948176</v>
      </c>
      <c r="E5" s="27">
        <v>2.6788758760567357</v>
      </c>
    </row>
    <row r="6" spans="1:5" s="17" customFormat="1" ht="22.5" x14ac:dyDescent="0.25">
      <c r="A6" s="36" t="s">
        <v>45</v>
      </c>
      <c r="B6" s="30">
        <v>29293</v>
      </c>
      <c r="C6" s="27">
        <v>3.9041248339017653</v>
      </c>
      <c r="D6" s="27">
        <v>4.2799835570612492</v>
      </c>
      <c r="E6" s="27">
        <v>4.421955384446095</v>
      </c>
    </row>
    <row r="7" spans="1:5" s="17" customFormat="1" x14ac:dyDescent="0.25">
      <c r="A7" s="29" t="s">
        <v>44</v>
      </c>
      <c r="B7" s="30">
        <v>167389</v>
      </c>
      <c r="C7" s="27">
        <v>22.309341884476929</v>
      </c>
      <c r="D7" s="27">
        <v>26.398287666378444</v>
      </c>
      <c r="E7" s="27">
        <v>19.548410497873284</v>
      </c>
    </row>
    <row r="8" spans="1:5" s="17" customFormat="1" x14ac:dyDescent="0.25">
      <c r="A8" s="37" t="s">
        <v>43</v>
      </c>
      <c r="B8" s="30">
        <v>30672</v>
      </c>
      <c r="C8" s="27">
        <v>4.087915778699176</v>
      </c>
      <c r="D8" s="27">
        <v>3.2018370731569026</v>
      </c>
      <c r="E8" s="27">
        <v>4.8627856396657574</v>
      </c>
    </row>
    <row r="9" spans="1:5" s="17" customFormat="1" x14ac:dyDescent="0.25">
      <c r="A9" s="36" t="s">
        <v>42</v>
      </c>
      <c r="B9" s="30">
        <v>33300</v>
      </c>
      <c r="C9" s="27">
        <v>4.4381714733529787</v>
      </c>
      <c r="D9" s="27">
        <v>2.7218733610217303</v>
      </c>
      <c r="E9" s="27">
        <v>4.2744912112439568</v>
      </c>
    </row>
    <row r="10" spans="1:5" s="17" customFormat="1" x14ac:dyDescent="0.25">
      <c r="A10" s="36" t="s">
        <v>41</v>
      </c>
      <c r="B10" s="30">
        <v>91289</v>
      </c>
      <c r="C10" s="27">
        <v>12.166853922850454</v>
      </c>
      <c r="D10" s="27">
        <v>8.130466214013353</v>
      </c>
      <c r="E10" s="27">
        <v>14.451556898348212</v>
      </c>
    </row>
    <row r="11" spans="1:5" s="17" customFormat="1" x14ac:dyDescent="0.25">
      <c r="A11" s="36" t="s">
        <v>40</v>
      </c>
      <c r="B11" s="30">
        <v>49533</v>
      </c>
      <c r="C11" s="27">
        <v>6.6016801077955876</v>
      </c>
      <c r="D11" s="27">
        <v>5.7139212156434711</v>
      </c>
      <c r="E11" s="27">
        <v>6.2186952782936267</v>
      </c>
    </row>
    <row r="12" spans="1:5" s="17" customFormat="1" x14ac:dyDescent="0.25">
      <c r="A12" s="36" t="s">
        <v>39</v>
      </c>
      <c r="B12" s="30">
        <v>56749</v>
      </c>
      <c r="C12" s="27">
        <v>7.5634172054446909</v>
      </c>
      <c r="D12" s="27">
        <v>5.1216919216975914</v>
      </c>
      <c r="E12" s="27">
        <v>10.630869529187853</v>
      </c>
    </row>
    <row r="13" spans="1:5" s="17" customFormat="1" x14ac:dyDescent="0.25">
      <c r="A13" s="36" t="s">
        <v>38</v>
      </c>
      <c r="B13" s="30">
        <v>5927</v>
      </c>
      <c r="C13" s="27">
        <v>0.78994121088778091</v>
      </c>
      <c r="D13" s="27">
        <v>0.91144910485208441</v>
      </c>
      <c r="E13" s="27">
        <v>0.67129821453557947</v>
      </c>
    </row>
    <row r="14" spans="1:5" s="35" customFormat="1" ht="22.5" x14ac:dyDescent="0.25">
      <c r="A14" s="36" t="s">
        <v>37</v>
      </c>
      <c r="B14" s="30">
        <v>27215</v>
      </c>
      <c r="C14" s="27">
        <v>3.6271722716907302</v>
      </c>
      <c r="D14" s="27">
        <v>1.9011439182389047</v>
      </c>
      <c r="E14" s="27">
        <v>5.4970649806890535</v>
      </c>
    </row>
    <row r="15" spans="1:5" s="17" customFormat="1" x14ac:dyDescent="0.25">
      <c r="A15" s="29" t="s">
        <v>36</v>
      </c>
      <c r="B15" s="30">
        <v>56919</v>
      </c>
      <c r="C15" s="27">
        <v>7.5860745372906369</v>
      </c>
      <c r="D15" s="27">
        <v>5.042312217386991</v>
      </c>
      <c r="E15" s="27">
        <v>9.2455485653658211</v>
      </c>
    </row>
    <row r="16" spans="1:5" s="17" customFormat="1" x14ac:dyDescent="0.25">
      <c r="A16" s="34" t="s">
        <v>35</v>
      </c>
      <c r="B16" s="33">
        <v>750309</v>
      </c>
      <c r="C16" s="32">
        <v>100</v>
      </c>
      <c r="D16" s="32">
        <v>100</v>
      </c>
      <c r="E16" s="32">
        <v>100</v>
      </c>
    </row>
    <row r="17" spans="1:5" s="17" customFormat="1" x14ac:dyDescent="0.25">
      <c r="A17" s="31" t="s">
        <v>34</v>
      </c>
      <c r="B17" s="30">
        <v>26760</v>
      </c>
      <c r="C17" s="27">
        <v>3.5665305893971682</v>
      </c>
      <c r="D17" s="27">
        <v>3.4232497483946869</v>
      </c>
      <c r="E17" s="27">
        <v>4.7020761814454612</v>
      </c>
    </row>
    <row r="18" spans="1:5" s="17" customFormat="1" x14ac:dyDescent="0.25">
      <c r="A18" s="29" t="s">
        <v>33</v>
      </c>
      <c r="B18" s="28">
        <v>777069</v>
      </c>
      <c r="C18" s="27">
        <v>103.56653058939717</v>
      </c>
      <c r="D18" s="27">
        <v>103.4232497483947</v>
      </c>
      <c r="E18" s="27">
        <v>104.70207618144546</v>
      </c>
    </row>
  </sheetData>
  <mergeCells count="4">
    <mergeCell ref="D2:E2"/>
    <mergeCell ref="A2:A3"/>
    <mergeCell ref="B2:B3"/>
    <mergeCell ref="C2:C3"/>
  </mergeCells>
  <pageMargins left="0.86614173228346458" right="0.86614173228346458" top="0.74803149606299213" bottom="0.62992125984251968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C711F-93BD-4C5F-BDB0-A7EC211B4B52}">
  <dimension ref="A1:E23"/>
  <sheetViews>
    <sheetView workbookViewId="0"/>
  </sheetViews>
  <sheetFormatPr defaultRowHeight="11.25" x14ac:dyDescent="0.2"/>
  <cols>
    <col min="1" max="1" width="26.28515625" style="1" customWidth="1"/>
    <col min="2" max="5" width="13.140625" style="1" customWidth="1"/>
    <col min="6" max="16384" width="9.140625" style="1"/>
  </cols>
  <sheetData>
    <row r="1" spans="1:5" s="9" customFormat="1" ht="12" thickBot="1" x14ac:dyDescent="0.3">
      <c r="A1" s="43" t="s">
        <v>75</v>
      </c>
      <c r="B1" s="43"/>
    </row>
    <row r="2" spans="1:5" ht="33.75" customHeight="1" x14ac:dyDescent="0.2">
      <c r="A2" s="122" t="s">
        <v>74</v>
      </c>
      <c r="B2" s="126" t="s">
        <v>73</v>
      </c>
      <c r="C2" s="128" t="s">
        <v>72</v>
      </c>
      <c r="D2" s="120" t="s">
        <v>71</v>
      </c>
      <c r="E2" s="121"/>
    </row>
    <row r="3" spans="1:5" ht="17.25" customHeight="1" x14ac:dyDescent="0.2">
      <c r="A3" s="123"/>
      <c r="B3" s="127"/>
      <c r="C3" s="127"/>
      <c r="D3" s="19" t="s">
        <v>20</v>
      </c>
      <c r="E3" s="18" t="s">
        <v>19</v>
      </c>
    </row>
    <row r="4" spans="1:5" x14ac:dyDescent="0.2">
      <c r="A4" s="42" t="s">
        <v>70</v>
      </c>
      <c r="B4" s="41">
        <v>56</v>
      </c>
      <c r="C4" s="40">
        <v>50.1</v>
      </c>
      <c r="D4" s="40">
        <v>32.9</v>
      </c>
      <c r="E4" s="40">
        <v>63.7</v>
      </c>
    </row>
    <row r="5" spans="1:5" x14ac:dyDescent="0.2">
      <c r="A5" s="42" t="s">
        <v>69</v>
      </c>
      <c r="B5" s="41">
        <v>68</v>
      </c>
      <c r="C5" s="40">
        <v>65.7</v>
      </c>
      <c r="D5" s="40">
        <v>71.3</v>
      </c>
      <c r="E5" s="40">
        <v>55.2</v>
      </c>
    </row>
    <row r="6" spans="1:5" x14ac:dyDescent="0.2">
      <c r="A6" s="42" t="s">
        <v>68</v>
      </c>
      <c r="B6" s="41">
        <v>51</v>
      </c>
      <c r="C6" s="40">
        <v>48.3</v>
      </c>
      <c r="D6" s="40">
        <v>41.6</v>
      </c>
      <c r="E6" s="40">
        <v>39.299999999999997</v>
      </c>
    </row>
    <row r="7" spans="1:5" x14ac:dyDescent="0.2">
      <c r="A7" s="42" t="s">
        <v>67</v>
      </c>
      <c r="B7" s="41">
        <v>39</v>
      </c>
      <c r="C7" s="40">
        <v>38.299999999999997</v>
      </c>
      <c r="D7" s="40">
        <v>27.4</v>
      </c>
      <c r="E7" s="40">
        <v>48.9</v>
      </c>
    </row>
    <row r="8" spans="1:5" x14ac:dyDescent="0.2">
      <c r="A8" s="42" t="s">
        <v>66</v>
      </c>
      <c r="B8" s="41">
        <v>3</v>
      </c>
      <c r="C8" s="40">
        <v>3.4</v>
      </c>
      <c r="D8" s="40">
        <v>0.9</v>
      </c>
      <c r="E8" s="40">
        <v>8.8000000000000007</v>
      </c>
    </row>
    <row r="9" spans="1:5" x14ac:dyDescent="0.2">
      <c r="A9" s="42" t="s">
        <v>65</v>
      </c>
      <c r="B9" s="41">
        <v>11</v>
      </c>
      <c r="C9" s="40">
        <v>10.8</v>
      </c>
      <c r="D9" s="40">
        <v>6</v>
      </c>
      <c r="E9" s="40">
        <v>13.9</v>
      </c>
    </row>
    <row r="10" spans="1:5" x14ac:dyDescent="0.2">
      <c r="A10" s="42" t="s">
        <v>64</v>
      </c>
      <c r="B10" s="41">
        <v>9</v>
      </c>
      <c r="C10" s="40">
        <v>8.8000000000000007</v>
      </c>
      <c r="D10" s="40">
        <v>4.8</v>
      </c>
      <c r="E10" s="40">
        <v>14.8</v>
      </c>
    </row>
    <row r="11" spans="1:5" x14ac:dyDescent="0.2">
      <c r="A11" s="42" t="s">
        <v>63</v>
      </c>
      <c r="B11" s="41">
        <v>85</v>
      </c>
      <c r="C11" s="40">
        <v>84.5</v>
      </c>
      <c r="D11" s="40">
        <v>74.400000000000006</v>
      </c>
      <c r="E11" s="40">
        <v>89.4</v>
      </c>
    </row>
    <row r="12" spans="1:5" x14ac:dyDescent="0.2">
      <c r="A12" s="37" t="s">
        <v>62</v>
      </c>
      <c r="B12" s="41">
        <v>83</v>
      </c>
      <c r="C12" s="40">
        <v>82.9</v>
      </c>
      <c r="D12" s="40">
        <v>65.8</v>
      </c>
      <c r="E12" s="40">
        <v>92.6</v>
      </c>
    </row>
    <row r="13" spans="1:5" x14ac:dyDescent="0.2">
      <c r="A13" s="42" t="s">
        <v>61</v>
      </c>
      <c r="B13" s="41">
        <v>33</v>
      </c>
      <c r="C13" s="40">
        <v>32.299999999999997</v>
      </c>
      <c r="D13" s="40">
        <v>27.5</v>
      </c>
      <c r="E13" s="40">
        <v>46.9</v>
      </c>
    </row>
    <row r="14" spans="1:5" x14ac:dyDescent="0.2">
      <c r="A14" s="42" t="s">
        <v>60</v>
      </c>
      <c r="B14" s="41">
        <v>151</v>
      </c>
      <c r="C14" s="40">
        <v>98.8</v>
      </c>
      <c r="D14" s="40">
        <v>98.5</v>
      </c>
      <c r="E14" s="40">
        <v>98.5</v>
      </c>
    </row>
    <row r="15" spans="1:5" x14ac:dyDescent="0.2">
      <c r="A15" s="42" t="s">
        <v>59</v>
      </c>
      <c r="B15" s="41">
        <v>36</v>
      </c>
      <c r="C15" s="40">
        <v>32.799999999999997</v>
      </c>
      <c r="D15" s="40">
        <v>26.4</v>
      </c>
      <c r="E15" s="40">
        <v>43.3</v>
      </c>
    </row>
    <row r="16" spans="1:5" x14ac:dyDescent="0.2">
      <c r="A16" s="42" t="s">
        <v>58</v>
      </c>
      <c r="B16" s="41">
        <v>49</v>
      </c>
      <c r="C16" s="40">
        <v>46.7</v>
      </c>
      <c r="D16" s="40">
        <v>37.6</v>
      </c>
      <c r="E16" s="40">
        <v>60.2</v>
      </c>
    </row>
    <row r="17" spans="1:5" x14ac:dyDescent="0.2">
      <c r="A17" s="42" t="s">
        <v>57</v>
      </c>
      <c r="B17" s="41">
        <v>50</v>
      </c>
      <c r="C17" s="40">
        <v>47.5</v>
      </c>
      <c r="D17" s="40">
        <v>54.6</v>
      </c>
      <c r="E17" s="40">
        <v>52.3</v>
      </c>
    </row>
    <row r="18" spans="1:5" x14ac:dyDescent="0.2">
      <c r="A18" s="42" t="s">
        <v>56</v>
      </c>
      <c r="B18" s="41">
        <v>4</v>
      </c>
      <c r="C18" s="40">
        <v>4.2</v>
      </c>
      <c r="D18" s="40">
        <v>2.2000000000000002</v>
      </c>
      <c r="E18" s="40">
        <v>7.6</v>
      </c>
    </row>
    <row r="19" spans="1:5" x14ac:dyDescent="0.2">
      <c r="A19" s="42" t="s">
        <v>55</v>
      </c>
      <c r="B19" s="41">
        <v>27</v>
      </c>
      <c r="C19" s="40">
        <v>26.3</v>
      </c>
      <c r="D19" s="40">
        <v>13.1</v>
      </c>
      <c r="E19" s="40">
        <v>41.7</v>
      </c>
    </row>
    <row r="20" spans="1:5" x14ac:dyDescent="0.2">
      <c r="A20" s="42" t="s">
        <v>54</v>
      </c>
      <c r="B20" s="41">
        <v>49</v>
      </c>
      <c r="C20" s="40">
        <v>45.9</v>
      </c>
      <c r="D20" s="40">
        <v>38.799999999999997</v>
      </c>
      <c r="E20" s="40">
        <v>57.8</v>
      </c>
    </row>
    <row r="21" spans="1:5" x14ac:dyDescent="0.2">
      <c r="A21" s="42" t="s">
        <v>53</v>
      </c>
      <c r="B21" s="41">
        <v>10</v>
      </c>
      <c r="C21" s="40">
        <v>9.3000000000000007</v>
      </c>
      <c r="D21" s="40">
        <v>4.4000000000000004</v>
      </c>
      <c r="E21" s="40">
        <v>21.1</v>
      </c>
    </row>
    <row r="22" spans="1:5" x14ac:dyDescent="0.2">
      <c r="A22" s="42" t="s">
        <v>52</v>
      </c>
      <c r="B22" s="41">
        <v>1</v>
      </c>
      <c r="C22" s="40">
        <v>0.9</v>
      </c>
      <c r="D22" s="40">
        <v>0.3</v>
      </c>
      <c r="E22" s="40">
        <v>3.3</v>
      </c>
    </row>
    <row r="23" spans="1:5" x14ac:dyDescent="0.2">
      <c r="A23" s="42" t="s">
        <v>51</v>
      </c>
      <c r="B23" s="41">
        <v>174</v>
      </c>
      <c r="C23" s="40">
        <v>85.1</v>
      </c>
      <c r="D23" s="40">
        <v>90.4</v>
      </c>
      <c r="E23" s="40">
        <v>91.8</v>
      </c>
    </row>
  </sheetData>
  <mergeCells count="4">
    <mergeCell ref="D2:E2"/>
    <mergeCell ref="A2:A3"/>
    <mergeCell ref="B2:B3"/>
    <mergeCell ref="C2:C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7DF03-B365-4D1E-B613-E6A234B3C7CF}">
  <dimension ref="A1:D66"/>
  <sheetViews>
    <sheetView zoomScaleNormal="100" workbookViewId="0"/>
  </sheetViews>
  <sheetFormatPr defaultRowHeight="11.25" x14ac:dyDescent="0.2"/>
  <cols>
    <col min="1" max="1" width="34.85546875" style="1" customWidth="1"/>
    <col min="2" max="4" width="13.7109375" style="1" customWidth="1"/>
    <col min="5" max="16384" width="9.140625" style="1"/>
  </cols>
  <sheetData>
    <row r="1" spans="1:4" s="17" customFormat="1" ht="12" thickBot="1" x14ac:dyDescent="0.3">
      <c r="A1" s="52" t="s">
        <v>141</v>
      </c>
      <c r="B1" s="51"/>
      <c r="C1" s="51"/>
      <c r="D1" s="51"/>
    </row>
    <row r="2" spans="1:4" s="17" customFormat="1" ht="14.25" customHeight="1" x14ac:dyDescent="0.25">
      <c r="A2" s="129" t="s">
        <v>24</v>
      </c>
      <c r="B2" s="120" t="s">
        <v>140</v>
      </c>
      <c r="C2" s="131"/>
      <c r="D2" s="131"/>
    </row>
    <row r="3" spans="1:4" ht="14.25" customHeight="1" x14ac:dyDescent="0.2">
      <c r="A3" s="130"/>
      <c r="B3" s="50" t="s">
        <v>139</v>
      </c>
      <c r="C3" s="49" t="s">
        <v>20</v>
      </c>
      <c r="D3" s="48" t="s">
        <v>19</v>
      </c>
    </row>
    <row r="4" spans="1:4" x14ac:dyDescent="0.2">
      <c r="A4" s="1" t="s">
        <v>138</v>
      </c>
      <c r="B4" s="40">
        <v>44.9</v>
      </c>
      <c r="C4" s="40">
        <v>54.5</v>
      </c>
      <c r="D4" s="40">
        <v>39.4</v>
      </c>
    </row>
    <row r="5" spans="1:4" x14ac:dyDescent="0.2">
      <c r="A5" s="1" t="s">
        <v>137</v>
      </c>
      <c r="B5" s="40">
        <v>10.7</v>
      </c>
      <c r="C5" s="40">
        <v>7.1</v>
      </c>
      <c r="D5" s="40">
        <v>14.8</v>
      </c>
    </row>
    <row r="6" spans="1:4" x14ac:dyDescent="0.2">
      <c r="A6" s="1" t="s">
        <v>136</v>
      </c>
      <c r="B6" s="40">
        <v>30.7</v>
      </c>
      <c r="C6" s="40">
        <v>23.2</v>
      </c>
      <c r="D6" s="40">
        <v>33.9</v>
      </c>
    </row>
    <row r="7" spans="1:4" s="14" customFormat="1" x14ac:dyDescent="0.2">
      <c r="A7" s="45" t="s">
        <v>135</v>
      </c>
      <c r="B7" s="44">
        <v>86.4</v>
      </c>
      <c r="C7" s="44">
        <v>84.7</v>
      </c>
      <c r="D7" s="44">
        <v>88.2</v>
      </c>
    </row>
    <row r="8" spans="1:4" x14ac:dyDescent="0.2">
      <c r="A8" s="1" t="s">
        <v>134</v>
      </c>
      <c r="B8" s="40">
        <v>1.1000000000000001</v>
      </c>
      <c r="C8" s="40">
        <v>0.5</v>
      </c>
      <c r="D8" s="40">
        <v>1.8</v>
      </c>
    </row>
    <row r="9" spans="1:4" x14ac:dyDescent="0.2">
      <c r="A9" s="1" t="s">
        <v>133</v>
      </c>
      <c r="B9" s="40">
        <v>15.8</v>
      </c>
      <c r="C9" s="40">
        <v>10.7</v>
      </c>
      <c r="D9" s="40">
        <v>16.399999999999999</v>
      </c>
    </row>
    <row r="10" spans="1:4" x14ac:dyDescent="0.2">
      <c r="A10" s="1" t="s">
        <v>132</v>
      </c>
      <c r="B10" s="40">
        <v>17</v>
      </c>
      <c r="C10" s="40">
        <v>12.6</v>
      </c>
      <c r="D10" s="40">
        <v>20</v>
      </c>
    </row>
    <row r="11" spans="1:4" s="2" customFormat="1" x14ac:dyDescent="0.2">
      <c r="A11" s="15" t="s">
        <v>131</v>
      </c>
      <c r="B11" s="40">
        <v>6.2</v>
      </c>
      <c r="C11" s="40">
        <v>3.2</v>
      </c>
      <c r="D11" s="40">
        <v>8.9</v>
      </c>
    </row>
    <row r="12" spans="1:4" x14ac:dyDescent="0.2">
      <c r="A12" s="1" t="s">
        <v>130</v>
      </c>
      <c r="B12" s="40">
        <v>9.6</v>
      </c>
      <c r="C12" s="40">
        <v>8.4</v>
      </c>
      <c r="D12" s="40">
        <v>10.8</v>
      </c>
    </row>
    <row r="13" spans="1:4" x14ac:dyDescent="0.2">
      <c r="A13" s="1" t="s">
        <v>129</v>
      </c>
      <c r="B13" s="40">
        <v>2.8</v>
      </c>
      <c r="C13" s="40">
        <v>1.8</v>
      </c>
      <c r="D13" s="40">
        <v>2.9</v>
      </c>
    </row>
    <row r="14" spans="1:4" x14ac:dyDescent="0.2">
      <c r="A14" s="1" t="s">
        <v>128</v>
      </c>
      <c r="B14" s="40">
        <v>2.1</v>
      </c>
      <c r="C14" s="40">
        <v>1.5</v>
      </c>
      <c r="D14" s="40">
        <v>3.3</v>
      </c>
    </row>
    <row r="15" spans="1:4" x14ac:dyDescent="0.2">
      <c r="A15" s="1" t="s">
        <v>127</v>
      </c>
      <c r="B15" s="40">
        <v>0.5</v>
      </c>
      <c r="C15" s="40">
        <v>0.3</v>
      </c>
      <c r="D15" s="40">
        <v>0.6</v>
      </c>
    </row>
    <row r="16" spans="1:4" s="14" customFormat="1" x14ac:dyDescent="0.2">
      <c r="A16" s="45" t="s">
        <v>126</v>
      </c>
      <c r="B16" s="44">
        <v>55.1</v>
      </c>
      <c r="C16" s="44">
        <v>39.200000000000003</v>
      </c>
      <c r="D16" s="44">
        <v>64.7</v>
      </c>
    </row>
    <row r="17" spans="1:4" x14ac:dyDescent="0.2">
      <c r="A17" s="1" t="s">
        <v>125</v>
      </c>
      <c r="B17" s="40">
        <v>1.4</v>
      </c>
      <c r="C17" s="40">
        <v>0.5</v>
      </c>
      <c r="D17" s="40">
        <v>2.2000000000000002</v>
      </c>
    </row>
    <row r="18" spans="1:4" x14ac:dyDescent="0.2">
      <c r="A18" s="1" t="s">
        <v>124</v>
      </c>
      <c r="B18" s="40">
        <v>0.4</v>
      </c>
      <c r="C18" s="40">
        <v>0.1</v>
      </c>
      <c r="D18" s="40">
        <v>0.8</v>
      </c>
    </row>
    <row r="19" spans="1:4" s="14" customFormat="1" x14ac:dyDescent="0.2">
      <c r="A19" s="45" t="s">
        <v>123</v>
      </c>
      <c r="B19" s="44">
        <v>1.8</v>
      </c>
      <c r="C19" s="44">
        <v>0.6</v>
      </c>
      <c r="D19" s="44">
        <v>3</v>
      </c>
    </row>
    <row r="20" spans="1:4" x14ac:dyDescent="0.2">
      <c r="A20" s="42" t="s">
        <v>122</v>
      </c>
      <c r="B20" s="40">
        <v>53.8</v>
      </c>
      <c r="C20" s="40">
        <v>40.6</v>
      </c>
      <c r="D20" s="40">
        <v>63.7</v>
      </c>
    </row>
    <row r="21" spans="1:4" x14ac:dyDescent="0.2">
      <c r="A21" s="42" t="s">
        <v>121</v>
      </c>
      <c r="B21" s="40">
        <v>12.7</v>
      </c>
      <c r="C21" s="40">
        <v>6.3</v>
      </c>
      <c r="D21" s="40">
        <v>20.8</v>
      </c>
    </row>
    <row r="22" spans="1:4" x14ac:dyDescent="0.2">
      <c r="A22" s="42" t="s">
        <v>120</v>
      </c>
      <c r="B22" s="40">
        <v>5.5</v>
      </c>
      <c r="C22" s="40">
        <v>2.2999999999999998</v>
      </c>
      <c r="D22" s="40">
        <v>9.3000000000000007</v>
      </c>
    </row>
    <row r="23" spans="1:4" s="2" customFormat="1" x14ac:dyDescent="0.2">
      <c r="A23" s="38" t="s">
        <v>119</v>
      </c>
      <c r="B23" s="47">
        <v>0.2</v>
      </c>
      <c r="C23" s="47">
        <v>0.1</v>
      </c>
      <c r="D23" s="47">
        <v>0.2</v>
      </c>
    </row>
    <row r="24" spans="1:4" s="14" customFormat="1" x14ac:dyDescent="0.2">
      <c r="A24" s="42" t="s">
        <v>118</v>
      </c>
      <c r="B24" s="41">
        <v>146</v>
      </c>
      <c r="C24" s="41">
        <v>98.5</v>
      </c>
      <c r="D24" s="41">
        <v>165</v>
      </c>
    </row>
    <row r="25" spans="1:4" x14ac:dyDescent="0.2">
      <c r="A25" s="1" t="s">
        <v>117</v>
      </c>
      <c r="B25" s="40">
        <v>0.9</v>
      </c>
      <c r="C25" s="40">
        <v>0.6</v>
      </c>
      <c r="D25" s="40">
        <v>1.2</v>
      </c>
    </row>
    <row r="26" spans="1:4" x14ac:dyDescent="0.2">
      <c r="A26" s="1" t="s">
        <v>116</v>
      </c>
      <c r="B26" s="40">
        <v>3.4</v>
      </c>
      <c r="C26" s="40">
        <v>2.2000000000000002</v>
      </c>
      <c r="D26" s="40">
        <v>4</v>
      </c>
    </row>
    <row r="27" spans="1:4" x14ac:dyDescent="0.2">
      <c r="A27" s="17" t="s">
        <v>115</v>
      </c>
      <c r="B27" s="40">
        <v>9.1999999999999993</v>
      </c>
      <c r="C27" s="40">
        <v>6</v>
      </c>
      <c r="D27" s="40">
        <v>11</v>
      </c>
    </row>
    <row r="28" spans="1:4" x14ac:dyDescent="0.2">
      <c r="A28" s="17" t="s">
        <v>114</v>
      </c>
      <c r="B28" s="40">
        <v>3.6</v>
      </c>
      <c r="C28" s="40">
        <v>3.5</v>
      </c>
      <c r="D28" s="40">
        <v>3.4</v>
      </c>
    </row>
    <row r="29" spans="1:4" s="14" customFormat="1" x14ac:dyDescent="0.2">
      <c r="A29" s="45" t="s">
        <v>113</v>
      </c>
      <c r="B29" s="44">
        <v>17.100000000000001</v>
      </c>
      <c r="C29" s="44">
        <v>12.3</v>
      </c>
      <c r="D29" s="44">
        <v>19.600000000000001</v>
      </c>
    </row>
    <row r="30" spans="1:4" s="14" customFormat="1" x14ac:dyDescent="0.2">
      <c r="A30" s="1" t="s">
        <v>112</v>
      </c>
      <c r="B30" s="40">
        <v>5.8</v>
      </c>
      <c r="C30" s="40">
        <v>2.2999999999999998</v>
      </c>
      <c r="D30" s="40">
        <v>10.1</v>
      </c>
    </row>
    <row r="31" spans="1:4" x14ac:dyDescent="0.2">
      <c r="A31" s="1" t="s">
        <v>111</v>
      </c>
      <c r="B31" s="40">
        <v>4.9000000000000004</v>
      </c>
      <c r="C31" s="40">
        <v>2.5</v>
      </c>
      <c r="D31" s="40">
        <v>8.3000000000000007</v>
      </c>
    </row>
    <row r="32" spans="1:4" x14ac:dyDescent="0.2">
      <c r="A32" s="1" t="s">
        <v>110</v>
      </c>
      <c r="B32" s="40">
        <v>10.3</v>
      </c>
      <c r="C32" s="40">
        <v>4.7</v>
      </c>
      <c r="D32" s="40">
        <v>17.600000000000001</v>
      </c>
    </row>
    <row r="33" spans="1:4" x14ac:dyDescent="0.2">
      <c r="A33" s="1" t="s">
        <v>109</v>
      </c>
      <c r="B33" s="40">
        <v>1.3</v>
      </c>
      <c r="C33" s="40">
        <v>0.5</v>
      </c>
      <c r="D33" s="40">
        <v>2.4</v>
      </c>
    </row>
    <row r="34" spans="1:4" x14ac:dyDescent="0.2">
      <c r="A34" s="17" t="s">
        <v>108</v>
      </c>
      <c r="B34" s="40">
        <v>2.8</v>
      </c>
      <c r="C34" s="40">
        <v>0.9</v>
      </c>
      <c r="D34" s="40">
        <v>5.6</v>
      </c>
    </row>
    <row r="35" spans="1:4" x14ac:dyDescent="0.2">
      <c r="A35" s="1" t="s">
        <v>107</v>
      </c>
      <c r="B35" s="40">
        <v>0.9</v>
      </c>
      <c r="C35" s="40">
        <v>0.2</v>
      </c>
      <c r="D35" s="40">
        <v>1.1000000000000001</v>
      </c>
    </row>
    <row r="36" spans="1:4" x14ac:dyDescent="0.2">
      <c r="A36" s="1" t="s">
        <v>106</v>
      </c>
      <c r="B36" s="40">
        <v>1</v>
      </c>
      <c r="C36" s="40">
        <v>0.2</v>
      </c>
      <c r="D36" s="40">
        <v>1.3</v>
      </c>
    </row>
    <row r="37" spans="1:4" x14ac:dyDescent="0.2">
      <c r="A37" s="1" t="s">
        <v>105</v>
      </c>
      <c r="B37" s="40">
        <v>1.2</v>
      </c>
      <c r="C37" s="40">
        <v>0.5</v>
      </c>
      <c r="D37" s="40">
        <v>2</v>
      </c>
    </row>
    <row r="38" spans="1:4" x14ac:dyDescent="0.2">
      <c r="A38" s="1" t="s">
        <v>104</v>
      </c>
      <c r="B38" s="40">
        <v>0.9</v>
      </c>
      <c r="C38" s="40">
        <v>0.4</v>
      </c>
      <c r="D38" s="40">
        <v>1.5</v>
      </c>
    </row>
    <row r="39" spans="1:4" x14ac:dyDescent="0.2">
      <c r="A39" s="1" t="s">
        <v>103</v>
      </c>
      <c r="B39" s="40">
        <v>1.1000000000000001</v>
      </c>
      <c r="C39" s="40">
        <v>0.2</v>
      </c>
      <c r="D39" s="40">
        <v>1.4</v>
      </c>
    </row>
    <row r="40" spans="1:4" x14ac:dyDescent="0.2">
      <c r="A40" s="1" t="s">
        <v>102</v>
      </c>
      <c r="B40" s="40">
        <v>2.5</v>
      </c>
      <c r="C40" s="40">
        <v>0.6</v>
      </c>
      <c r="D40" s="40">
        <v>5</v>
      </c>
    </row>
    <row r="41" spans="1:4" x14ac:dyDescent="0.2">
      <c r="A41" s="1" t="s">
        <v>101</v>
      </c>
      <c r="B41" s="40">
        <v>0.7</v>
      </c>
      <c r="C41" s="40">
        <v>0.5</v>
      </c>
      <c r="D41" s="40">
        <v>1.4</v>
      </c>
    </row>
    <row r="42" spans="1:4" x14ac:dyDescent="0.2">
      <c r="A42" s="1" t="s">
        <v>100</v>
      </c>
      <c r="B42" s="40">
        <v>6.5</v>
      </c>
      <c r="C42" s="40">
        <v>4.7</v>
      </c>
      <c r="D42" s="40">
        <v>10</v>
      </c>
    </row>
    <row r="43" spans="1:4" x14ac:dyDescent="0.2">
      <c r="A43" s="1" t="s">
        <v>99</v>
      </c>
      <c r="B43" s="40">
        <v>0.8</v>
      </c>
      <c r="C43" s="40">
        <v>0.1</v>
      </c>
      <c r="D43" s="40">
        <v>1.9</v>
      </c>
    </row>
    <row r="44" spans="1:4" x14ac:dyDescent="0.2">
      <c r="A44" s="9" t="s">
        <v>98</v>
      </c>
      <c r="B44" s="47">
        <v>1.2</v>
      </c>
      <c r="C44" s="47">
        <v>0.5</v>
      </c>
      <c r="D44" s="47">
        <v>2.2999999999999998</v>
      </c>
    </row>
    <row r="45" spans="1:4" s="14" customFormat="1" x14ac:dyDescent="0.2">
      <c r="A45" s="1" t="s">
        <v>97</v>
      </c>
      <c r="B45" s="40">
        <v>0.2</v>
      </c>
      <c r="C45" s="40">
        <v>0</v>
      </c>
      <c r="D45" s="40">
        <v>0.2</v>
      </c>
    </row>
    <row r="46" spans="1:4" s="14" customFormat="1" x14ac:dyDescent="0.2">
      <c r="A46" s="45" t="s">
        <v>96</v>
      </c>
      <c r="B46" s="44">
        <v>42</v>
      </c>
      <c r="C46" s="44">
        <v>19</v>
      </c>
      <c r="D46" s="44">
        <v>72.099999999999994</v>
      </c>
    </row>
    <row r="47" spans="1:4" s="14" customFormat="1" x14ac:dyDescent="0.2">
      <c r="A47" s="1" t="s">
        <v>95</v>
      </c>
      <c r="B47" s="40">
        <v>3.4</v>
      </c>
      <c r="C47" s="40">
        <v>1.1000000000000001</v>
      </c>
      <c r="D47" s="40">
        <v>5.3</v>
      </c>
    </row>
    <row r="48" spans="1:4" x14ac:dyDescent="0.2">
      <c r="A48" s="1" t="s">
        <v>94</v>
      </c>
      <c r="B48" s="40">
        <v>6.5</v>
      </c>
      <c r="C48" s="40">
        <v>4.5</v>
      </c>
      <c r="D48" s="40">
        <v>8.1999999999999993</v>
      </c>
    </row>
    <row r="49" spans="1:4" x14ac:dyDescent="0.2">
      <c r="A49" s="1" t="s">
        <v>93</v>
      </c>
      <c r="B49" s="40">
        <v>3.6</v>
      </c>
      <c r="C49" s="40">
        <v>1.5</v>
      </c>
      <c r="D49" s="40">
        <v>5.3</v>
      </c>
    </row>
    <row r="50" spans="1:4" x14ac:dyDescent="0.2">
      <c r="A50" s="1" t="s">
        <v>92</v>
      </c>
      <c r="B50" s="40">
        <v>5.8</v>
      </c>
      <c r="C50" s="40">
        <v>2.5</v>
      </c>
      <c r="D50" s="40">
        <v>10.4</v>
      </c>
    </row>
    <row r="51" spans="1:4" x14ac:dyDescent="0.2">
      <c r="A51" s="1" t="s">
        <v>91</v>
      </c>
      <c r="B51" s="40">
        <v>5.2</v>
      </c>
      <c r="C51" s="40">
        <v>2.4</v>
      </c>
      <c r="D51" s="40">
        <v>8.1</v>
      </c>
    </row>
    <row r="52" spans="1:4" x14ac:dyDescent="0.2">
      <c r="A52" s="31" t="s">
        <v>90</v>
      </c>
      <c r="B52" s="40">
        <v>0.8</v>
      </c>
      <c r="C52" s="40">
        <v>0.2</v>
      </c>
      <c r="D52" s="40">
        <v>1.1000000000000001</v>
      </c>
    </row>
    <row r="53" spans="1:4" x14ac:dyDescent="0.2">
      <c r="A53" s="1" t="s">
        <v>89</v>
      </c>
      <c r="B53" s="40">
        <v>0.9</v>
      </c>
      <c r="C53" s="40">
        <v>0.4</v>
      </c>
      <c r="D53" s="40">
        <v>1</v>
      </c>
    </row>
    <row r="54" spans="1:4" x14ac:dyDescent="0.2">
      <c r="A54" s="1" t="s">
        <v>88</v>
      </c>
      <c r="B54" s="40">
        <v>0.8</v>
      </c>
      <c r="C54" s="40">
        <v>0.9</v>
      </c>
      <c r="D54" s="40">
        <v>0.9</v>
      </c>
    </row>
    <row r="55" spans="1:4" x14ac:dyDescent="0.2">
      <c r="A55" s="1" t="s">
        <v>87</v>
      </c>
      <c r="B55" s="40">
        <v>0.8</v>
      </c>
      <c r="C55" s="40">
        <v>0.4</v>
      </c>
      <c r="D55" s="40">
        <v>1.4</v>
      </c>
    </row>
    <row r="56" spans="1:4" x14ac:dyDescent="0.2">
      <c r="A56" s="1" t="s">
        <v>86</v>
      </c>
      <c r="B56" s="40">
        <v>7.3</v>
      </c>
      <c r="C56" s="40">
        <v>4.3</v>
      </c>
      <c r="D56" s="40">
        <v>9.4</v>
      </c>
    </row>
    <row r="57" spans="1:4" x14ac:dyDescent="0.2">
      <c r="A57" s="1" t="s">
        <v>85</v>
      </c>
      <c r="B57" s="40">
        <v>7.6</v>
      </c>
      <c r="C57" s="40">
        <v>5.8</v>
      </c>
      <c r="D57" s="40">
        <v>9.8000000000000007</v>
      </c>
    </row>
    <row r="58" spans="1:4" x14ac:dyDescent="0.2">
      <c r="A58" s="1" t="s">
        <v>84</v>
      </c>
      <c r="B58" s="40">
        <v>2.9</v>
      </c>
      <c r="C58" s="40">
        <v>0.9</v>
      </c>
      <c r="D58" s="40">
        <v>5.2</v>
      </c>
    </row>
    <row r="59" spans="1:4" x14ac:dyDescent="0.2">
      <c r="A59" s="1" t="s">
        <v>83</v>
      </c>
      <c r="B59" s="40">
        <v>6.8</v>
      </c>
      <c r="C59" s="40">
        <v>4</v>
      </c>
      <c r="D59" s="40">
        <v>9.6999999999999993</v>
      </c>
    </row>
    <row r="60" spans="1:4" x14ac:dyDescent="0.2">
      <c r="A60" s="1" t="s">
        <v>82</v>
      </c>
      <c r="B60" s="40">
        <v>31</v>
      </c>
      <c r="C60" s="40">
        <v>29.3</v>
      </c>
      <c r="D60" s="40">
        <v>33.6</v>
      </c>
    </row>
    <row r="61" spans="1:4" s="14" customFormat="1" x14ac:dyDescent="0.2">
      <c r="A61" s="45" t="s">
        <v>81</v>
      </c>
      <c r="B61" s="44">
        <v>83.3</v>
      </c>
      <c r="C61" s="44">
        <v>58</v>
      </c>
      <c r="D61" s="44">
        <v>109</v>
      </c>
    </row>
    <row r="62" spans="1:4" x14ac:dyDescent="0.2">
      <c r="A62" s="1" t="s">
        <v>80</v>
      </c>
      <c r="B62" s="40">
        <v>13.8</v>
      </c>
      <c r="C62" s="40">
        <v>10.6</v>
      </c>
      <c r="D62" s="40">
        <v>13.2</v>
      </c>
    </row>
    <row r="63" spans="1:4" x14ac:dyDescent="0.2">
      <c r="A63" s="1" t="s">
        <v>79</v>
      </c>
      <c r="B63" s="40">
        <v>58.7</v>
      </c>
      <c r="C63" s="40">
        <v>18.2</v>
      </c>
      <c r="D63" s="40">
        <v>104</v>
      </c>
    </row>
    <row r="64" spans="1:4" x14ac:dyDescent="0.2">
      <c r="A64" s="1" t="s">
        <v>78</v>
      </c>
      <c r="B64" s="40">
        <v>30.5</v>
      </c>
      <c r="C64" s="40">
        <v>26.8</v>
      </c>
      <c r="D64" s="40">
        <v>30.6</v>
      </c>
    </row>
    <row r="65" spans="1:4" x14ac:dyDescent="0.2">
      <c r="A65" s="1" t="s">
        <v>77</v>
      </c>
      <c r="B65" s="40">
        <v>15.4</v>
      </c>
      <c r="C65" s="40">
        <v>8.3000000000000007</v>
      </c>
      <c r="D65" s="40">
        <v>26.3</v>
      </c>
    </row>
    <row r="66" spans="1:4" x14ac:dyDescent="0.2">
      <c r="A66" s="1" t="s">
        <v>76</v>
      </c>
      <c r="B66" s="40">
        <v>5.4</v>
      </c>
      <c r="C66" s="40">
        <v>1.6</v>
      </c>
      <c r="D66" s="40">
        <v>9</v>
      </c>
    </row>
  </sheetData>
  <mergeCells count="2">
    <mergeCell ref="A2:A3"/>
    <mergeCell ref="B2:D2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5E553-10D9-4A37-967E-959FA9320DF3}">
  <dimension ref="A1:D24"/>
  <sheetViews>
    <sheetView workbookViewId="0"/>
  </sheetViews>
  <sheetFormatPr defaultRowHeight="11.25" x14ac:dyDescent="0.2"/>
  <cols>
    <col min="1" max="1" width="28.5703125" style="9" customWidth="1"/>
    <col min="2" max="4" width="13" style="1" customWidth="1"/>
    <col min="5" max="16384" width="9.140625" style="1"/>
  </cols>
  <sheetData>
    <row r="1" spans="1:4" s="53" customFormat="1" ht="12" thickBot="1" x14ac:dyDescent="0.25">
      <c r="A1" s="64" t="s">
        <v>154</v>
      </c>
      <c r="B1" s="63"/>
      <c r="C1" s="63"/>
      <c r="D1" s="63"/>
    </row>
    <row r="2" spans="1:4" s="53" customFormat="1" ht="15" customHeight="1" x14ac:dyDescent="0.2">
      <c r="A2" s="132" t="s">
        <v>24</v>
      </c>
      <c r="B2" s="134" t="s">
        <v>26</v>
      </c>
      <c r="C2" s="136" t="s">
        <v>153</v>
      </c>
      <c r="D2" s="137"/>
    </row>
    <row r="3" spans="1:4" s="53" customFormat="1" ht="15" customHeight="1" x14ac:dyDescent="0.2">
      <c r="A3" s="133"/>
      <c r="B3" s="135"/>
      <c r="C3" s="62" t="s">
        <v>152</v>
      </c>
      <c r="D3" s="61" t="s">
        <v>151</v>
      </c>
    </row>
    <row r="4" spans="1:4" s="57" customFormat="1" x14ac:dyDescent="0.25">
      <c r="A4" s="60" t="s">
        <v>150</v>
      </c>
      <c r="B4" s="28">
        <v>119852.39063960497</v>
      </c>
      <c r="C4" s="28">
        <v>76698.02484885593</v>
      </c>
      <c r="D4" s="28">
        <v>166712.94824445437</v>
      </c>
    </row>
    <row r="5" spans="1:4" s="53" customFormat="1" x14ac:dyDescent="0.2">
      <c r="A5" s="15" t="s">
        <v>147</v>
      </c>
      <c r="B5" s="28"/>
      <c r="C5" s="28"/>
      <c r="D5" s="28"/>
    </row>
    <row r="6" spans="1:4" s="53" customFormat="1" x14ac:dyDescent="0.2">
      <c r="A6" s="13" t="s">
        <v>146</v>
      </c>
      <c r="B6" s="28">
        <v>77229.652486820385</v>
      </c>
      <c r="C6" s="28">
        <v>46735.1574697326</v>
      </c>
      <c r="D6" s="28">
        <v>110663.5102503634</v>
      </c>
    </row>
    <row r="7" spans="1:4" s="53" customFormat="1" x14ac:dyDescent="0.2">
      <c r="A7" s="13" t="s">
        <v>145</v>
      </c>
      <c r="B7" s="28">
        <v>42622.738152784594</v>
      </c>
      <c r="C7" s="28">
        <v>29962.867379123338</v>
      </c>
      <c r="D7" s="28">
        <v>56049.437994090957</v>
      </c>
    </row>
    <row r="8" spans="1:4" s="53" customFormat="1" x14ac:dyDescent="0.2">
      <c r="A8" s="13" t="s">
        <v>144</v>
      </c>
      <c r="B8" s="28"/>
      <c r="C8" s="28"/>
      <c r="D8" s="28"/>
    </row>
    <row r="9" spans="1:4" s="53" customFormat="1" x14ac:dyDescent="0.2">
      <c r="A9" s="55" t="s">
        <v>143</v>
      </c>
      <c r="B9" s="28">
        <v>38682.565447318513</v>
      </c>
      <c r="C9" s="28">
        <v>26642.328135178104</v>
      </c>
      <c r="D9" s="28">
        <v>52181.694343641611</v>
      </c>
    </row>
    <row r="10" spans="1:4" s="53" customFormat="1" x14ac:dyDescent="0.2">
      <c r="A10" s="55" t="s">
        <v>142</v>
      </c>
      <c r="B10" s="28">
        <v>3940.172705466081</v>
      </c>
      <c r="C10" s="28">
        <v>3320.539243945233</v>
      </c>
      <c r="D10" s="28">
        <v>3867.7436504493467</v>
      </c>
    </row>
    <row r="11" spans="1:4" s="57" customFormat="1" ht="22.5" x14ac:dyDescent="0.25">
      <c r="A11" s="58" t="s">
        <v>149</v>
      </c>
      <c r="B11" s="28">
        <v>310426.65070618893</v>
      </c>
      <c r="C11" s="28">
        <v>304984.01719051145</v>
      </c>
      <c r="D11" s="28">
        <v>320141.01807697472</v>
      </c>
    </row>
    <row r="12" spans="1:4" s="53" customFormat="1" x14ac:dyDescent="0.2">
      <c r="A12" s="38" t="s">
        <v>147</v>
      </c>
      <c r="B12" s="56"/>
      <c r="C12" s="56"/>
      <c r="D12" s="56"/>
    </row>
    <row r="13" spans="1:4" s="53" customFormat="1" x14ac:dyDescent="0.2">
      <c r="A13" s="55" t="s">
        <v>146</v>
      </c>
      <c r="B13" s="28">
        <v>200030.57284669913</v>
      </c>
      <c r="C13" s="28">
        <v>185838.8934687514</v>
      </c>
      <c r="D13" s="28">
        <v>212508.56162398629</v>
      </c>
    </row>
    <row r="14" spans="1:4" s="53" customFormat="1" x14ac:dyDescent="0.2">
      <c r="A14" s="55" t="s">
        <v>145</v>
      </c>
      <c r="B14" s="28">
        <v>110396.07785948977</v>
      </c>
      <c r="C14" s="28">
        <v>119145.12372176006</v>
      </c>
      <c r="D14" s="28">
        <v>107632.45645298842</v>
      </c>
    </row>
    <row r="15" spans="1:4" s="53" customFormat="1" x14ac:dyDescent="0.2">
      <c r="A15" s="55" t="s">
        <v>144</v>
      </c>
      <c r="B15" s="28"/>
      <c r="C15" s="28"/>
      <c r="D15" s="28"/>
    </row>
    <row r="16" spans="1:4" s="53" customFormat="1" x14ac:dyDescent="0.2">
      <c r="A16" s="59" t="s">
        <v>143</v>
      </c>
      <c r="B16" s="28">
        <v>100190.73602496824</v>
      </c>
      <c r="C16" s="28">
        <v>105941.24526657363</v>
      </c>
      <c r="D16" s="28">
        <v>100205.17859032367</v>
      </c>
    </row>
    <row r="17" spans="1:4" s="53" customFormat="1" x14ac:dyDescent="0.2">
      <c r="A17" s="59" t="s">
        <v>142</v>
      </c>
      <c r="B17" s="28">
        <v>10205.34183452154</v>
      </c>
      <c r="C17" s="28">
        <v>13203.878455186412</v>
      </c>
      <c r="D17" s="28">
        <v>7427.2778626647396</v>
      </c>
    </row>
    <row r="18" spans="1:4" s="57" customFormat="1" ht="22.5" x14ac:dyDescent="0.25">
      <c r="A18" s="58" t="s">
        <v>148</v>
      </c>
      <c r="B18" s="54">
        <v>13.170564712594512</v>
      </c>
      <c r="C18" s="54">
        <v>23.685931885774089</v>
      </c>
      <c r="D18" s="54">
        <v>8.1878661933560792</v>
      </c>
    </row>
    <row r="19" spans="1:4" s="53" customFormat="1" x14ac:dyDescent="0.2">
      <c r="A19" s="38" t="s">
        <v>147</v>
      </c>
      <c r="B19" s="56"/>
      <c r="C19" s="56"/>
      <c r="D19" s="56"/>
    </row>
    <row r="20" spans="1:4" s="53" customFormat="1" x14ac:dyDescent="0.2">
      <c r="A20" s="13" t="s">
        <v>146</v>
      </c>
      <c r="B20" s="54">
        <v>8.4867571717233297</v>
      </c>
      <c r="C20" s="54">
        <v>14.432780487899674</v>
      </c>
      <c r="D20" s="54">
        <v>5.4350788223625903</v>
      </c>
    </row>
    <row r="21" spans="1:4" s="53" customFormat="1" x14ac:dyDescent="0.2">
      <c r="A21" s="13" t="s">
        <v>145</v>
      </c>
      <c r="B21" s="54">
        <v>4.6838075408711832</v>
      </c>
      <c r="C21" s="54">
        <v>9.2531513978744133</v>
      </c>
      <c r="D21" s="54">
        <v>2.7527873709934885</v>
      </c>
    </row>
    <row r="22" spans="1:4" s="53" customFormat="1" x14ac:dyDescent="0.2">
      <c r="A22" s="13" t="s">
        <v>144</v>
      </c>
      <c r="B22" s="54"/>
      <c r="C22" s="54"/>
      <c r="D22" s="54"/>
    </row>
    <row r="23" spans="1:4" s="53" customFormat="1" x14ac:dyDescent="0.2">
      <c r="A23" s="55" t="s">
        <v>143</v>
      </c>
      <c r="B23" s="54">
        <v>4.2508224387868587</v>
      </c>
      <c r="C23" s="54">
        <v>8.2277003968725317</v>
      </c>
      <c r="D23" s="54">
        <v>2.5628287156307055</v>
      </c>
    </row>
    <row r="24" spans="1:4" s="53" customFormat="1" x14ac:dyDescent="0.2">
      <c r="A24" s="55" t="s">
        <v>142</v>
      </c>
      <c r="B24" s="54">
        <v>0.43298510208432378</v>
      </c>
      <c r="C24" s="54">
        <v>1.0254510010018825</v>
      </c>
      <c r="D24" s="54">
        <v>0.18995865536278331</v>
      </c>
    </row>
  </sheetData>
  <mergeCells count="3">
    <mergeCell ref="A2:A3"/>
    <mergeCell ref="B2:B3"/>
    <mergeCell ref="C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4F429-E3B9-463D-9C94-178F1C4479F8}">
  <dimension ref="A1:L70"/>
  <sheetViews>
    <sheetView workbookViewId="0"/>
  </sheetViews>
  <sheetFormatPr defaultRowHeight="12.75" x14ac:dyDescent="0.2"/>
  <cols>
    <col min="1" max="1" width="38.7109375" style="66" customWidth="1"/>
    <col min="2" max="16384" width="9.140625" style="65"/>
  </cols>
  <sheetData>
    <row r="1" spans="1:12" s="84" customFormat="1" x14ac:dyDescent="0.2">
      <c r="A1" s="85" t="s">
        <v>176</v>
      </c>
    </row>
    <row r="2" spans="1:12" s="67" customFormat="1" ht="11.25" x14ac:dyDescent="0.2">
      <c r="A2" s="140" t="s">
        <v>175</v>
      </c>
      <c r="B2" s="141" t="s">
        <v>174</v>
      </c>
      <c r="C2" s="141"/>
      <c r="D2" s="141"/>
      <c r="E2" s="141"/>
      <c r="F2" s="141"/>
      <c r="G2" s="141"/>
      <c r="H2" s="141"/>
      <c r="I2" s="141"/>
      <c r="J2" s="141"/>
      <c r="K2" s="141"/>
      <c r="L2" s="142" t="s">
        <v>26</v>
      </c>
    </row>
    <row r="3" spans="1:12" s="67" customFormat="1" ht="11.25" x14ac:dyDescent="0.2">
      <c r="A3" s="140"/>
      <c r="B3" s="83">
        <v>1</v>
      </c>
      <c r="C3" s="83">
        <v>2</v>
      </c>
      <c r="D3" s="83">
        <v>3</v>
      </c>
      <c r="E3" s="83">
        <v>4</v>
      </c>
      <c r="F3" s="83">
        <v>5</v>
      </c>
      <c r="G3" s="83">
        <v>6</v>
      </c>
      <c r="H3" s="83">
        <v>7</v>
      </c>
      <c r="I3" s="83">
        <v>8</v>
      </c>
      <c r="J3" s="83">
        <v>9</v>
      </c>
      <c r="K3" s="83">
        <v>10</v>
      </c>
      <c r="L3" s="142"/>
    </row>
    <row r="4" spans="1:12" s="67" customFormat="1" ht="12" customHeight="1" x14ac:dyDescent="0.2">
      <c r="A4" s="143" t="s">
        <v>173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 s="72" customFormat="1" ht="12" customHeight="1" x14ac:dyDescent="0.2">
      <c r="A5" s="69" t="s">
        <v>17</v>
      </c>
      <c r="B5" s="6">
        <v>157346</v>
      </c>
      <c r="C5" s="6">
        <v>326245</v>
      </c>
      <c r="D5" s="6">
        <v>444825</v>
      </c>
      <c r="E5" s="6">
        <v>526734</v>
      </c>
      <c r="F5" s="6">
        <v>623742</v>
      </c>
      <c r="G5" s="6">
        <v>671587</v>
      </c>
      <c r="H5" s="6">
        <v>718262</v>
      </c>
      <c r="I5" s="6">
        <v>811773</v>
      </c>
      <c r="J5" s="6">
        <v>1065252</v>
      </c>
      <c r="K5" s="6">
        <v>2174369</v>
      </c>
      <c r="L5" s="6">
        <v>751793</v>
      </c>
    </row>
    <row r="6" spans="1:12" s="67" customFormat="1" ht="12" customHeight="1" x14ac:dyDescent="0.2">
      <c r="A6" s="73" t="s">
        <v>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s="67" customFormat="1" ht="12" customHeight="1" x14ac:dyDescent="0.2">
      <c r="A7" s="71" t="s">
        <v>168</v>
      </c>
      <c r="B7" s="4">
        <v>105669</v>
      </c>
      <c r="C7" s="4">
        <v>259486</v>
      </c>
      <c r="D7" s="4">
        <v>354310</v>
      </c>
      <c r="E7" s="4">
        <v>414339</v>
      </c>
      <c r="F7" s="4">
        <v>494722</v>
      </c>
      <c r="G7" s="4">
        <v>537113</v>
      </c>
      <c r="H7" s="4">
        <v>594486</v>
      </c>
      <c r="I7" s="4">
        <v>666698</v>
      </c>
      <c r="J7" s="4">
        <v>876017</v>
      </c>
      <c r="K7" s="4">
        <v>1654590</v>
      </c>
      <c r="L7" s="4">
        <v>595567</v>
      </c>
    </row>
    <row r="8" spans="1:12" s="67" customFormat="1" ht="12.75" customHeight="1" x14ac:dyDescent="0.2">
      <c r="A8" s="71" t="s">
        <v>15</v>
      </c>
      <c r="B8" s="4">
        <v>28154</v>
      </c>
      <c r="C8" s="4">
        <v>33454</v>
      </c>
      <c r="D8" s="4">
        <v>47907</v>
      </c>
      <c r="E8" s="4">
        <v>62247</v>
      </c>
      <c r="F8" s="4">
        <v>76543</v>
      </c>
      <c r="G8" s="4">
        <v>76185</v>
      </c>
      <c r="H8" s="4">
        <v>68793</v>
      </c>
      <c r="I8" s="4">
        <v>81042</v>
      </c>
      <c r="J8" s="4">
        <v>100834</v>
      </c>
      <c r="K8" s="4">
        <v>307238</v>
      </c>
      <c r="L8" s="4">
        <v>88216</v>
      </c>
    </row>
    <row r="9" spans="1:12" s="67" customFormat="1" ht="12" customHeight="1" x14ac:dyDescent="0.2">
      <c r="A9" s="71" t="s">
        <v>14</v>
      </c>
      <c r="B9" s="4">
        <v>17483</v>
      </c>
      <c r="C9" s="4">
        <v>18498</v>
      </c>
      <c r="D9" s="4">
        <v>14664</v>
      </c>
      <c r="E9" s="4">
        <v>12543</v>
      </c>
      <c r="F9" s="4">
        <v>13811</v>
      </c>
      <c r="G9" s="4">
        <v>13435</v>
      </c>
      <c r="H9" s="4">
        <v>8640</v>
      </c>
      <c r="I9" s="4">
        <v>11386</v>
      </c>
      <c r="J9" s="4">
        <v>13125</v>
      </c>
      <c r="K9" s="4">
        <v>4230</v>
      </c>
      <c r="L9" s="4">
        <v>12782</v>
      </c>
    </row>
    <row r="10" spans="1:12" s="67" customFormat="1" ht="12" customHeight="1" x14ac:dyDescent="0.2">
      <c r="A10" s="71" t="s">
        <v>13</v>
      </c>
      <c r="B10" s="4">
        <v>1319</v>
      </c>
      <c r="C10" s="4">
        <v>1915</v>
      </c>
      <c r="D10" s="4">
        <v>10124</v>
      </c>
      <c r="E10" s="4">
        <v>12206</v>
      </c>
      <c r="F10" s="4">
        <v>7930</v>
      </c>
      <c r="G10" s="4">
        <v>15275</v>
      </c>
      <c r="H10" s="4">
        <v>13411</v>
      </c>
      <c r="I10" s="4">
        <v>12627</v>
      </c>
      <c r="J10" s="4">
        <v>19322</v>
      </c>
      <c r="K10" s="4">
        <v>61165</v>
      </c>
      <c r="L10" s="4">
        <v>15523</v>
      </c>
    </row>
    <row r="11" spans="1:12" s="72" customFormat="1" ht="12" customHeight="1" x14ac:dyDescent="0.2">
      <c r="A11" s="69" t="s">
        <v>12</v>
      </c>
      <c r="B11" s="4">
        <v>195341</v>
      </c>
      <c r="C11" s="4">
        <v>205352</v>
      </c>
      <c r="D11" s="4">
        <v>229198</v>
      </c>
      <c r="E11" s="4">
        <v>272178</v>
      </c>
      <c r="F11" s="4">
        <v>294482</v>
      </c>
      <c r="G11" s="4">
        <v>358141</v>
      </c>
      <c r="H11" s="4">
        <v>429482</v>
      </c>
      <c r="I11" s="4">
        <v>503384</v>
      </c>
      <c r="J11" s="4">
        <v>532881</v>
      </c>
      <c r="K11" s="4">
        <v>591539</v>
      </c>
      <c r="L11" s="6">
        <v>361170</v>
      </c>
    </row>
    <row r="12" spans="1:12" s="72" customFormat="1" ht="12" customHeight="1" x14ac:dyDescent="0.2">
      <c r="A12" s="73" t="s">
        <v>5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2" s="67" customFormat="1" ht="12" customHeight="1" x14ac:dyDescent="0.2">
      <c r="A13" s="71" t="s">
        <v>11</v>
      </c>
      <c r="B13" s="4">
        <v>34421</v>
      </c>
      <c r="C13" s="4">
        <v>66765</v>
      </c>
      <c r="D13" s="4">
        <v>117213</v>
      </c>
      <c r="E13" s="4">
        <v>185388</v>
      </c>
      <c r="F13" s="4">
        <v>216911</v>
      </c>
      <c r="G13" s="4">
        <v>297370</v>
      </c>
      <c r="H13" s="4">
        <v>374885</v>
      </c>
      <c r="I13" s="4">
        <v>454215</v>
      </c>
      <c r="J13" s="4">
        <v>488192</v>
      </c>
      <c r="K13" s="4">
        <v>551388</v>
      </c>
      <c r="L13" s="4">
        <v>278632</v>
      </c>
    </row>
    <row r="14" spans="1:12" s="67" customFormat="1" ht="12" customHeight="1" x14ac:dyDescent="0.2">
      <c r="A14" s="71" t="s">
        <v>10</v>
      </c>
      <c r="B14" s="4">
        <v>30462</v>
      </c>
      <c r="C14" s="4">
        <v>22897</v>
      </c>
      <c r="D14" s="4">
        <v>14421</v>
      </c>
      <c r="E14" s="4">
        <v>8939</v>
      </c>
      <c r="F14" s="4">
        <v>7291</v>
      </c>
      <c r="G14" s="4">
        <v>5842</v>
      </c>
      <c r="H14" s="4">
        <v>4032</v>
      </c>
      <c r="I14" s="4">
        <v>4819</v>
      </c>
      <c r="J14" s="4">
        <v>3237</v>
      </c>
      <c r="K14" s="4">
        <v>1531</v>
      </c>
      <c r="L14" s="4">
        <v>10351</v>
      </c>
    </row>
    <row r="15" spans="1:12" s="67" customFormat="1" ht="12" customHeight="1" x14ac:dyDescent="0.2">
      <c r="A15" s="13" t="s">
        <v>172</v>
      </c>
      <c r="B15" s="4">
        <v>111668</v>
      </c>
      <c r="C15" s="4">
        <v>97713</v>
      </c>
      <c r="D15" s="4">
        <v>81803</v>
      </c>
      <c r="E15" s="4">
        <v>60828</v>
      </c>
      <c r="F15" s="4">
        <v>54069</v>
      </c>
      <c r="G15" s="4">
        <v>38491</v>
      </c>
      <c r="H15" s="4">
        <v>31346</v>
      </c>
      <c r="I15" s="4">
        <v>26783</v>
      </c>
      <c r="J15" s="4">
        <v>23924</v>
      </c>
      <c r="K15" s="4">
        <v>20010</v>
      </c>
      <c r="L15" s="4">
        <v>54673</v>
      </c>
    </row>
    <row r="16" spans="1:12" s="67" customFormat="1" ht="12" customHeight="1" x14ac:dyDescent="0.2">
      <c r="A16" s="71" t="s">
        <v>5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</row>
    <row r="17" spans="1:12" s="67" customFormat="1" ht="12" customHeight="1" x14ac:dyDescent="0.2">
      <c r="A17" s="75" t="s">
        <v>166</v>
      </c>
      <c r="B17" s="4">
        <v>6840</v>
      </c>
      <c r="C17" s="4">
        <v>11470</v>
      </c>
      <c r="D17" s="4">
        <v>12285</v>
      </c>
      <c r="E17" s="4">
        <v>11039</v>
      </c>
      <c r="F17" s="4">
        <v>10565</v>
      </c>
      <c r="G17" s="4">
        <v>5850</v>
      </c>
      <c r="H17" s="4">
        <v>4643</v>
      </c>
      <c r="I17" s="4">
        <v>6458</v>
      </c>
      <c r="J17" s="4">
        <v>3720</v>
      </c>
      <c r="K17" s="4">
        <v>6320</v>
      </c>
      <c r="L17" s="4">
        <v>7918</v>
      </c>
    </row>
    <row r="18" spans="1:12" s="67" customFormat="1" ht="12" customHeight="1" x14ac:dyDescent="0.2">
      <c r="A18" s="75" t="s">
        <v>165</v>
      </c>
      <c r="B18" s="4">
        <v>14863</v>
      </c>
      <c r="C18" s="4">
        <v>12933</v>
      </c>
      <c r="D18" s="4">
        <v>8192</v>
      </c>
      <c r="E18" s="4">
        <v>4698</v>
      </c>
      <c r="F18" s="4">
        <v>4323</v>
      </c>
      <c r="G18" s="4">
        <v>1740</v>
      </c>
      <c r="H18" s="4">
        <v>1717</v>
      </c>
      <c r="I18" s="4">
        <v>1908</v>
      </c>
      <c r="J18" s="4">
        <v>2775</v>
      </c>
      <c r="K18" s="4">
        <v>722</v>
      </c>
      <c r="L18" s="4">
        <v>5388</v>
      </c>
    </row>
    <row r="19" spans="1:12" s="82" customFormat="1" ht="11.1" customHeight="1" x14ac:dyDescent="0.25">
      <c r="A19" s="77" t="s">
        <v>164</v>
      </c>
      <c r="B19" s="4">
        <v>77004</v>
      </c>
      <c r="C19" s="4">
        <v>64980</v>
      </c>
      <c r="D19" s="4">
        <v>54910</v>
      </c>
      <c r="E19" s="4">
        <v>41232</v>
      </c>
      <c r="F19" s="4">
        <v>36355</v>
      </c>
      <c r="G19" s="4">
        <v>27453</v>
      </c>
      <c r="H19" s="4">
        <v>21767</v>
      </c>
      <c r="I19" s="4">
        <v>16331</v>
      </c>
      <c r="J19" s="4">
        <v>14693</v>
      </c>
      <c r="K19" s="4">
        <v>11443</v>
      </c>
      <c r="L19" s="4">
        <v>36624</v>
      </c>
    </row>
    <row r="20" spans="1:12" s="67" customFormat="1" ht="12" customHeight="1" x14ac:dyDescent="0.2">
      <c r="A20" s="71" t="s">
        <v>163</v>
      </c>
      <c r="B20" s="4">
        <v>18790</v>
      </c>
      <c r="C20" s="4">
        <v>17978</v>
      </c>
      <c r="D20" s="4">
        <v>15760</v>
      </c>
      <c r="E20" s="4">
        <v>17024</v>
      </c>
      <c r="F20" s="4">
        <v>16211</v>
      </c>
      <c r="G20" s="4">
        <v>16437</v>
      </c>
      <c r="H20" s="4">
        <v>19220</v>
      </c>
      <c r="I20" s="4">
        <v>17568</v>
      </c>
      <c r="J20" s="4">
        <v>17529</v>
      </c>
      <c r="K20" s="4">
        <v>18610</v>
      </c>
      <c r="L20" s="4">
        <v>17513</v>
      </c>
    </row>
    <row r="21" spans="1:12" s="67" customFormat="1" ht="12" customHeight="1" x14ac:dyDescent="0.2">
      <c r="A21" s="75" t="s">
        <v>147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</row>
    <row r="22" spans="1:12" s="67" customFormat="1" ht="12" customHeight="1" x14ac:dyDescent="0.2">
      <c r="A22" s="74" t="s">
        <v>162</v>
      </c>
      <c r="B22" s="4">
        <v>4626</v>
      </c>
      <c r="C22" s="4">
        <v>6634</v>
      </c>
      <c r="D22" s="4">
        <v>6578</v>
      </c>
      <c r="E22" s="4">
        <v>7941</v>
      </c>
      <c r="F22" s="4">
        <v>7444</v>
      </c>
      <c r="G22" s="4">
        <v>6653</v>
      </c>
      <c r="H22" s="4">
        <v>8266</v>
      </c>
      <c r="I22" s="4">
        <v>6844</v>
      </c>
      <c r="J22" s="4">
        <v>5638</v>
      </c>
      <c r="K22" s="4">
        <v>2711</v>
      </c>
      <c r="L22" s="4">
        <v>6333</v>
      </c>
    </row>
    <row r="23" spans="1:12" s="67" customFormat="1" ht="12" customHeight="1" x14ac:dyDescent="0.2">
      <c r="A23" s="74" t="s">
        <v>161</v>
      </c>
      <c r="B23" s="4">
        <v>7265</v>
      </c>
      <c r="C23" s="4">
        <v>5123</v>
      </c>
      <c r="D23" s="4">
        <v>1064</v>
      </c>
      <c r="E23" s="4">
        <v>893</v>
      </c>
      <c r="F23" s="4">
        <v>756</v>
      </c>
      <c r="G23" s="4">
        <v>901</v>
      </c>
      <c r="H23" s="4">
        <v>1093</v>
      </c>
      <c r="I23" s="4">
        <v>232</v>
      </c>
      <c r="J23" s="4">
        <v>109</v>
      </c>
      <c r="K23" s="4">
        <v>535</v>
      </c>
      <c r="L23" s="4">
        <v>1798</v>
      </c>
    </row>
    <row r="24" spans="1:12" s="67" customFormat="1" ht="12" customHeight="1" x14ac:dyDescent="0.2">
      <c r="A24" s="74" t="s">
        <v>160</v>
      </c>
      <c r="B24" s="4">
        <v>4477</v>
      </c>
      <c r="C24" s="4">
        <v>2728</v>
      </c>
      <c r="D24" s="4">
        <v>2027</v>
      </c>
      <c r="E24" s="4">
        <v>2041</v>
      </c>
      <c r="F24" s="4">
        <v>863</v>
      </c>
      <c r="G24" s="4">
        <v>1797</v>
      </c>
      <c r="H24" s="4">
        <v>1177</v>
      </c>
      <c r="I24" s="4">
        <v>1167</v>
      </c>
      <c r="J24" s="4">
        <v>874</v>
      </c>
      <c r="K24" s="4">
        <v>425</v>
      </c>
      <c r="L24" s="4">
        <v>1758</v>
      </c>
    </row>
    <row r="25" spans="1:12" s="67" customFormat="1" ht="12" customHeight="1" x14ac:dyDescent="0.2">
      <c r="A25" s="74" t="s">
        <v>159</v>
      </c>
      <c r="B25" s="4">
        <v>1215</v>
      </c>
      <c r="C25" s="4">
        <v>2379</v>
      </c>
      <c r="D25" s="4">
        <v>4444</v>
      </c>
      <c r="E25" s="4">
        <v>3969</v>
      </c>
      <c r="F25" s="4">
        <v>4644</v>
      </c>
      <c r="G25" s="4">
        <v>5319</v>
      </c>
      <c r="H25" s="4">
        <v>7064</v>
      </c>
      <c r="I25" s="4">
        <v>7097</v>
      </c>
      <c r="J25" s="4">
        <v>9381</v>
      </c>
      <c r="K25" s="4">
        <v>11521</v>
      </c>
      <c r="L25" s="4">
        <v>5702</v>
      </c>
    </row>
    <row r="26" spans="1:12" s="72" customFormat="1" ht="12" customHeight="1" x14ac:dyDescent="0.2">
      <c r="A26" s="69" t="s">
        <v>7</v>
      </c>
      <c r="B26" s="6">
        <v>7278</v>
      </c>
      <c r="C26" s="6">
        <v>12649</v>
      </c>
      <c r="D26" s="6">
        <v>13284</v>
      </c>
      <c r="E26" s="6">
        <v>12752</v>
      </c>
      <c r="F26" s="6">
        <v>12308</v>
      </c>
      <c r="G26" s="6">
        <v>13609</v>
      </c>
      <c r="H26" s="6">
        <v>15771</v>
      </c>
      <c r="I26" s="6">
        <v>16456</v>
      </c>
      <c r="J26" s="6">
        <v>26365</v>
      </c>
      <c r="K26" s="6">
        <v>56619</v>
      </c>
      <c r="L26" s="6">
        <v>18702</v>
      </c>
    </row>
    <row r="27" spans="1:12" s="72" customFormat="1" ht="12" customHeight="1" x14ac:dyDescent="0.2">
      <c r="A27" s="69" t="s">
        <v>6</v>
      </c>
      <c r="B27" s="3">
        <v>359965</v>
      </c>
      <c r="C27" s="3">
        <v>544246</v>
      </c>
      <c r="D27" s="3">
        <v>687307</v>
      </c>
      <c r="E27" s="3">
        <v>811664</v>
      </c>
      <c r="F27" s="3">
        <v>930532</v>
      </c>
      <c r="G27" s="3">
        <v>1043337</v>
      </c>
      <c r="H27" s="3">
        <v>1163515</v>
      </c>
      <c r="I27" s="3">
        <v>1331613</v>
      </c>
      <c r="J27" s="3">
        <v>1624498</v>
      </c>
      <c r="K27" s="3">
        <v>2822527</v>
      </c>
      <c r="L27" s="3">
        <v>1131665</v>
      </c>
    </row>
    <row r="28" spans="1:12" s="67" customFormat="1" ht="12" customHeight="1" x14ac:dyDescent="0.2">
      <c r="A28" s="73" t="s">
        <v>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 s="67" customFormat="1" ht="12" customHeight="1" x14ac:dyDescent="0.2">
      <c r="A29" s="71" t="s">
        <v>158</v>
      </c>
      <c r="B29" s="4">
        <v>29855</v>
      </c>
      <c r="C29" s="4">
        <v>56823</v>
      </c>
      <c r="D29" s="4">
        <v>75324</v>
      </c>
      <c r="E29" s="4">
        <v>86966</v>
      </c>
      <c r="F29" s="4">
        <v>100944</v>
      </c>
      <c r="G29" s="4">
        <v>108564</v>
      </c>
      <c r="H29" s="4">
        <v>116251</v>
      </c>
      <c r="I29" s="4">
        <v>130648</v>
      </c>
      <c r="J29" s="4">
        <v>168133</v>
      </c>
      <c r="K29" s="4">
        <v>322187</v>
      </c>
      <c r="L29" s="4">
        <v>119537</v>
      </c>
    </row>
    <row r="30" spans="1:12" s="67" customFormat="1" ht="12" customHeight="1" x14ac:dyDescent="0.2">
      <c r="A30" s="71" t="s">
        <v>157</v>
      </c>
      <c r="B30" s="4">
        <v>11824</v>
      </c>
      <c r="C30" s="4">
        <v>23927</v>
      </c>
      <c r="D30" s="4">
        <v>41723</v>
      </c>
      <c r="E30" s="4">
        <v>58049</v>
      </c>
      <c r="F30" s="4">
        <v>75843</v>
      </c>
      <c r="G30" s="4">
        <v>86452</v>
      </c>
      <c r="H30" s="4">
        <v>100519</v>
      </c>
      <c r="I30" s="4">
        <v>122752</v>
      </c>
      <c r="J30" s="4">
        <v>181559</v>
      </c>
      <c r="K30" s="4">
        <v>543294</v>
      </c>
      <c r="L30" s="4">
        <v>124545</v>
      </c>
    </row>
    <row r="31" spans="1:12" s="67" customFormat="1" ht="12" customHeight="1" x14ac:dyDescent="0.2">
      <c r="A31" s="71" t="s">
        <v>156</v>
      </c>
      <c r="B31" s="4">
        <v>1727</v>
      </c>
      <c r="C31" s="4">
        <v>2023</v>
      </c>
      <c r="D31" s="4">
        <v>2707</v>
      </c>
      <c r="E31" s="4">
        <v>2756</v>
      </c>
      <c r="F31" s="4">
        <v>3022</v>
      </c>
      <c r="G31" s="4">
        <v>3044</v>
      </c>
      <c r="H31" s="4">
        <v>3035</v>
      </c>
      <c r="I31" s="4">
        <v>3729</v>
      </c>
      <c r="J31" s="4">
        <v>4327</v>
      </c>
      <c r="K31" s="4">
        <v>6252</v>
      </c>
      <c r="L31" s="4">
        <v>3262</v>
      </c>
    </row>
    <row r="32" spans="1:12" s="67" customFormat="1" ht="12" customHeight="1" x14ac:dyDescent="0.2">
      <c r="A32" s="71" t="s">
        <v>155</v>
      </c>
      <c r="B32" s="4">
        <v>5185</v>
      </c>
      <c r="C32" s="4">
        <v>4056</v>
      </c>
      <c r="D32" s="4">
        <v>4231</v>
      </c>
      <c r="E32" s="4">
        <v>6653</v>
      </c>
      <c r="F32" s="4">
        <v>6140</v>
      </c>
      <c r="G32" s="4">
        <v>11589</v>
      </c>
      <c r="H32" s="4">
        <v>8706</v>
      </c>
      <c r="I32" s="4">
        <v>13607</v>
      </c>
      <c r="J32" s="4">
        <v>12742</v>
      </c>
      <c r="K32" s="4">
        <v>25287</v>
      </c>
      <c r="L32" s="4">
        <v>9819</v>
      </c>
    </row>
    <row r="33" spans="1:12" s="72" customFormat="1" ht="12" customHeight="1" x14ac:dyDescent="0.2">
      <c r="A33" s="69" t="s">
        <v>0</v>
      </c>
      <c r="B33" s="3">
        <v>311374</v>
      </c>
      <c r="C33" s="3">
        <v>457418</v>
      </c>
      <c r="D33" s="3">
        <v>563323</v>
      </c>
      <c r="E33" s="3">
        <v>657241</v>
      </c>
      <c r="F33" s="3">
        <v>744584</v>
      </c>
      <c r="G33" s="3">
        <v>833688</v>
      </c>
      <c r="H33" s="3">
        <v>935004</v>
      </c>
      <c r="I33" s="3">
        <v>1060878</v>
      </c>
      <c r="J33" s="3">
        <v>1257737</v>
      </c>
      <c r="K33" s="3">
        <v>1925508</v>
      </c>
      <c r="L33" s="3">
        <v>874504</v>
      </c>
    </row>
    <row r="34" spans="1:12" s="72" customFormat="1" ht="12" customHeight="1" x14ac:dyDescent="0.2">
      <c r="A34" s="139" t="s">
        <v>171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</row>
    <row r="35" spans="1:12" s="72" customFormat="1" ht="12" customHeight="1" x14ac:dyDescent="0.2">
      <c r="A35" s="8" t="s">
        <v>31</v>
      </c>
      <c r="B35" s="4">
        <v>134</v>
      </c>
      <c r="C35" s="4">
        <v>522</v>
      </c>
      <c r="D35" s="4">
        <v>744</v>
      </c>
      <c r="E35" s="4">
        <v>973</v>
      </c>
      <c r="F35" s="4">
        <v>1275</v>
      </c>
      <c r="G35" s="4">
        <v>1595</v>
      </c>
      <c r="H35" s="4">
        <v>2152</v>
      </c>
      <c r="I35" s="4">
        <v>2270</v>
      </c>
      <c r="J35" s="4">
        <v>4055</v>
      </c>
      <c r="K35" s="4">
        <v>5231</v>
      </c>
      <c r="L35" s="4">
        <v>1894</v>
      </c>
    </row>
    <row r="36" spans="1:12" s="72" customFormat="1" ht="12" customHeight="1" x14ac:dyDescent="0.2">
      <c r="A36" s="8" t="s">
        <v>30</v>
      </c>
      <c r="B36" s="4">
        <v>283</v>
      </c>
      <c r="C36" s="4">
        <v>40.700000000000003</v>
      </c>
      <c r="D36" s="4">
        <v>291</v>
      </c>
      <c r="E36" s="4">
        <v>236</v>
      </c>
      <c r="F36" s="4">
        <v>602</v>
      </c>
      <c r="G36" s="4">
        <v>323</v>
      </c>
      <c r="H36" s="4">
        <v>363</v>
      </c>
      <c r="I36" s="4">
        <v>1026</v>
      </c>
      <c r="J36" s="4">
        <v>1205</v>
      </c>
      <c r="K36" s="4">
        <v>4577</v>
      </c>
      <c r="L36" s="4">
        <v>894</v>
      </c>
    </row>
    <row r="37" spans="1:12" s="72" customFormat="1" ht="12" customHeight="1" x14ac:dyDescent="0.2">
      <c r="A37" s="8" t="s">
        <v>29</v>
      </c>
      <c r="B37" s="4">
        <v>0</v>
      </c>
      <c r="C37" s="4">
        <v>113</v>
      </c>
      <c r="D37" s="4">
        <v>61.2</v>
      </c>
      <c r="E37" s="4">
        <v>200</v>
      </c>
      <c r="F37" s="4">
        <v>236</v>
      </c>
      <c r="G37" s="4">
        <v>244</v>
      </c>
      <c r="H37" s="4">
        <v>354</v>
      </c>
      <c r="I37" s="4">
        <v>242</v>
      </c>
      <c r="J37" s="4">
        <v>809</v>
      </c>
      <c r="K37" s="4">
        <v>1792</v>
      </c>
      <c r="L37" s="4">
        <v>405</v>
      </c>
    </row>
    <row r="38" spans="1:12" s="72" customFormat="1" ht="12" customHeight="1" x14ac:dyDescent="0.2">
      <c r="A38" s="8" t="s">
        <v>28</v>
      </c>
      <c r="B38" s="4">
        <v>9859</v>
      </c>
      <c r="C38" s="4">
        <v>9526</v>
      </c>
      <c r="D38" s="4">
        <v>14648</v>
      </c>
      <c r="E38" s="4">
        <v>15033</v>
      </c>
      <c r="F38" s="4">
        <v>14602</v>
      </c>
      <c r="G38" s="4">
        <v>18647</v>
      </c>
      <c r="H38" s="4">
        <v>14951</v>
      </c>
      <c r="I38" s="4">
        <v>13389</v>
      </c>
      <c r="J38" s="4">
        <v>11404</v>
      </c>
      <c r="K38" s="4">
        <v>11679</v>
      </c>
      <c r="L38" s="4">
        <v>13374</v>
      </c>
    </row>
    <row r="39" spans="1:12" s="72" customFormat="1" ht="12" customHeight="1" x14ac:dyDescent="0.2">
      <c r="A39" s="8" t="s">
        <v>27</v>
      </c>
      <c r="B39" s="4">
        <v>1130</v>
      </c>
      <c r="C39" s="4">
        <v>2828</v>
      </c>
      <c r="D39" s="4">
        <v>3205</v>
      </c>
      <c r="E39" s="4">
        <v>2756</v>
      </c>
      <c r="F39" s="4">
        <v>2657</v>
      </c>
      <c r="G39" s="4">
        <v>4069</v>
      </c>
      <c r="H39" s="4">
        <v>3681</v>
      </c>
      <c r="I39" s="4">
        <v>3861</v>
      </c>
      <c r="J39" s="4">
        <v>2301</v>
      </c>
      <c r="K39" s="4">
        <v>3588</v>
      </c>
      <c r="L39" s="4">
        <v>3007</v>
      </c>
    </row>
    <row r="40" spans="1:12" s="72" customFormat="1" ht="23.25" customHeight="1" x14ac:dyDescent="0.2">
      <c r="A40" s="80" t="s">
        <v>170</v>
      </c>
      <c r="B40" s="3">
        <v>6519</v>
      </c>
      <c r="C40" s="3">
        <v>7650</v>
      </c>
      <c r="D40" s="3">
        <v>11690</v>
      </c>
      <c r="E40" s="3">
        <v>12212</v>
      </c>
      <c r="F40" s="3">
        <v>11913</v>
      </c>
      <c r="G40" s="3">
        <v>16234</v>
      </c>
      <c r="H40" s="3">
        <v>13760</v>
      </c>
      <c r="I40" s="3">
        <v>11682</v>
      </c>
      <c r="J40" s="3">
        <v>11321</v>
      </c>
      <c r="K40" s="3">
        <v>12248</v>
      </c>
      <c r="L40" s="3">
        <f>+L35+L36+L37+L38+L39</f>
        <v>19574</v>
      </c>
    </row>
    <row r="41" spans="1:12" s="79" customFormat="1" ht="12" customHeight="1" x14ac:dyDescent="0.25">
      <c r="A41" s="138" t="s">
        <v>169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</row>
    <row r="42" spans="1:12" s="72" customFormat="1" ht="12" customHeight="1" x14ac:dyDescent="0.2">
      <c r="A42" s="69" t="s">
        <v>17</v>
      </c>
      <c r="B42" s="70">
        <f t="shared" ref="B42:L42" si="0">+B5/B$27*100</f>
        <v>43.711471948661675</v>
      </c>
      <c r="C42" s="70">
        <f t="shared" si="0"/>
        <v>59.94440014258258</v>
      </c>
      <c r="D42" s="70">
        <f t="shared" si="0"/>
        <v>64.719986847216745</v>
      </c>
      <c r="E42" s="70">
        <f t="shared" si="0"/>
        <v>64.89557255218908</v>
      </c>
      <c r="F42" s="70">
        <f t="shared" si="0"/>
        <v>67.030687821590234</v>
      </c>
      <c r="G42" s="70">
        <f t="shared" si="0"/>
        <v>64.369134804957554</v>
      </c>
      <c r="H42" s="70">
        <f t="shared" si="0"/>
        <v>61.732079087936121</v>
      </c>
      <c r="I42" s="70">
        <f t="shared" si="0"/>
        <v>60.961630744067527</v>
      </c>
      <c r="J42" s="70">
        <f t="shared" si="0"/>
        <v>65.574226622624337</v>
      </c>
      <c r="K42" s="70">
        <f t="shared" si="0"/>
        <v>77.036251557558174</v>
      </c>
      <c r="L42" s="70">
        <f t="shared" si="0"/>
        <v>66.432468972708364</v>
      </c>
    </row>
    <row r="43" spans="1:12" s="67" customFormat="1" ht="12" customHeight="1" x14ac:dyDescent="0.2">
      <c r="A43" s="73" t="s">
        <v>5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</row>
    <row r="44" spans="1:12" s="67" customFormat="1" ht="12" customHeight="1" x14ac:dyDescent="0.2">
      <c r="A44" s="78" t="s">
        <v>168</v>
      </c>
      <c r="B44" s="70">
        <f t="shared" ref="B44:L44" si="1">+B7/B$27*100</f>
        <v>29.355353992749293</v>
      </c>
      <c r="C44" s="70">
        <f t="shared" si="1"/>
        <v>47.678072048301686</v>
      </c>
      <c r="D44" s="70">
        <f t="shared" si="1"/>
        <v>51.550471623306613</v>
      </c>
      <c r="E44" s="70">
        <f t="shared" si="1"/>
        <v>51.048093792505277</v>
      </c>
      <c r="F44" s="70">
        <f t="shared" si="1"/>
        <v>53.165501025219989</v>
      </c>
      <c r="G44" s="70">
        <f t="shared" si="1"/>
        <v>51.480298312050664</v>
      </c>
      <c r="H44" s="70">
        <f t="shared" si="1"/>
        <v>51.09396956635711</v>
      </c>
      <c r="I44" s="70">
        <f t="shared" si="1"/>
        <v>50.06694888079344</v>
      </c>
      <c r="J44" s="70">
        <f t="shared" si="1"/>
        <v>53.925397261184685</v>
      </c>
      <c r="K44" s="70">
        <f t="shared" si="1"/>
        <v>58.62087413158492</v>
      </c>
      <c r="L44" s="70">
        <f t="shared" si="1"/>
        <v>52.62750018777642</v>
      </c>
    </row>
    <row r="45" spans="1:12" s="67" customFormat="1" ht="13.5" customHeight="1" x14ac:dyDescent="0.2">
      <c r="A45" s="78" t="s">
        <v>15</v>
      </c>
      <c r="B45" s="70">
        <f t="shared" ref="B45:L45" si="2">+B8/B$27*100</f>
        <v>7.8213159612740126</v>
      </c>
      <c r="C45" s="70">
        <f t="shared" si="2"/>
        <v>6.1468527099877628</v>
      </c>
      <c r="D45" s="70">
        <f t="shared" si="2"/>
        <v>6.9702476477032826</v>
      </c>
      <c r="E45" s="70">
        <f t="shared" si="2"/>
        <v>7.669060103688226</v>
      </c>
      <c r="F45" s="70">
        <f t="shared" si="2"/>
        <v>8.2257246392386296</v>
      </c>
      <c r="G45" s="70">
        <f t="shared" si="2"/>
        <v>7.3020510151561773</v>
      </c>
      <c r="H45" s="70">
        <f t="shared" si="2"/>
        <v>5.9125150943477305</v>
      </c>
      <c r="I45" s="70">
        <f t="shared" si="2"/>
        <v>6.0860024646800532</v>
      </c>
      <c r="J45" s="70">
        <f t="shared" si="2"/>
        <v>6.2070867431046386</v>
      </c>
      <c r="K45" s="70">
        <f t="shared" si="2"/>
        <v>10.885210309768516</v>
      </c>
      <c r="L45" s="70">
        <f t="shared" si="2"/>
        <v>7.7952397573486847</v>
      </c>
    </row>
    <row r="46" spans="1:12" s="67" customFormat="1" ht="12" customHeight="1" x14ac:dyDescent="0.2">
      <c r="A46" s="78" t="s">
        <v>14</v>
      </c>
      <c r="B46" s="70">
        <f t="shared" ref="B46:L46" si="3">+B9/B$27*100</f>
        <v>4.8568610837164723</v>
      </c>
      <c r="C46" s="70">
        <f t="shared" si="3"/>
        <v>3.3988306758340898</v>
      </c>
      <c r="D46" s="70">
        <f t="shared" si="3"/>
        <v>2.133544398645729</v>
      </c>
      <c r="E46" s="70">
        <f t="shared" si="3"/>
        <v>1.5453438861400777</v>
      </c>
      <c r="F46" s="70">
        <f t="shared" si="3"/>
        <v>1.4842047344959657</v>
      </c>
      <c r="G46" s="70">
        <f t="shared" si="3"/>
        <v>1.2876951550649502</v>
      </c>
      <c r="H46" s="70">
        <f t="shared" si="3"/>
        <v>0.74257744850732477</v>
      </c>
      <c r="I46" s="70">
        <f t="shared" si="3"/>
        <v>0.8550532324331469</v>
      </c>
      <c r="J46" s="70">
        <f t="shared" si="3"/>
        <v>0.80794189958990403</v>
      </c>
      <c r="K46" s="70">
        <f t="shared" si="3"/>
        <v>0.14986570544763611</v>
      </c>
      <c r="L46" s="70">
        <f t="shared" si="3"/>
        <v>1.1294861995378491</v>
      </c>
    </row>
    <row r="47" spans="1:12" s="67" customFormat="1" ht="12" customHeight="1" x14ac:dyDescent="0.2">
      <c r="A47" s="78" t="s">
        <v>13</v>
      </c>
      <c r="B47" s="70">
        <f t="shared" ref="B47:L47" si="4">+B10/B$27*100</f>
        <v>0.3664245134943675</v>
      </c>
      <c r="C47" s="70">
        <f t="shared" si="4"/>
        <v>0.35186294433032117</v>
      </c>
      <c r="D47" s="70">
        <f t="shared" si="4"/>
        <v>1.4729953281430277</v>
      </c>
      <c r="E47" s="70">
        <f t="shared" si="4"/>
        <v>1.5038242425437127</v>
      </c>
      <c r="F47" s="70">
        <f t="shared" si="4"/>
        <v>0.85220067660220167</v>
      </c>
      <c r="G47" s="70">
        <f t="shared" si="4"/>
        <v>1.4640523627552746</v>
      </c>
      <c r="H47" s="70">
        <f t="shared" si="4"/>
        <v>1.1526280280013579</v>
      </c>
      <c r="I47" s="70">
        <f t="shared" si="4"/>
        <v>0.94824847759822117</v>
      </c>
      <c r="J47" s="70">
        <f t="shared" si="4"/>
        <v>1.1894135911524668</v>
      </c>
      <c r="K47" s="70">
        <f t="shared" si="4"/>
        <v>2.1670297573769886</v>
      </c>
      <c r="L47" s="70">
        <f t="shared" si="4"/>
        <v>1.3716956873279638</v>
      </c>
    </row>
    <row r="48" spans="1:12" s="72" customFormat="1" ht="12" customHeight="1" x14ac:dyDescent="0.2">
      <c r="A48" s="69" t="s">
        <v>12</v>
      </c>
      <c r="B48" s="70">
        <f t="shared" ref="B48:L48" si="5">+B11/B$27*100</f>
        <v>54.266664814634758</v>
      </c>
      <c r="C48" s="70">
        <f t="shared" si="5"/>
        <v>37.731467020428262</v>
      </c>
      <c r="D48" s="70">
        <f t="shared" si="5"/>
        <v>33.347252392307951</v>
      </c>
      <c r="E48" s="70">
        <f t="shared" si="5"/>
        <v>33.533333990419685</v>
      </c>
      <c r="F48" s="70">
        <f t="shared" si="5"/>
        <v>31.646627950462747</v>
      </c>
      <c r="G48" s="70">
        <f t="shared" si="5"/>
        <v>34.326492782293741</v>
      </c>
      <c r="H48" s="70">
        <f t="shared" si="5"/>
        <v>36.912459229146165</v>
      </c>
      <c r="I48" s="70">
        <f t="shared" si="5"/>
        <v>37.802574772099703</v>
      </c>
      <c r="J48" s="70">
        <f t="shared" si="5"/>
        <v>32.802810468218489</v>
      </c>
      <c r="K48" s="70">
        <f t="shared" si="5"/>
        <v>20.957780031865063</v>
      </c>
      <c r="L48" s="70">
        <f t="shared" si="5"/>
        <v>31.914921818736108</v>
      </c>
    </row>
    <row r="49" spans="1:12" s="67" customFormat="1" ht="12" customHeight="1" x14ac:dyDescent="0.2">
      <c r="A49" s="73" t="s">
        <v>5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12" s="67" customFormat="1" ht="12" customHeight="1" x14ac:dyDescent="0.2">
      <c r="A50" s="71" t="s">
        <v>11</v>
      </c>
      <c r="B50" s="70">
        <f t="shared" ref="B50:L50" si="6">+B13/B$27*100</f>
        <v>9.5623185587487676</v>
      </c>
      <c r="C50" s="70">
        <f t="shared" si="6"/>
        <v>12.267430536926316</v>
      </c>
      <c r="D50" s="70">
        <f t="shared" si="6"/>
        <v>17.053951145557953</v>
      </c>
      <c r="E50" s="70">
        <f t="shared" si="6"/>
        <v>22.84048571822823</v>
      </c>
      <c r="F50" s="70">
        <f t="shared" si="6"/>
        <v>23.310428872945799</v>
      </c>
      <c r="G50" s="70">
        <f t="shared" si="6"/>
        <v>28.501816766778138</v>
      </c>
      <c r="H50" s="70">
        <f t="shared" si="6"/>
        <v>32.220040136998662</v>
      </c>
      <c r="I50" s="70">
        <f t="shared" si="6"/>
        <v>34.110135602461078</v>
      </c>
      <c r="J50" s="70">
        <f t="shared" si="6"/>
        <v>30.051868331016717</v>
      </c>
      <c r="K50" s="70">
        <f t="shared" si="6"/>
        <v>19.535260424435265</v>
      </c>
      <c r="L50" s="70">
        <f t="shared" si="6"/>
        <v>24.621420650104049</v>
      </c>
    </row>
    <row r="51" spans="1:12" s="67" customFormat="1" ht="12" customHeight="1" x14ac:dyDescent="0.2">
      <c r="A51" s="71" t="s">
        <v>10</v>
      </c>
      <c r="B51" s="70">
        <f t="shared" ref="B51:L51" si="7">+B14/B$27*100</f>
        <v>8.4624894086925107</v>
      </c>
      <c r="C51" s="70">
        <f t="shared" si="7"/>
        <v>4.2071048753688594</v>
      </c>
      <c r="D51" s="70">
        <f t="shared" si="7"/>
        <v>2.0981890188809369</v>
      </c>
      <c r="E51" s="70">
        <f t="shared" si="7"/>
        <v>1.1013177866703463</v>
      </c>
      <c r="F51" s="70">
        <f t="shared" si="7"/>
        <v>0.78353028160235216</v>
      </c>
      <c r="G51" s="70">
        <f t="shared" si="7"/>
        <v>0.55993413441677997</v>
      </c>
      <c r="H51" s="70">
        <f t="shared" si="7"/>
        <v>0.34653614263675159</v>
      </c>
      <c r="I51" s="70">
        <f t="shared" si="7"/>
        <v>0.36189193106405543</v>
      </c>
      <c r="J51" s="70">
        <f t="shared" si="7"/>
        <v>0.19926155649314434</v>
      </c>
      <c r="K51" s="70">
        <f t="shared" si="7"/>
        <v>5.4242173768399737E-2</v>
      </c>
      <c r="L51" s="70">
        <f t="shared" si="7"/>
        <v>0.91466997742264722</v>
      </c>
    </row>
    <row r="52" spans="1:12" s="67" customFormat="1" ht="12" customHeight="1" x14ac:dyDescent="0.2">
      <c r="A52" s="71" t="s">
        <v>167</v>
      </c>
      <c r="B52" s="70">
        <f t="shared" ref="B52:L52" si="8">+B15/B$27*100</f>
        <v>31.021904907421554</v>
      </c>
      <c r="C52" s="70">
        <f t="shared" si="8"/>
        <v>17.953829702009752</v>
      </c>
      <c r="D52" s="70">
        <f t="shared" si="8"/>
        <v>11.901959386416841</v>
      </c>
      <c r="E52" s="70">
        <f t="shared" si="8"/>
        <v>7.4942340672987839</v>
      </c>
      <c r="F52" s="70">
        <f t="shared" si="8"/>
        <v>5.8105470848933729</v>
      </c>
      <c r="G52" s="70">
        <f t="shared" si="8"/>
        <v>3.6892202615262373</v>
      </c>
      <c r="H52" s="70">
        <f t="shared" si="8"/>
        <v>2.6940778589016898</v>
      </c>
      <c r="I52" s="70">
        <f t="shared" si="8"/>
        <v>2.0113201057664654</v>
      </c>
      <c r="J52" s="70">
        <f t="shared" si="8"/>
        <v>1.472701105202961</v>
      </c>
      <c r="K52" s="70">
        <f t="shared" si="8"/>
        <v>0.70893918818137081</v>
      </c>
      <c r="L52" s="70">
        <f t="shared" si="8"/>
        <v>4.831200045949994</v>
      </c>
    </row>
    <row r="53" spans="1:12" s="67" customFormat="1" ht="12" customHeight="1" x14ac:dyDescent="0.2">
      <c r="A53" s="71" t="s">
        <v>5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2" s="67" customFormat="1" ht="12" customHeight="1" x14ac:dyDescent="0.2">
      <c r="A54" s="75" t="s">
        <v>166</v>
      </c>
      <c r="B54" s="70">
        <f t="shared" ref="B54:L54" si="9">+B17/B$27*100</f>
        <v>1.9001847401830734</v>
      </c>
      <c r="C54" s="70">
        <f t="shared" si="9"/>
        <v>2.1075028571638561</v>
      </c>
      <c r="D54" s="70">
        <f t="shared" si="9"/>
        <v>1.7874108658867145</v>
      </c>
      <c r="E54" s="70">
        <f t="shared" si="9"/>
        <v>1.3600455360838968</v>
      </c>
      <c r="F54" s="70">
        <f t="shared" si="9"/>
        <v>1.1353720237455562</v>
      </c>
      <c r="G54" s="70">
        <f t="shared" si="9"/>
        <v>0.5607009048849988</v>
      </c>
      <c r="H54" s="70">
        <f t="shared" si="9"/>
        <v>0.39904943210873944</v>
      </c>
      <c r="I54" s="70">
        <f t="shared" si="9"/>
        <v>0.48497573994846854</v>
      </c>
      <c r="J54" s="70">
        <f t="shared" si="9"/>
        <v>0.22899381839805283</v>
      </c>
      <c r="K54" s="70">
        <f t="shared" si="9"/>
        <v>0.22391282705178728</v>
      </c>
      <c r="L54" s="70">
        <f t="shared" si="9"/>
        <v>0.69967702456115544</v>
      </c>
    </row>
    <row r="55" spans="1:12" s="67" customFormat="1" ht="12" customHeight="1" x14ac:dyDescent="0.2">
      <c r="A55" s="75" t="s">
        <v>165</v>
      </c>
      <c r="B55" s="70">
        <f t="shared" ref="B55:L55" si="10">+B18/B$27*100</f>
        <v>4.1290125428861142</v>
      </c>
      <c r="C55" s="70">
        <f t="shared" si="10"/>
        <v>2.3763151222057672</v>
      </c>
      <c r="D55" s="70">
        <f t="shared" si="10"/>
        <v>1.1918982347044333</v>
      </c>
      <c r="E55" s="70">
        <f t="shared" si="10"/>
        <v>0.57881093654517135</v>
      </c>
      <c r="F55" s="70">
        <f t="shared" si="10"/>
        <v>0.46457295396611831</v>
      </c>
      <c r="G55" s="70">
        <f t="shared" si="10"/>
        <v>0.16677257683758939</v>
      </c>
      <c r="H55" s="70">
        <f t="shared" si="10"/>
        <v>0.14757007859804128</v>
      </c>
      <c r="I55" s="70">
        <f t="shared" si="10"/>
        <v>0.14328487330778536</v>
      </c>
      <c r="J55" s="70">
        <f t="shared" si="10"/>
        <v>0.17082200162757971</v>
      </c>
      <c r="K55" s="70">
        <f t="shared" si="10"/>
        <v>2.5579914735979495E-2</v>
      </c>
      <c r="L55" s="70">
        <f t="shared" si="10"/>
        <v>0.4761126305046105</v>
      </c>
    </row>
    <row r="56" spans="1:12" s="76" customFormat="1" ht="11.1" customHeight="1" x14ac:dyDescent="0.2">
      <c r="A56" s="77" t="s">
        <v>164</v>
      </c>
      <c r="B56" s="70">
        <f t="shared" ref="B56:L56" si="11">+B19/B$27*100</f>
        <v>21.392079785534705</v>
      </c>
      <c r="C56" s="70">
        <f t="shared" si="11"/>
        <v>11.939453849913459</v>
      </c>
      <c r="D56" s="70">
        <f t="shared" si="11"/>
        <v>7.9891518637231984</v>
      </c>
      <c r="E56" s="70">
        <f t="shared" si="11"/>
        <v>5.0799345541997676</v>
      </c>
      <c r="F56" s="70">
        <f t="shared" si="11"/>
        <v>3.9069048673232083</v>
      </c>
      <c r="G56" s="70">
        <f t="shared" si="11"/>
        <v>2.6312687080013455</v>
      </c>
      <c r="H56" s="70">
        <f t="shared" si="11"/>
        <v>1.8707966807475624</v>
      </c>
      <c r="I56" s="70">
        <f t="shared" si="11"/>
        <v>1.2264073721118673</v>
      </c>
      <c r="J56" s="70">
        <f t="shared" si="11"/>
        <v>0.90446402519424463</v>
      </c>
      <c r="K56" s="70">
        <f t="shared" si="11"/>
        <v>0.40541684809392436</v>
      </c>
      <c r="L56" s="70">
        <f t="shared" si="11"/>
        <v>3.2362934260580651</v>
      </c>
    </row>
    <row r="57" spans="1:12" s="67" customFormat="1" ht="12" customHeight="1" x14ac:dyDescent="0.2">
      <c r="A57" s="71" t="s">
        <v>163</v>
      </c>
      <c r="B57" s="70">
        <f t="shared" ref="B57:L57" si="12">+B20/B$27*100</f>
        <v>5.2199519397719225</v>
      </c>
      <c r="C57" s="70">
        <f t="shared" si="12"/>
        <v>3.303285646564238</v>
      </c>
      <c r="D57" s="70">
        <f t="shared" si="12"/>
        <v>2.29300734606224</v>
      </c>
      <c r="E57" s="70">
        <f t="shared" si="12"/>
        <v>2.0974196219125156</v>
      </c>
      <c r="F57" s="70">
        <f t="shared" si="12"/>
        <v>1.7421217110212224</v>
      </c>
      <c r="G57" s="70">
        <f t="shared" si="12"/>
        <v>1.5754257732640558</v>
      </c>
      <c r="H57" s="70">
        <f t="shared" si="12"/>
        <v>1.6518910370730073</v>
      </c>
      <c r="I57" s="70">
        <f t="shared" si="12"/>
        <v>1.3193022297018728</v>
      </c>
      <c r="J57" s="70">
        <f t="shared" si="12"/>
        <v>1.0790410329837279</v>
      </c>
      <c r="K57" s="70">
        <f t="shared" si="12"/>
        <v>0.65933824548002551</v>
      </c>
      <c r="L57" s="70">
        <f t="shared" si="12"/>
        <v>1.5475427798862738</v>
      </c>
    </row>
    <row r="58" spans="1:12" s="67" customFormat="1" ht="12" customHeight="1" x14ac:dyDescent="0.2">
      <c r="A58" s="75" t="s">
        <v>147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  <row r="59" spans="1:12" s="67" customFormat="1" ht="12" customHeight="1" x14ac:dyDescent="0.2">
      <c r="A59" s="74" t="s">
        <v>162</v>
      </c>
      <c r="B59" s="70">
        <f t="shared" ref="B59:L59" si="13">+B22/B$27*100</f>
        <v>1.2851249427027627</v>
      </c>
      <c r="C59" s="70">
        <f t="shared" si="13"/>
        <v>1.2189340849542303</v>
      </c>
      <c r="D59" s="70">
        <f t="shared" si="13"/>
        <v>0.95706867527902384</v>
      </c>
      <c r="E59" s="70">
        <f t="shared" si="13"/>
        <v>0.97836050385381146</v>
      </c>
      <c r="F59" s="70">
        <f t="shared" si="13"/>
        <v>0.79997248885583727</v>
      </c>
      <c r="G59" s="70">
        <f t="shared" si="13"/>
        <v>0.63766549063246103</v>
      </c>
      <c r="H59" s="70">
        <f t="shared" si="13"/>
        <v>0.7104334709909198</v>
      </c>
      <c r="I59" s="70">
        <f t="shared" si="13"/>
        <v>0.5139631409426012</v>
      </c>
      <c r="J59" s="70">
        <f t="shared" si="13"/>
        <v>0.34706106132479081</v>
      </c>
      <c r="K59" s="70">
        <f t="shared" si="13"/>
        <v>9.604868261667647E-2</v>
      </c>
      <c r="L59" s="70">
        <f t="shared" si="13"/>
        <v>0.55961790812652157</v>
      </c>
    </row>
    <row r="60" spans="1:12" s="67" customFormat="1" ht="12" customHeight="1" x14ac:dyDescent="0.2">
      <c r="A60" s="74" t="s">
        <v>161</v>
      </c>
      <c r="B60" s="70">
        <f t="shared" ref="B60:L60" si="14">+B23/B$27*100</f>
        <v>2.0182517744780739</v>
      </c>
      <c r="C60" s="70">
        <f t="shared" si="14"/>
        <v>0.94130227874894812</v>
      </c>
      <c r="D60" s="70">
        <f t="shared" si="14"/>
        <v>0.15480709493719691</v>
      </c>
      <c r="E60" s="70">
        <f t="shared" si="14"/>
        <v>0.11002089534585739</v>
      </c>
      <c r="F60" s="70">
        <f t="shared" si="14"/>
        <v>8.1243847605455805E-2</v>
      </c>
      <c r="G60" s="70">
        <f t="shared" si="14"/>
        <v>8.6357523983142559E-2</v>
      </c>
      <c r="H60" s="70">
        <f t="shared" si="14"/>
        <v>9.3939485094734487E-2</v>
      </c>
      <c r="I60" s="70">
        <f t="shared" si="14"/>
        <v>1.742247935398648E-2</v>
      </c>
      <c r="J60" s="70">
        <f t="shared" si="14"/>
        <v>6.7097651089752033E-3</v>
      </c>
      <c r="K60" s="70">
        <f t="shared" si="14"/>
        <v>1.8954645960871232E-2</v>
      </c>
      <c r="L60" s="70">
        <f t="shared" si="14"/>
        <v>0.15888094091449323</v>
      </c>
    </row>
    <row r="61" spans="1:12" s="67" customFormat="1" ht="12" customHeight="1" x14ac:dyDescent="0.2">
      <c r="A61" s="74" t="s">
        <v>160</v>
      </c>
      <c r="B61" s="70">
        <f t="shared" ref="B61:L61" si="15">+B24/B$27*100</f>
        <v>1.2437320295028684</v>
      </c>
      <c r="C61" s="70">
        <f t="shared" si="15"/>
        <v>0.50124392278491714</v>
      </c>
      <c r="D61" s="70">
        <f t="shared" si="15"/>
        <v>0.29491915548655839</v>
      </c>
      <c r="E61" s="70">
        <f t="shared" si="15"/>
        <v>0.25145873169193161</v>
      </c>
      <c r="F61" s="70">
        <f t="shared" si="15"/>
        <v>9.2742646142206828E-2</v>
      </c>
      <c r="G61" s="70">
        <f t="shared" si="15"/>
        <v>0.17223581642364835</v>
      </c>
      <c r="H61" s="70">
        <f t="shared" si="15"/>
        <v>0.10115898806633349</v>
      </c>
      <c r="I61" s="70">
        <f t="shared" si="15"/>
        <v>8.7638075026302692E-2</v>
      </c>
      <c r="J61" s="70">
        <f t="shared" si="15"/>
        <v>5.3801235827929617E-2</v>
      </c>
      <c r="K61" s="70">
        <f t="shared" si="15"/>
        <v>1.5057429034336963E-2</v>
      </c>
      <c r="L61" s="70">
        <f t="shared" si="15"/>
        <v>0.15534632598869808</v>
      </c>
    </row>
    <row r="62" spans="1:12" s="67" customFormat="1" ht="12" customHeight="1" x14ac:dyDescent="0.2">
      <c r="A62" s="74" t="s">
        <v>159</v>
      </c>
      <c r="B62" s="70">
        <f t="shared" ref="B62:L62" si="16">+B25/B$27*100</f>
        <v>0.33753281569041432</v>
      </c>
      <c r="C62" s="70">
        <f t="shared" si="16"/>
        <v>0.43711850890957399</v>
      </c>
      <c r="D62" s="70">
        <f t="shared" si="16"/>
        <v>0.64658151306475853</v>
      </c>
      <c r="E62" s="70">
        <f t="shared" si="16"/>
        <v>0.48899544639161036</v>
      </c>
      <c r="F62" s="70">
        <f t="shared" si="16"/>
        <v>0.49906934957637139</v>
      </c>
      <c r="G62" s="70">
        <f t="shared" si="16"/>
        <v>0.50980651505697583</v>
      </c>
      <c r="H62" s="70">
        <f t="shared" si="16"/>
        <v>0.6071258213258961</v>
      </c>
      <c r="I62" s="70">
        <f t="shared" si="16"/>
        <v>0.53296265506569851</v>
      </c>
      <c r="J62" s="70">
        <f t="shared" si="16"/>
        <v>0.57747070171831549</v>
      </c>
      <c r="K62" s="70">
        <f t="shared" si="16"/>
        <v>0.40818032918728497</v>
      </c>
      <c r="L62" s="70">
        <f t="shared" si="16"/>
        <v>0.50385935767210266</v>
      </c>
    </row>
    <row r="63" spans="1:12" s="72" customFormat="1" ht="12" customHeight="1" x14ac:dyDescent="0.2">
      <c r="A63" s="69" t="s">
        <v>7</v>
      </c>
      <c r="B63" s="70">
        <f t="shared" ref="B63:L63" si="17">+B26/B$27*100</f>
        <v>2.0218632367035685</v>
      </c>
      <c r="C63" s="70">
        <f t="shared" si="17"/>
        <v>2.3241328369891558</v>
      </c>
      <c r="D63" s="70">
        <f t="shared" si="17"/>
        <v>1.9327607604753043</v>
      </c>
      <c r="E63" s="70">
        <f t="shared" si="17"/>
        <v>1.5710934573912358</v>
      </c>
      <c r="F63" s="70">
        <f t="shared" si="17"/>
        <v>1.3226842279470237</v>
      </c>
      <c r="G63" s="70">
        <f t="shared" si="17"/>
        <v>1.3043724127487091</v>
      </c>
      <c r="H63" s="70">
        <f t="shared" si="17"/>
        <v>1.3554616829177106</v>
      </c>
      <c r="I63" s="70">
        <f t="shared" si="17"/>
        <v>1.2357944838327652</v>
      </c>
      <c r="J63" s="70">
        <f t="shared" si="17"/>
        <v>1.6229629091571673</v>
      </c>
      <c r="K63" s="70">
        <f t="shared" si="17"/>
        <v>2.005968410576763</v>
      </c>
      <c r="L63" s="70">
        <f t="shared" si="17"/>
        <v>1.6526092085555353</v>
      </c>
    </row>
    <row r="64" spans="1:12" s="67" customFormat="1" ht="12" customHeight="1" x14ac:dyDescent="0.2">
      <c r="A64" s="69" t="s">
        <v>6</v>
      </c>
      <c r="B64" s="68">
        <f t="shared" ref="B64:L64" si="18">+B27/B$27*100</f>
        <v>100</v>
      </c>
      <c r="C64" s="68">
        <f t="shared" si="18"/>
        <v>100</v>
      </c>
      <c r="D64" s="68">
        <f t="shared" si="18"/>
        <v>100</v>
      </c>
      <c r="E64" s="68">
        <f t="shared" si="18"/>
        <v>100</v>
      </c>
      <c r="F64" s="68">
        <f t="shared" si="18"/>
        <v>100</v>
      </c>
      <c r="G64" s="68">
        <f t="shared" si="18"/>
        <v>100</v>
      </c>
      <c r="H64" s="68">
        <f t="shared" si="18"/>
        <v>100</v>
      </c>
      <c r="I64" s="68">
        <f t="shared" si="18"/>
        <v>100</v>
      </c>
      <c r="J64" s="68">
        <f t="shared" si="18"/>
        <v>100</v>
      </c>
      <c r="K64" s="68">
        <f t="shared" si="18"/>
        <v>100</v>
      </c>
      <c r="L64" s="68">
        <f t="shared" si="18"/>
        <v>100</v>
      </c>
    </row>
    <row r="65" spans="1:12" s="67" customFormat="1" ht="12" customHeight="1" x14ac:dyDescent="0.2">
      <c r="A65" s="73" t="s">
        <v>5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</row>
    <row r="66" spans="1:12" s="67" customFormat="1" ht="12" customHeight="1" x14ac:dyDescent="0.2">
      <c r="A66" s="71" t="s">
        <v>158</v>
      </c>
      <c r="B66" s="70">
        <f t="shared" ref="B66:L66" si="19">+B29/B$27*100</f>
        <v>8.2938619032405931</v>
      </c>
      <c r="C66" s="70">
        <f t="shared" si="19"/>
        <v>10.440683073463102</v>
      </c>
      <c r="D66" s="70">
        <f t="shared" si="19"/>
        <v>10.959294754745697</v>
      </c>
      <c r="E66" s="70">
        <f t="shared" si="19"/>
        <v>10.714532121666108</v>
      </c>
      <c r="F66" s="70">
        <f t="shared" si="19"/>
        <v>10.847988032652289</v>
      </c>
      <c r="G66" s="70">
        <f t="shared" si="19"/>
        <v>10.40545863896325</v>
      </c>
      <c r="H66" s="70">
        <f t="shared" si="19"/>
        <v>9.9913623803732659</v>
      </c>
      <c r="I66" s="70">
        <f t="shared" si="19"/>
        <v>9.8112589768949388</v>
      </c>
      <c r="J66" s="70">
        <f t="shared" si="19"/>
        <v>10.349843459333282</v>
      </c>
      <c r="K66" s="70">
        <f t="shared" si="19"/>
        <v>11.414842090084523</v>
      </c>
      <c r="L66" s="70">
        <f t="shared" si="19"/>
        <v>10.562931609619454</v>
      </c>
    </row>
    <row r="67" spans="1:12" s="72" customFormat="1" ht="12" customHeight="1" x14ac:dyDescent="0.2">
      <c r="A67" s="71" t="s">
        <v>157</v>
      </c>
      <c r="B67" s="70">
        <f t="shared" ref="B67:L67" si="20">+B30/B$27*100</f>
        <v>3.2847637964802132</v>
      </c>
      <c r="C67" s="70">
        <f t="shared" si="20"/>
        <v>4.3963575294995278</v>
      </c>
      <c r="D67" s="70">
        <f t="shared" si="20"/>
        <v>6.0705041560758151</v>
      </c>
      <c r="E67" s="70">
        <f t="shared" si="20"/>
        <v>7.1518510122415186</v>
      </c>
      <c r="F67" s="70">
        <f t="shared" si="20"/>
        <v>8.1504988544187622</v>
      </c>
      <c r="G67" s="70">
        <f t="shared" si="20"/>
        <v>8.2861050648064811</v>
      </c>
      <c r="H67" s="70">
        <f t="shared" si="20"/>
        <v>8.6392526095495121</v>
      </c>
      <c r="I67" s="70">
        <f t="shared" si="20"/>
        <v>9.2182939037092613</v>
      </c>
      <c r="J67" s="70">
        <f t="shared" si="20"/>
        <v>11.17631415982045</v>
      </c>
      <c r="K67" s="70">
        <f t="shared" si="20"/>
        <v>19.248496117131918</v>
      </c>
      <c r="L67" s="70">
        <f t="shared" si="20"/>
        <v>11.00546539832901</v>
      </c>
    </row>
    <row r="68" spans="1:12" s="67" customFormat="1" ht="12" customHeight="1" x14ac:dyDescent="0.2">
      <c r="A68" s="71" t="s">
        <v>156</v>
      </c>
      <c r="B68" s="70">
        <f t="shared" ref="B68:L68" si="21">+B31/B$27*100</f>
        <v>0.47976886641756838</v>
      </c>
      <c r="C68" s="70">
        <f t="shared" si="21"/>
        <v>0.37170691194790589</v>
      </c>
      <c r="D68" s="70">
        <f t="shared" si="21"/>
        <v>0.393856020671985</v>
      </c>
      <c r="E68" s="70">
        <f t="shared" si="21"/>
        <v>0.33954937018273568</v>
      </c>
      <c r="F68" s="70">
        <f t="shared" si="21"/>
        <v>0.32476045960805217</v>
      </c>
      <c r="G68" s="70">
        <f t="shared" si="21"/>
        <v>0.29175616315725406</v>
      </c>
      <c r="H68" s="70">
        <f t="shared" si="21"/>
        <v>0.26084751808098733</v>
      </c>
      <c r="I68" s="70">
        <f t="shared" si="21"/>
        <v>0.28003631685782582</v>
      </c>
      <c r="J68" s="70">
        <f t="shared" si="21"/>
        <v>0.26635920758289638</v>
      </c>
      <c r="K68" s="70">
        <f t="shared" si="21"/>
        <v>0.22150363840629339</v>
      </c>
      <c r="L68" s="70">
        <f t="shared" si="21"/>
        <v>0.28824784719859675</v>
      </c>
    </row>
    <row r="69" spans="1:12" s="67" customFormat="1" ht="12" customHeight="1" x14ac:dyDescent="0.2">
      <c r="A69" s="71" t="s">
        <v>155</v>
      </c>
      <c r="B69" s="70">
        <f t="shared" ref="B69:L69" si="22">+B32/B$27*100</f>
        <v>1.4404178183990111</v>
      </c>
      <c r="C69" s="70">
        <f t="shared" si="22"/>
        <v>0.74525122830484736</v>
      </c>
      <c r="D69" s="70">
        <f t="shared" si="22"/>
        <v>0.61559099499932346</v>
      </c>
      <c r="E69" s="70">
        <f t="shared" si="22"/>
        <v>0.81967415088016715</v>
      </c>
      <c r="F69" s="70">
        <f t="shared" si="22"/>
        <v>0.65983759827711452</v>
      </c>
      <c r="G69" s="70">
        <f t="shared" si="22"/>
        <v>1.1107628695234617</v>
      </c>
      <c r="H69" s="70">
        <f t="shared" si="22"/>
        <v>0.74824991512786687</v>
      </c>
      <c r="I69" s="70">
        <f t="shared" si="22"/>
        <v>1.0218434334900606</v>
      </c>
      <c r="J69" s="70">
        <f t="shared" si="22"/>
        <v>0.7843653854913949</v>
      </c>
      <c r="K69" s="70">
        <f t="shared" si="22"/>
        <v>0.89589931292065583</v>
      </c>
      <c r="L69" s="70">
        <f t="shared" si="22"/>
        <v>0.86765959890957134</v>
      </c>
    </row>
    <row r="70" spans="1:12" s="67" customFormat="1" ht="12" customHeight="1" x14ac:dyDescent="0.2">
      <c r="A70" s="69" t="s">
        <v>0</v>
      </c>
      <c r="B70" s="68">
        <f t="shared" ref="B70:L70" si="23">+B33/B$27*100</f>
        <v>86.501187615462612</v>
      </c>
      <c r="C70" s="68">
        <f t="shared" si="23"/>
        <v>84.04618499722551</v>
      </c>
      <c r="D70" s="68">
        <f t="shared" si="23"/>
        <v>81.960899568897162</v>
      </c>
      <c r="E70" s="68">
        <f t="shared" si="23"/>
        <v>80.974516548719663</v>
      </c>
      <c r="F70" s="68">
        <f t="shared" si="23"/>
        <v>80.017022520450666</v>
      </c>
      <c r="G70" s="68">
        <f t="shared" si="23"/>
        <v>79.905917263549554</v>
      </c>
      <c r="H70" s="68">
        <f t="shared" si="23"/>
        <v>80.360287576868373</v>
      </c>
      <c r="I70" s="68">
        <f t="shared" si="23"/>
        <v>79.668642465941687</v>
      </c>
      <c r="J70" s="68">
        <f t="shared" si="23"/>
        <v>77.423117787771972</v>
      </c>
      <c r="K70" s="68">
        <f t="shared" si="23"/>
        <v>68.219294270701397</v>
      </c>
      <c r="L70" s="68">
        <f t="shared" si="23"/>
        <v>77.275872276689654</v>
      </c>
    </row>
  </sheetData>
  <mergeCells count="6">
    <mergeCell ref="A41:L41"/>
    <mergeCell ref="A34:L34"/>
    <mergeCell ref="A2:A3"/>
    <mergeCell ref="B2:K2"/>
    <mergeCell ref="L2:L3"/>
    <mergeCell ref="A4:L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864D9-A2B0-4F04-B26E-1B6F88623E65}">
  <sheetPr>
    <pageSetUpPr fitToPage="1"/>
  </sheetPr>
  <dimension ref="A1:L35"/>
  <sheetViews>
    <sheetView workbookViewId="0"/>
  </sheetViews>
  <sheetFormatPr defaultRowHeight="11.25" x14ac:dyDescent="0.2"/>
  <cols>
    <col min="1" max="1" width="30.140625" style="1" customWidth="1"/>
    <col min="2" max="16384" width="9.140625" style="1"/>
  </cols>
  <sheetData>
    <row r="1" spans="1:12" s="14" customFormat="1" ht="15" customHeight="1" x14ac:dyDescent="0.2">
      <c r="A1" s="90" t="s">
        <v>189</v>
      </c>
    </row>
    <row r="2" spans="1:12" x14ac:dyDescent="0.2">
      <c r="A2" s="127" t="s">
        <v>24</v>
      </c>
      <c r="B2" s="145" t="s">
        <v>174</v>
      </c>
      <c r="C2" s="145"/>
      <c r="D2" s="145"/>
      <c r="E2" s="145"/>
      <c r="F2" s="145"/>
      <c r="G2" s="145"/>
      <c r="H2" s="145"/>
      <c r="I2" s="145"/>
      <c r="J2" s="145"/>
      <c r="K2" s="145"/>
      <c r="L2" s="146" t="s">
        <v>26</v>
      </c>
    </row>
    <row r="3" spans="1:12" x14ac:dyDescent="0.2">
      <c r="A3" s="127"/>
      <c r="B3" s="89" t="s">
        <v>152</v>
      </c>
      <c r="C3" s="89" t="s">
        <v>188</v>
      </c>
      <c r="D3" s="89" t="s">
        <v>187</v>
      </c>
      <c r="E3" s="89" t="s">
        <v>186</v>
      </c>
      <c r="F3" s="89" t="s">
        <v>185</v>
      </c>
      <c r="G3" s="89" t="s">
        <v>184</v>
      </c>
      <c r="H3" s="89" t="s">
        <v>183</v>
      </c>
      <c r="I3" s="89" t="s">
        <v>182</v>
      </c>
      <c r="J3" s="89" t="s">
        <v>181</v>
      </c>
      <c r="K3" s="89" t="s">
        <v>151</v>
      </c>
      <c r="L3" s="146"/>
    </row>
    <row r="4" spans="1:12" ht="15" customHeight="1" x14ac:dyDescent="0.2">
      <c r="A4" s="147" t="s">
        <v>173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12" x14ac:dyDescent="0.2">
      <c r="A5" s="1" t="s">
        <v>47</v>
      </c>
      <c r="B5" s="88">
        <v>110315</v>
      </c>
      <c r="C5" s="88">
        <v>132601</v>
      </c>
      <c r="D5" s="88">
        <v>144888</v>
      </c>
      <c r="E5" s="88">
        <v>157779</v>
      </c>
      <c r="F5" s="88">
        <v>168444</v>
      </c>
      <c r="G5" s="88">
        <v>178996</v>
      </c>
      <c r="H5" s="88">
        <v>198859</v>
      </c>
      <c r="I5" s="88">
        <v>202791</v>
      </c>
      <c r="J5" s="88">
        <v>222586</v>
      </c>
      <c r="K5" s="88">
        <v>257618</v>
      </c>
      <c r="L5" s="88">
        <v>177475</v>
      </c>
    </row>
    <row r="6" spans="1:12" x14ac:dyDescent="0.2">
      <c r="A6" s="1" t="s">
        <v>46</v>
      </c>
      <c r="B6" s="88">
        <v>18704</v>
      </c>
      <c r="C6" s="88">
        <v>16603</v>
      </c>
      <c r="D6" s="88">
        <v>19765</v>
      </c>
      <c r="E6" s="88">
        <v>23457</v>
      </c>
      <c r="F6" s="88">
        <v>22152</v>
      </c>
      <c r="G6" s="88">
        <v>25742</v>
      </c>
      <c r="H6" s="88">
        <v>24358</v>
      </c>
      <c r="I6" s="88">
        <v>24050</v>
      </c>
      <c r="J6" s="88">
        <v>31226</v>
      </c>
      <c r="K6" s="88">
        <v>39439</v>
      </c>
      <c r="L6" s="88">
        <v>24548</v>
      </c>
    </row>
    <row r="7" spans="1:12" x14ac:dyDescent="0.2">
      <c r="A7" s="1" t="s">
        <v>179</v>
      </c>
      <c r="B7" s="88">
        <v>15097</v>
      </c>
      <c r="C7" s="88">
        <v>19467</v>
      </c>
      <c r="D7" s="88">
        <v>19330</v>
      </c>
      <c r="E7" s="88">
        <v>23035</v>
      </c>
      <c r="F7" s="88">
        <v>25182</v>
      </c>
      <c r="G7" s="88">
        <v>24996</v>
      </c>
      <c r="H7" s="88">
        <v>29020</v>
      </c>
      <c r="I7" s="88">
        <v>33378</v>
      </c>
      <c r="J7" s="88">
        <v>38371</v>
      </c>
      <c r="K7" s="88">
        <v>65101</v>
      </c>
      <c r="L7" s="88">
        <v>29293</v>
      </c>
    </row>
    <row r="8" spans="1:12" x14ac:dyDescent="0.2">
      <c r="A8" s="1" t="s">
        <v>44</v>
      </c>
      <c r="B8" s="88">
        <v>93116</v>
      </c>
      <c r="C8" s="88">
        <v>113939</v>
      </c>
      <c r="D8" s="88">
        <v>123162</v>
      </c>
      <c r="E8" s="88">
        <v>142420</v>
      </c>
      <c r="F8" s="88">
        <v>151581</v>
      </c>
      <c r="G8" s="88">
        <v>163557</v>
      </c>
      <c r="H8" s="88">
        <v>177515</v>
      </c>
      <c r="I8" s="88">
        <v>196848</v>
      </c>
      <c r="J8" s="88">
        <v>224114</v>
      </c>
      <c r="K8" s="88">
        <v>287796</v>
      </c>
      <c r="L8" s="88">
        <v>167389</v>
      </c>
    </row>
    <row r="9" spans="1:12" x14ac:dyDescent="0.2">
      <c r="A9" s="1" t="s">
        <v>43</v>
      </c>
      <c r="B9" s="88">
        <v>11294</v>
      </c>
      <c r="C9" s="88">
        <v>17571</v>
      </c>
      <c r="D9" s="88">
        <v>19465</v>
      </c>
      <c r="E9" s="88">
        <v>21327</v>
      </c>
      <c r="F9" s="88">
        <v>24393</v>
      </c>
      <c r="G9" s="88">
        <v>27129</v>
      </c>
      <c r="H9" s="88">
        <v>31342</v>
      </c>
      <c r="I9" s="88">
        <v>37138</v>
      </c>
      <c r="J9" s="88">
        <v>45519</v>
      </c>
      <c r="K9" s="88">
        <v>71591</v>
      </c>
      <c r="L9" s="88">
        <v>30672</v>
      </c>
    </row>
    <row r="10" spans="1:12" x14ac:dyDescent="0.2">
      <c r="A10" s="1" t="s">
        <v>42</v>
      </c>
      <c r="B10" s="88">
        <v>9601</v>
      </c>
      <c r="C10" s="88">
        <v>14642</v>
      </c>
      <c r="D10" s="88">
        <v>19591</v>
      </c>
      <c r="E10" s="88">
        <v>23849</v>
      </c>
      <c r="F10" s="88">
        <v>30495</v>
      </c>
      <c r="G10" s="88">
        <v>34318</v>
      </c>
      <c r="H10" s="88">
        <v>38605</v>
      </c>
      <c r="I10" s="88">
        <v>44049</v>
      </c>
      <c r="J10" s="88">
        <v>54955</v>
      </c>
      <c r="K10" s="88">
        <v>62930</v>
      </c>
      <c r="L10" s="88">
        <v>33300</v>
      </c>
    </row>
    <row r="11" spans="1:12" x14ac:dyDescent="0.2">
      <c r="A11" s="1" t="s">
        <v>41</v>
      </c>
      <c r="B11" s="88">
        <v>28679</v>
      </c>
      <c r="C11" s="88">
        <v>48386</v>
      </c>
      <c r="D11" s="88">
        <v>64550</v>
      </c>
      <c r="E11" s="88">
        <v>72163</v>
      </c>
      <c r="F11" s="88">
        <v>81692</v>
      </c>
      <c r="G11" s="88">
        <v>89572</v>
      </c>
      <c r="H11" s="88">
        <v>92045</v>
      </c>
      <c r="I11" s="88">
        <v>100519</v>
      </c>
      <c r="J11" s="88">
        <v>122673</v>
      </c>
      <c r="K11" s="88">
        <v>212759</v>
      </c>
      <c r="L11" s="88">
        <v>91289</v>
      </c>
    </row>
    <row r="12" spans="1:12" x14ac:dyDescent="0.2">
      <c r="A12" s="1" t="s">
        <v>40</v>
      </c>
      <c r="B12" s="88">
        <v>20155</v>
      </c>
      <c r="C12" s="88">
        <v>32635</v>
      </c>
      <c r="D12" s="88">
        <v>36221</v>
      </c>
      <c r="E12" s="88">
        <v>42140</v>
      </c>
      <c r="F12" s="88">
        <v>45196</v>
      </c>
      <c r="G12" s="88">
        <v>49389</v>
      </c>
      <c r="H12" s="88">
        <v>53650</v>
      </c>
      <c r="I12" s="88">
        <v>57371</v>
      </c>
      <c r="J12" s="88">
        <v>67078</v>
      </c>
      <c r="K12" s="88">
        <v>91553</v>
      </c>
      <c r="L12" s="88">
        <v>49533</v>
      </c>
    </row>
    <row r="13" spans="1:12" x14ac:dyDescent="0.2">
      <c r="A13" s="1" t="s">
        <v>39</v>
      </c>
      <c r="B13" s="88">
        <v>18066</v>
      </c>
      <c r="C13" s="88">
        <v>25182</v>
      </c>
      <c r="D13" s="88">
        <v>32931</v>
      </c>
      <c r="E13" s="88">
        <v>39215</v>
      </c>
      <c r="F13" s="88">
        <v>45220</v>
      </c>
      <c r="G13" s="88">
        <v>49946</v>
      </c>
      <c r="H13" s="88">
        <v>58117</v>
      </c>
      <c r="I13" s="88">
        <v>62159</v>
      </c>
      <c r="J13" s="88">
        <v>80268</v>
      </c>
      <c r="K13" s="88">
        <v>156510</v>
      </c>
      <c r="L13" s="88">
        <v>56749</v>
      </c>
    </row>
    <row r="14" spans="1:12" x14ac:dyDescent="0.2">
      <c r="A14" s="1" t="s">
        <v>38</v>
      </c>
      <c r="B14" s="88">
        <v>3215</v>
      </c>
      <c r="C14" s="88">
        <v>5474</v>
      </c>
      <c r="D14" s="88">
        <v>4790</v>
      </c>
      <c r="E14" s="88">
        <v>4412</v>
      </c>
      <c r="F14" s="88">
        <v>6804</v>
      </c>
      <c r="G14" s="88">
        <v>4982</v>
      </c>
      <c r="H14" s="88">
        <v>6543</v>
      </c>
      <c r="I14" s="88">
        <v>7435</v>
      </c>
      <c r="J14" s="88">
        <v>5734</v>
      </c>
      <c r="K14" s="88">
        <v>9883</v>
      </c>
      <c r="L14" s="88">
        <v>5927</v>
      </c>
    </row>
    <row r="15" spans="1:12" x14ac:dyDescent="0.2">
      <c r="A15" s="1" t="s">
        <v>37</v>
      </c>
      <c r="B15" s="88">
        <v>6706</v>
      </c>
      <c r="C15" s="88">
        <v>15400</v>
      </c>
      <c r="D15" s="88">
        <v>14417</v>
      </c>
      <c r="E15" s="88">
        <v>18088</v>
      </c>
      <c r="F15" s="88">
        <v>20050</v>
      </c>
      <c r="G15" s="88">
        <v>23777</v>
      </c>
      <c r="H15" s="88">
        <v>25570</v>
      </c>
      <c r="I15" s="88">
        <v>29142</v>
      </c>
      <c r="J15" s="88">
        <v>38142</v>
      </c>
      <c r="K15" s="88">
        <v>80929</v>
      </c>
      <c r="L15" s="88">
        <v>27215</v>
      </c>
    </row>
    <row r="16" spans="1:12" x14ac:dyDescent="0.2">
      <c r="A16" s="42" t="s">
        <v>36</v>
      </c>
      <c r="B16" s="88">
        <v>17786</v>
      </c>
      <c r="C16" s="88">
        <v>29474</v>
      </c>
      <c r="D16" s="88">
        <v>37164</v>
      </c>
      <c r="E16" s="88">
        <v>41065</v>
      </c>
      <c r="F16" s="88">
        <v>46425</v>
      </c>
      <c r="G16" s="88">
        <v>53724</v>
      </c>
      <c r="H16" s="88">
        <v>58000</v>
      </c>
      <c r="I16" s="88">
        <v>67930</v>
      </c>
      <c r="J16" s="88">
        <v>81606</v>
      </c>
      <c r="K16" s="88">
        <v>136115</v>
      </c>
      <c r="L16" s="88">
        <v>56919</v>
      </c>
    </row>
    <row r="17" spans="1:12" s="14" customFormat="1" x14ac:dyDescent="0.2">
      <c r="A17" s="45" t="s">
        <v>178</v>
      </c>
      <c r="B17" s="87">
        <v>352735</v>
      </c>
      <c r="C17" s="87">
        <v>471372</v>
      </c>
      <c r="D17" s="87">
        <v>536275</v>
      </c>
      <c r="E17" s="87">
        <v>608951</v>
      </c>
      <c r="F17" s="87">
        <v>667633</v>
      </c>
      <c r="G17" s="87">
        <v>726127</v>
      </c>
      <c r="H17" s="87">
        <v>793624</v>
      </c>
      <c r="I17" s="87">
        <v>862809</v>
      </c>
      <c r="J17" s="87">
        <v>1012274</v>
      </c>
      <c r="K17" s="87">
        <v>1472222</v>
      </c>
      <c r="L17" s="87">
        <v>750309</v>
      </c>
    </row>
    <row r="18" spans="1:12" x14ac:dyDescent="0.2">
      <c r="A18" s="42" t="s">
        <v>34</v>
      </c>
      <c r="B18" s="88">
        <v>12075</v>
      </c>
      <c r="C18" s="88">
        <v>27954</v>
      </c>
      <c r="D18" s="88">
        <v>14338</v>
      </c>
      <c r="E18" s="88">
        <v>16629</v>
      </c>
      <c r="F18" s="88">
        <v>23617</v>
      </c>
      <c r="G18" s="88">
        <v>22369</v>
      </c>
      <c r="H18" s="88">
        <v>23447</v>
      </c>
      <c r="I18" s="88">
        <v>28085</v>
      </c>
      <c r="J18" s="88">
        <v>29903</v>
      </c>
      <c r="K18" s="88">
        <v>69225</v>
      </c>
      <c r="L18" s="88">
        <v>26760</v>
      </c>
    </row>
    <row r="19" spans="1:12" s="14" customFormat="1" x14ac:dyDescent="0.2">
      <c r="A19" s="45" t="s">
        <v>177</v>
      </c>
      <c r="B19" s="87">
        <v>364810</v>
      </c>
      <c r="C19" s="87">
        <v>499326</v>
      </c>
      <c r="D19" s="87">
        <v>550613</v>
      </c>
      <c r="E19" s="87">
        <v>625580</v>
      </c>
      <c r="F19" s="87">
        <v>691251</v>
      </c>
      <c r="G19" s="87">
        <v>748496</v>
      </c>
      <c r="H19" s="87">
        <v>817071</v>
      </c>
      <c r="I19" s="87">
        <v>890894</v>
      </c>
      <c r="J19" s="87">
        <v>1042178</v>
      </c>
      <c r="K19" s="87">
        <v>1541447</v>
      </c>
      <c r="L19" s="87">
        <v>777069</v>
      </c>
    </row>
    <row r="20" spans="1:12" ht="15" customHeight="1" x14ac:dyDescent="0.2">
      <c r="A20" s="144" t="s">
        <v>180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2" x14ac:dyDescent="0.2">
      <c r="A21" s="1" t="s">
        <v>47</v>
      </c>
      <c r="B21" s="86">
        <v>31.274186003657135</v>
      </c>
      <c r="C21" s="86">
        <v>28.130860551751059</v>
      </c>
      <c r="D21" s="86">
        <v>27.01748170248473</v>
      </c>
      <c r="E21" s="86">
        <v>25.909966483345954</v>
      </c>
      <c r="F21" s="86">
        <v>25.230029072858891</v>
      </c>
      <c r="G21" s="86">
        <v>24.650784229205083</v>
      </c>
      <c r="H21" s="86">
        <v>25.057079927018339</v>
      </c>
      <c r="I21" s="86">
        <v>23.503579587139217</v>
      </c>
      <c r="J21" s="86">
        <v>21.988710566506697</v>
      </c>
      <c r="K21" s="86">
        <v>17.498583773371134</v>
      </c>
      <c r="L21" s="86">
        <v>23.653588055054652</v>
      </c>
    </row>
    <row r="22" spans="1:12" x14ac:dyDescent="0.2">
      <c r="A22" s="1" t="s">
        <v>46</v>
      </c>
      <c r="B22" s="86">
        <v>5.302564247948176</v>
      </c>
      <c r="C22" s="86">
        <v>3.5222711573873715</v>
      </c>
      <c r="D22" s="86">
        <v>3.6856090625145681</v>
      </c>
      <c r="E22" s="86">
        <v>3.8520340717069188</v>
      </c>
      <c r="F22" s="86">
        <v>3.3179905726649221</v>
      </c>
      <c r="G22" s="86">
        <v>3.5451098774732244</v>
      </c>
      <c r="H22" s="86">
        <v>3.0692116165841759</v>
      </c>
      <c r="I22" s="86">
        <v>2.7874071781819616</v>
      </c>
      <c r="J22" s="86">
        <v>3.0847379266878336</v>
      </c>
      <c r="K22" s="86">
        <v>2.6788758760567357</v>
      </c>
      <c r="L22" s="86">
        <v>3.2717187185546219</v>
      </c>
    </row>
    <row r="23" spans="1:12" x14ac:dyDescent="0.2">
      <c r="A23" s="1" t="s">
        <v>179</v>
      </c>
      <c r="B23" s="86">
        <v>4.2799835570612492</v>
      </c>
      <c r="C23" s="86">
        <v>4.1298592194699735</v>
      </c>
      <c r="D23" s="86">
        <v>3.6044939629854085</v>
      </c>
      <c r="E23" s="86">
        <v>3.7827345714187186</v>
      </c>
      <c r="F23" s="86">
        <v>3.771832728460097</v>
      </c>
      <c r="G23" s="86">
        <v>3.442373028409631</v>
      </c>
      <c r="H23" s="86">
        <v>3.6566434482828138</v>
      </c>
      <c r="I23" s="86">
        <v>3.868527101594907</v>
      </c>
      <c r="J23" s="86">
        <v>3.7905744887253845</v>
      </c>
      <c r="K23" s="86">
        <v>4.421955384446095</v>
      </c>
      <c r="L23" s="86">
        <v>3.9041248339017653</v>
      </c>
    </row>
    <row r="24" spans="1:12" x14ac:dyDescent="0.2">
      <c r="A24" s="1" t="s">
        <v>44</v>
      </c>
      <c r="B24" s="86">
        <v>26.398287666378444</v>
      </c>
      <c r="C24" s="86">
        <v>24.171779401406958</v>
      </c>
      <c r="D24" s="86">
        <v>22.96620204186285</v>
      </c>
      <c r="E24" s="86">
        <v>23.38776026314104</v>
      </c>
      <c r="F24" s="86">
        <v>22.704240203824554</v>
      </c>
      <c r="G24" s="86">
        <v>22.524572147847415</v>
      </c>
      <c r="H24" s="86">
        <v>22.367645131699646</v>
      </c>
      <c r="I24" s="86">
        <v>22.814782877786392</v>
      </c>
      <c r="J24" s="86">
        <v>22.13965783967582</v>
      </c>
      <c r="K24" s="86">
        <v>19.548410497873284</v>
      </c>
      <c r="L24" s="86">
        <v>22.309341884476929</v>
      </c>
    </row>
    <row r="25" spans="1:12" x14ac:dyDescent="0.2">
      <c r="A25" s="1" t="s">
        <v>43</v>
      </c>
      <c r="B25" s="86">
        <v>3.2018370731569026</v>
      </c>
      <c r="C25" s="86">
        <v>3.7276291336778593</v>
      </c>
      <c r="D25" s="86">
        <v>3.6296676145634232</v>
      </c>
      <c r="E25" s="86">
        <v>3.502252233759366</v>
      </c>
      <c r="F25" s="86">
        <v>3.6536540284857102</v>
      </c>
      <c r="G25" s="86">
        <v>3.7361232952362329</v>
      </c>
      <c r="H25" s="86">
        <v>3.9492253258470007</v>
      </c>
      <c r="I25" s="86">
        <v>4.3043130055435208</v>
      </c>
      <c r="J25" s="86">
        <v>4.4967074132102578</v>
      </c>
      <c r="K25" s="86">
        <v>4.8627856396657574</v>
      </c>
      <c r="L25" s="86">
        <v>4.087915778699176</v>
      </c>
    </row>
    <row r="26" spans="1:12" x14ac:dyDescent="0.2">
      <c r="A26" s="1" t="s">
        <v>42</v>
      </c>
      <c r="B26" s="86">
        <v>2.7218733610217303</v>
      </c>
      <c r="C26" s="86">
        <v>3.1062515380633555</v>
      </c>
      <c r="D26" s="86">
        <v>3.6531630227029046</v>
      </c>
      <c r="E26" s="86">
        <v>3.9164070672352946</v>
      </c>
      <c r="F26" s="86">
        <v>4.5676292214435179</v>
      </c>
      <c r="G26" s="86">
        <v>4.7261704908370028</v>
      </c>
      <c r="H26" s="86">
        <v>4.8643942219489329</v>
      </c>
      <c r="I26" s="86">
        <v>5.1053014050618382</v>
      </c>
      <c r="J26" s="86">
        <v>5.4288660975190517</v>
      </c>
      <c r="K26" s="86">
        <v>4.2744912112439568</v>
      </c>
      <c r="L26" s="86">
        <v>4.4381714733529787</v>
      </c>
    </row>
    <row r="27" spans="1:12" x14ac:dyDescent="0.2">
      <c r="A27" s="1" t="s">
        <v>41</v>
      </c>
      <c r="B27" s="86">
        <v>8.130466214013353</v>
      </c>
      <c r="C27" s="86">
        <v>10.264928761148308</v>
      </c>
      <c r="D27" s="86">
        <v>12.036734884154585</v>
      </c>
      <c r="E27" s="86">
        <v>11.850378766107617</v>
      </c>
      <c r="F27" s="86">
        <v>12.23606382548496</v>
      </c>
      <c r="G27" s="86">
        <v>12.335583169335392</v>
      </c>
      <c r="H27" s="86">
        <v>11.598061550557945</v>
      </c>
      <c r="I27" s="86">
        <v>11.650202999736905</v>
      </c>
      <c r="J27" s="86">
        <v>12.118556833426524</v>
      </c>
      <c r="K27" s="86">
        <v>14.451556898348212</v>
      </c>
      <c r="L27" s="86">
        <v>12.166853922850454</v>
      </c>
    </row>
    <row r="28" spans="1:12" x14ac:dyDescent="0.2">
      <c r="A28" s="1" t="s">
        <v>40</v>
      </c>
      <c r="B28" s="86">
        <v>5.7139212156434711</v>
      </c>
      <c r="C28" s="86">
        <v>6.9234065663637212</v>
      </c>
      <c r="D28" s="86">
        <v>6.7541839541280124</v>
      </c>
      <c r="E28" s="86">
        <v>6.9200970193004032</v>
      </c>
      <c r="F28" s="86">
        <v>6.7695874829434732</v>
      </c>
      <c r="G28" s="86">
        <v>6.8017027324421209</v>
      </c>
      <c r="H28" s="86">
        <v>6.7601282219287722</v>
      </c>
      <c r="I28" s="86">
        <v>6.6493279509138175</v>
      </c>
      <c r="J28" s="86">
        <v>6.6264667471455363</v>
      </c>
      <c r="K28" s="86">
        <v>6.2186952782936267</v>
      </c>
      <c r="L28" s="86">
        <v>6.6016801077955876</v>
      </c>
    </row>
    <row r="29" spans="1:12" x14ac:dyDescent="0.2">
      <c r="A29" s="1" t="s">
        <v>39</v>
      </c>
      <c r="B29" s="86">
        <v>5.1216919216975914</v>
      </c>
      <c r="C29" s="86">
        <v>5.3422774369287955</v>
      </c>
      <c r="D29" s="86">
        <v>6.1406927415971282</v>
      </c>
      <c r="E29" s="86">
        <v>6.4397628052174971</v>
      </c>
      <c r="F29" s="86">
        <v>6.7731822722963058</v>
      </c>
      <c r="G29" s="86">
        <v>6.8784110768501927</v>
      </c>
      <c r="H29" s="86">
        <v>7.3229892241162071</v>
      </c>
      <c r="I29" s="86">
        <v>7.2042595754100853</v>
      </c>
      <c r="J29" s="86">
        <v>7.9294736405360613</v>
      </c>
      <c r="K29" s="86">
        <v>10.630869529187853</v>
      </c>
      <c r="L29" s="86">
        <v>7.5634172054446909</v>
      </c>
    </row>
    <row r="30" spans="1:12" x14ac:dyDescent="0.2">
      <c r="A30" s="1" t="s">
        <v>38</v>
      </c>
      <c r="B30" s="86">
        <v>0.91144910485208441</v>
      </c>
      <c r="C30" s="86">
        <v>1.1612908700559219</v>
      </c>
      <c r="D30" s="86">
        <v>0.89319845228660666</v>
      </c>
      <c r="E30" s="86">
        <v>0.72452463334488326</v>
      </c>
      <c r="F30" s="86">
        <v>1.0191227815281749</v>
      </c>
      <c r="G30" s="86">
        <v>0.68610587404131784</v>
      </c>
      <c r="H30" s="86">
        <v>0.82444583329133203</v>
      </c>
      <c r="I30" s="86">
        <v>0.86172026485583708</v>
      </c>
      <c r="J30" s="86">
        <v>0.56644742431397033</v>
      </c>
      <c r="K30" s="86">
        <v>0.67129821453557947</v>
      </c>
      <c r="L30" s="86">
        <v>0.78994121088778091</v>
      </c>
    </row>
    <row r="31" spans="1:12" x14ac:dyDescent="0.2">
      <c r="A31" s="1" t="s">
        <v>37</v>
      </c>
      <c r="B31" s="86">
        <v>1.9011439182389047</v>
      </c>
      <c r="C31" s="86">
        <v>3.2670587137123119</v>
      </c>
      <c r="D31" s="86">
        <v>2.6883595170388328</v>
      </c>
      <c r="E31" s="86">
        <v>2.9703539365236282</v>
      </c>
      <c r="F31" s="86">
        <v>3.0031469385126259</v>
      </c>
      <c r="G31" s="86">
        <v>3.2744960592293086</v>
      </c>
      <c r="H31" s="86">
        <v>3.2219287723153536</v>
      </c>
      <c r="I31" s="86">
        <v>3.3775725566145001</v>
      </c>
      <c r="J31" s="86">
        <v>3.7679521552465047</v>
      </c>
      <c r="K31" s="86">
        <v>5.4970649806890535</v>
      </c>
      <c r="L31" s="86">
        <v>3.6271722716907302</v>
      </c>
    </row>
    <row r="32" spans="1:12" x14ac:dyDescent="0.2">
      <c r="A32" s="42" t="s">
        <v>36</v>
      </c>
      <c r="B32" s="86">
        <v>5.042312217386991</v>
      </c>
      <c r="C32" s="86">
        <v>6.2528109433738113</v>
      </c>
      <c r="D32" s="86">
        <v>6.930026572187777</v>
      </c>
      <c r="E32" s="86">
        <v>6.7435639320733527</v>
      </c>
      <c r="F32" s="86">
        <v>6.9536706543864666</v>
      </c>
      <c r="G32" s="86">
        <v>7.398705736048929</v>
      </c>
      <c r="H32" s="86">
        <v>7.3082467264094841</v>
      </c>
      <c r="I32" s="86">
        <v>7.8731213976673864</v>
      </c>
      <c r="J32" s="86">
        <v>8.061651292041482</v>
      </c>
      <c r="K32" s="86">
        <v>9.2455485653658211</v>
      </c>
      <c r="L32" s="86">
        <v>7.5860745372906369</v>
      </c>
    </row>
    <row r="33" spans="1:12" s="14" customFormat="1" x14ac:dyDescent="0.2">
      <c r="A33" s="45" t="s">
        <v>178</v>
      </c>
      <c r="B33" s="46">
        <v>100</v>
      </c>
      <c r="C33" s="46">
        <v>100</v>
      </c>
      <c r="D33" s="46">
        <v>100</v>
      </c>
      <c r="E33" s="46">
        <v>100</v>
      </c>
      <c r="F33" s="46">
        <v>100</v>
      </c>
      <c r="G33" s="46">
        <v>100</v>
      </c>
      <c r="H33" s="46">
        <v>100</v>
      </c>
      <c r="I33" s="46">
        <v>100</v>
      </c>
      <c r="J33" s="46">
        <v>100</v>
      </c>
      <c r="K33" s="46">
        <v>100</v>
      </c>
      <c r="L33" s="46">
        <v>100</v>
      </c>
    </row>
    <row r="34" spans="1:12" x14ac:dyDescent="0.2">
      <c r="A34" s="42" t="s">
        <v>34</v>
      </c>
      <c r="B34" s="86">
        <v>3.4232497483946869</v>
      </c>
      <c r="C34" s="86">
        <v>5.9303480053970112</v>
      </c>
      <c r="D34" s="86">
        <v>2.6736282690783644</v>
      </c>
      <c r="E34" s="86">
        <v>2.7307615883708216</v>
      </c>
      <c r="F34" s="86">
        <v>3.5374225060774407</v>
      </c>
      <c r="G34" s="86">
        <v>3.0805905853934643</v>
      </c>
      <c r="H34" s="86">
        <v>2.9544217412779856</v>
      </c>
      <c r="I34" s="86">
        <v>3.2550657213821368</v>
      </c>
      <c r="J34" s="86">
        <v>2.954042087419019</v>
      </c>
      <c r="K34" s="86">
        <v>4.7020761814454612</v>
      </c>
      <c r="L34" s="86">
        <v>3.5665305893971682</v>
      </c>
    </row>
    <row r="35" spans="1:12" s="14" customFormat="1" x14ac:dyDescent="0.2">
      <c r="A35" s="45" t="s">
        <v>177</v>
      </c>
      <c r="B35" s="46">
        <v>103.4232497483947</v>
      </c>
      <c r="C35" s="46">
        <v>105.93034800539701</v>
      </c>
      <c r="D35" s="46">
        <v>102.67362826907835</v>
      </c>
      <c r="E35" s="46">
        <v>102.73076158837083</v>
      </c>
      <c r="F35" s="46">
        <v>103.53757228896714</v>
      </c>
      <c r="G35" s="46">
        <v>103.08059058539347</v>
      </c>
      <c r="H35" s="46">
        <v>102.95442174127798</v>
      </c>
      <c r="I35" s="46">
        <v>103.25506572138214</v>
      </c>
      <c r="J35" s="46">
        <v>102.95414087490147</v>
      </c>
      <c r="K35" s="46">
        <v>104.70207618144546</v>
      </c>
      <c r="L35" s="46">
        <v>103.56653058939717</v>
      </c>
    </row>
  </sheetData>
  <mergeCells count="5">
    <mergeCell ref="A20:L20"/>
    <mergeCell ref="A2:A3"/>
    <mergeCell ref="B2:K2"/>
    <mergeCell ref="L2:L3"/>
    <mergeCell ref="A4:L4"/>
  </mergeCells>
  <pageMargins left="0.75" right="0.75" top="1" bottom="1" header="0.5" footer="0.5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3.2.1.</vt:lpstr>
      <vt:lpstr>3.2.2.</vt:lpstr>
      <vt:lpstr>3.2.3.</vt:lpstr>
      <vt:lpstr>3.2.4.</vt:lpstr>
      <vt:lpstr>3.2.5.</vt:lpstr>
      <vt:lpstr>3.2.6.</vt:lpstr>
      <vt:lpstr>3.2.7.</vt:lpstr>
      <vt:lpstr>3.2.8.</vt:lpstr>
      <vt:lpstr>3.2.9.</vt:lpstr>
      <vt:lpstr>3.2.10.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2025-02-28T11:32:34Z</dcterms:created>
  <dcterms:modified xsi:type="dcterms:W3CDTF">2025-02-28T11:33:32Z</dcterms:modified>
</cp:coreProperties>
</file>