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EAF0C070-1911-4D81-81FA-43F5E57009FB}" xr6:coauthVersionLast="36" xr6:coauthVersionMax="36" xr10:uidLastSave="{00000000-0000-0000-0000-000000000000}"/>
  <bookViews>
    <workbookView xWindow="0" yWindow="0" windowWidth="28800" windowHeight="13425" xr2:uid="{81105AF2-5E9D-4957-A925-2EDEB46BA90F}"/>
  </bookViews>
  <sheets>
    <sheet name="Tartalom" sheetId="31" r:id="rId1"/>
    <sheet name="3.7.1." sheetId="2" r:id="rId2"/>
    <sheet name="3.7.2." sheetId="3" r:id="rId3"/>
    <sheet name="3.7.3." sheetId="4" r:id="rId4"/>
    <sheet name="3.7.4." sheetId="5" r:id="rId5"/>
    <sheet name="3.7.5." sheetId="6" r:id="rId6"/>
    <sheet name="3.7.6." sheetId="7" r:id="rId7"/>
    <sheet name="3.7.7." sheetId="8" r:id="rId8"/>
    <sheet name="3.7.8." sheetId="9" r:id="rId9"/>
    <sheet name="3.7.9." sheetId="10" r:id="rId10"/>
    <sheet name="3.7.10." sheetId="11" r:id="rId11"/>
    <sheet name="3.7.11." sheetId="12" r:id="rId12"/>
    <sheet name="3.7.12." sheetId="13" r:id="rId13"/>
    <sheet name="3.7.13." sheetId="14" r:id="rId14"/>
    <sheet name="3.7.14." sheetId="15" r:id="rId15"/>
    <sheet name="3.7.15." sheetId="16" r:id="rId16"/>
    <sheet name="3.7.16." sheetId="17" r:id="rId17"/>
    <sheet name="3.7.17." sheetId="18" r:id="rId18"/>
    <sheet name="3.7.18." sheetId="19" r:id="rId19"/>
    <sheet name="3.7.19." sheetId="20" r:id="rId20"/>
    <sheet name="3.7.20." sheetId="21" r:id="rId21"/>
    <sheet name="3.7.21." sheetId="22" r:id="rId22"/>
    <sheet name="3.7.22." sheetId="23" r:id="rId23"/>
    <sheet name="3.7.23." sheetId="24" r:id="rId24"/>
    <sheet name="3.7.24." sheetId="25" r:id="rId25"/>
    <sheet name="3.7.25." sheetId="26" r:id="rId26"/>
    <sheet name="3.7.26." sheetId="27" r:id="rId27"/>
    <sheet name="3.7.27." sheetId="28" r:id="rId28"/>
    <sheet name="3.7.28." sheetId="29" r:id="rId29"/>
    <sheet name="3.7.29." sheetId="30" r:id="rId3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7" l="1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3" i="26"/>
  <c r="F4" i="26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3" i="25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E5" i="22"/>
  <c r="E6" i="22"/>
  <c r="E7" i="22"/>
  <c r="E8" i="22"/>
  <c r="E9" i="22"/>
  <c r="E10" i="22"/>
  <c r="E11" i="22"/>
  <c r="E12" i="22"/>
  <c r="E13" i="22"/>
  <c r="E14" i="22"/>
  <c r="B15" i="22"/>
  <c r="C15" i="22"/>
  <c r="D15" i="22"/>
  <c r="E17" i="22"/>
  <c r="E18" i="22"/>
  <c r="E19" i="22"/>
  <c r="E20" i="22"/>
  <c r="E21" i="22"/>
  <c r="E22" i="22"/>
  <c r="E23" i="22"/>
  <c r="E24" i="22"/>
  <c r="B25" i="22"/>
  <c r="E25" i="22" s="1"/>
  <c r="C25" i="22"/>
  <c r="D25" i="22"/>
  <c r="B17" i="4"/>
  <c r="C17" i="4"/>
  <c r="D17" i="4"/>
  <c r="E17" i="4"/>
  <c r="F17" i="4"/>
  <c r="G17" i="4"/>
  <c r="H17" i="4"/>
  <c r="I17" i="4"/>
  <c r="B18" i="4"/>
  <c r="C18" i="4"/>
  <c r="D18" i="4"/>
  <c r="E18" i="4"/>
  <c r="F18" i="4"/>
  <c r="G18" i="4"/>
  <c r="H18" i="4"/>
  <c r="I18" i="4"/>
  <c r="B19" i="4"/>
  <c r="C19" i="4"/>
  <c r="D19" i="4"/>
  <c r="E19" i="4"/>
  <c r="F19" i="4"/>
  <c r="G19" i="4"/>
  <c r="H19" i="4"/>
  <c r="I19" i="4"/>
  <c r="B20" i="4"/>
  <c r="C20" i="4"/>
  <c r="D20" i="4"/>
  <c r="E20" i="4"/>
  <c r="F20" i="4"/>
  <c r="G20" i="4"/>
  <c r="H20" i="4"/>
  <c r="I20" i="4"/>
  <c r="B21" i="4"/>
  <c r="C21" i="4"/>
  <c r="D21" i="4"/>
  <c r="E21" i="4"/>
  <c r="F21" i="4"/>
  <c r="G21" i="4"/>
  <c r="H21" i="4"/>
  <c r="I21" i="4"/>
  <c r="B22" i="4"/>
  <c r="C22" i="4"/>
  <c r="D22" i="4"/>
  <c r="E22" i="4"/>
  <c r="F22" i="4"/>
  <c r="G22" i="4"/>
  <c r="H22" i="4"/>
  <c r="I22" i="4"/>
  <c r="B24" i="4"/>
  <c r="C24" i="4"/>
  <c r="D24" i="4"/>
  <c r="E24" i="4"/>
  <c r="F24" i="4"/>
  <c r="G24" i="4"/>
  <c r="H24" i="4"/>
  <c r="I24" i="4"/>
  <c r="E15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D912B8E-0383-45D4-9820-5B371769C85E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  <comment ref="E2" authorId="0" shapeId="0" xr:uid="{A1106419-AD5D-453C-8771-D4C112E9C5D1}">
      <text>
        <r>
          <rPr>
            <sz val="8"/>
            <color indexed="81"/>
            <rFont val="Tahoma"/>
            <family val="2"/>
            <charset val="238"/>
          </rPr>
          <t>2009-től a tárgyévben működő könyvtárak forgalmi adatai.</t>
        </r>
      </text>
    </comment>
    <comment ref="D6" authorId="0" shapeId="0" xr:uid="{9D973C97-B4EE-45B6-B2EA-D2A6A33F1053}">
      <text>
        <r>
          <rPr>
            <sz val="8"/>
            <color indexed="81"/>
            <rFont val="Tahoma"/>
            <family val="2"/>
            <charset val="238"/>
          </rPr>
          <t>2008-ig az Országos Széchenyi Könyvtár napijegyeseinek becsült adataival együtt.</t>
        </r>
      </text>
    </comment>
    <comment ref="E9" authorId="0" shapeId="0" xr:uid="{99DB8D9B-B48F-4325-A9D0-7CC07D72797D}">
      <text>
        <r>
          <rPr>
            <sz val="8"/>
            <color indexed="81"/>
            <rFont val="Tahoma"/>
            <family val="2"/>
            <charset val="238"/>
          </rPr>
          <t>A Könyvtárellátási Szolgáltatási Rendszerben (KSZR) ellátott településekkel együtt.</t>
        </r>
      </text>
    </comment>
    <comment ref="B19" authorId="0" shapeId="0" xr:uid="{026B8BE4-ABAC-45FE-8967-53C0CE05DF18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  <comment ref="B20" authorId="0" shapeId="0" xr:uid="{EF8E72AC-CAF6-4205-AA35-5E52E4C8D229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  <comment ref="B21" authorId="0" shapeId="0" xr:uid="{63E0A352-703A-4D12-88B6-CB93CDD32805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7EB15B68-0D2D-4701-8A69-CA6977E0C13F}">
      <text>
        <r>
          <rPr>
            <sz val="8"/>
            <color indexed="81"/>
            <rFont val="Tahoma"/>
            <family val="2"/>
            <charset val="238"/>
          </rPr>
          <t>Körzeti adók műsorai nélkül.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40ADDA6-74CC-4A91-B296-4C5D631B954E}">
      <text>
        <r>
          <rPr>
            <i/>
            <sz val="8"/>
            <color indexed="8"/>
            <rFont val="Tahoma"/>
            <family val="2"/>
            <charset val="238"/>
          </rPr>
          <t>Forrás: Oktatási és Kulturális Minisztérium.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68AE41-58A2-45E6-8C53-4CE5262BF33E}">
      <text>
        <r>
          <rPr>
            <sz val="8"/>
            <color indexed="81"/>
            <rFont val="Tahoma"/>
            <family val="2"/>
            <charset val="238"/>
          </rPr>
          <t>Forrás: Szám-Lap – Gólok és számok a foci vb-k történetéből (KSH internetes kiadvány).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C897396-5887-4928-AFED-EB83100CFCCF}">
      <text>
        <r>
          <rPr>
            <i/>
            <sz val="8"/>
            <color indexed="81"/>
            <rFont val="Tahoma"/>
            <family val="2"/>
            <charset val="238"/>
          </rPr>
          <t>Forrás: Szám-Lap – gólok és számok a foci vb-k történetéből (KSH internetes kiadvány).</t>
        </r>
      </text>
    </comment>
    <comment ref="C11" authorId="0" shapeId="0" xr:uid="{F2FDBC0A-130F-43BE-BA4F-BD57CA1E37A6}">
      <text>
        <r>
          <rPr>
            <sz val="8"/>
            <color indexed="81"/>
            <rFont val="Tahoma"/>
            <family val="2"/>
            <charset val="238"/>
          </rPr>
          <t>Sorsolással gólkirály Garrincha.</t>
        </r>
      </text>
    </comment>
    <comment ref="C28" authorId="0" shapeId="0" xr:uid="{99B2A553-153A-49F5-AC0B-6D4D8800B8F3}">
      <text>
        <r>
          <rPr>
            <sz val="8"/>
            <color indexed="81"/>
            <rFont val="Tahoma"/>
            <family val="2"/>
            <charset val="238"/>
          </rPr>
          <t>Több gólpassz alapján gólkirály T. Müller.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B1A35FD-BBCB-492A-861A-68FF06E7870C}">
      <text>
        <r>
          <rPr>
            <sz val="8"/>
            <color indexed="81"/>
            <rFont val="Tahoma"/>
            <family val="2"/>
            <charset val="238"/>
          </rPr>
          <t>Forrás: nso.hu (Nemzeti Sport Online)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A29169F-CDDF-4605-93A8-387326E01BE5}">
      <text>
        <r>
          <rPr>
            <sz val="8"/>
            <color indexed="81"/>
            <rFont val="Tahoma"/>
            <family val="2"/>
            <charset val="238"/>
          </rPr>
          <t>Forrás: telesport.hu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CA537F8-19C6-4B93-96EF-DAD88A1F6AF7}">
      <text>
        <r>
          <rPr>
            <sz val="8"/>
            <color indexed="81"/>
            <rFont val="Tahoma"/>
            <family val="2"/>
            <charset val="238"/>
          </rPr>
          <t>Forrás: telesport.hu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B0B4E96-E340-42F5-AFB1-BCC276F66B92}">
      <text>
        <r>
          <rPr>
            <sz val="8"/>
            <color indexed="81"/>
            <rFont val="Tahoma"/>
            <family val="2"/>
            <charset val="238"/>
          </rPr>
          <t xml:space="preserve">Forrás: Nemzeti Erőforrás Minisztérium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7E1E77-29CC-4AA6-92CE-28AAB1727267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AA67F28-6ED6-489D-B647-93E3F3C359E9}">
      <text>
        <r>
          <rPr>
            <sz val="8"/>
            <color indexed="81"/>
            <rFont val="Tahoma"/>
            <family val="2"/>
            <charset val="238"/>
          </rPr>
          <t xml:space="preserve">A Nemzeti Filharmónia saját rendezvényei, a más szervek részére engedélyezett műsorok nélkül. 
Forrás: Oktatási és Kulturális Minisztérium.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EBB93FF-80C8-4240-AEA8-DDA7C36E118F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  <comment ref="D7" authorId="0" shapeId="0" xr:uid="{9B12BB6C-B297-4F86-AE91-239BCA0D6F0B}">
      <text>
        <r>
          <rPr>
            <sz val="8"/>
            <color indexed="81"/>
            <rFont val="Tahoma"/>
            <family val="2"/>
            <charset val="238"/>
          </rPr>
          <t>A természettudományi előadásokkal együtt.</t>
        </r>
      </text>
    </comment>
    <comment ref="B25" authorId="0" shapeId="0" xr:uid="{8CA11D51-FCDA-45A7-8687-6D38C091A118}">
      <text>
        <r>
          <rPr>
            <sz val="8"/>
            <color indexed="81"/>
            <rFont val="Tahoma"/>
            <family val="2"/>
            <charset val="238"/>
          </rPr>
          <t>Csak a klubok adatai.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D2919E6-F622-4494-83DC-BBBC56CB4968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BA2D34C-EF65-439C-8FE4-E832979CD517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50E36B1-65EF-43AF-98BF-318BCBE65056}">
      <text>
        <r>
          <rPr>
            <sz val="8"/>
            <color indexed="81"/>
            <rFont val="Tahoma"/>
            <family val="2"/>
            <charset val="238"/>
          </rPr>
          <t>Forrás:Kulturális Örökségvédelmi Hivatal Filmiroda Igazgatóság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9D8CC9-0011-4072-BAE1-CABAFD0B72BA}">
      <text>
        <r>
          <rPr>
            <i/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  <comment ref="D2" authorId="0" shapeId="0" xr:uid="{5CA12494-E4CB-40B8-A5F1-28F692779B29}">
      <text>
        <r>
          <rPr>
            <sz val="8"/>
            <color indexed="81"/>
            <rFont val="Tahoma"/>
            <family val="2"/>
            <charset val="238"/>
          </rPr>
          <t>2008. évtől az alternatív színházak adataival együtt.</t>
        </r>
      </text>
    </comment>
    <comment ref="A7" authorId="0" shapeId="0" xr:uid="{707BA6D5-59AF-4423-B0DB-B0982D6680F8}">
      <text>
        <r>
          <rPr>
            <sz val="8"/>
            <color indexed="81"/>
            <rFont val="Tahoma"/>
            <family val="2"/>
            <charset val="238"/>
          </rPr>
          <t xml:space="preserve">Az átépítés alatt lévő színházak férőhelyei nélkül.
</t>
        </r>
      </text>
    </comment>
    <comment ref="A13" authorId="0" shapeId="0" xr:uid="{FD7F300C-EDF8-4FED-B91C-BA645D00D200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  <comment ref="A17" authorId="0" shapeId="0" xr:uid="{7997DDE8-A3C0-4196-90A2-07FF8483CB98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  <comment ref="A22" authorId="0" shapeId="0" xr:uid="{E742B060-3E69-4366-B0F8-4CBEDA6B954C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C06B8E-5A99-45DE-BEA1-B58BC64AB16F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B406572-B39D-4D55-A363-1D455E21F0F7}">
      <text>
        <r>
          <rPr>
            <i/>
            <sz val="8"/>
            <color indexed="81"/>
            <rFont val="Tahoma"/>
            <family val="2"/>
            <charset val="238"/>
          </rPr>
          <t>2008-tól a számbavétel megváltozott, 25 hangversenyszervező intézmény adatait tartalmazza. Forrás: Nemzeti Erőforrás Minisztérium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EF6AD3B-B973-4DC2-8EEE-AABD3E982339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  <comment ref="B2" authorId="0" shapeId="0" xr:uid="{75A1325A-27C8-4788-8273-7FB5560367E8}">
      <text>
        <r>
          <rPr>
            <sz val="8"/>
            <color indexed="81"/>
            <rFont val="Tahoma"/>
            <family val="2"/>
            <charset val="238"/>
          </rPr>
          <t>2003. évtől a működő intézmények száma.</t>
        </r>
      </text>
    </comment>
    <comment ref="E2" authorId="0" shapeId="0" xr:uid="{2DE793F4-E367-4549-9ADC-5CDB66BC508B}">
      <text>
        <r>
          <rPr>
            <sz val="8"/>
            <color indexed="81"/>
            <rFont val="Tahoma"/>
            <family val="2"/>
            <charset val="238"/>
          </rPr>
          <t>2000. évtől a muzeális intézményben dolgozó kutatók tanulmányainak száma.</t>
        </r>
      </text>
    </comment>
    <comment ref="B9" authorId="0" shapeId="0" xr:uid="{77769025-F87C-4D8F-9CF9-E6533E28DE14}">
      <text>
        <r>
          <rPr>
            <sz val="8"/>
            <color indexed="81"/>
            <rFont val="Tahoma"/>
            <family val="2"/>
            <charset val="238"/>
          </rPr>
          <t>Ezenkívül 196 intézmény rendelkezik működési engedéllyel.</t>
        </r>
      </text>
    </comment>
  </commentList>
</comments>
</file>

<file path=xl/sharedStrings.xml><?xml version="1.0" encoding="utf-8"?>
<sst xmlns="http://schemas.openxmlformats.org/spreadsheetml/2006/main" count="1057" uniqueCount="460">
  <si>
    <t>Kulturális kiadások összesen</t>
  </si>
  <si>
    <t>Egyéb szórakoztatási és kulturális tevékenység</t>
  </si>
  <si>
    <t>Állat-, növénykertek és nemzeti parkok tevékenysége</t>
  </si>
  <si>
    <t>zene- és táncművészet</t>
  </si>
  <si>
    <t>színházak</t>
  </si>
  <si>
    <t>Ebből:</t>
  </si>
  <si>
    <t>Művészeti tevékenység</t>
  </si>
  <si>
    <t>múzeumok, levéltárak</t>
  </si>
  <si>
    <t>könyvtárak</t>
  </si>
  <si>
    <t>művelődési központok, házak</t>
  </si>
  <si>
    <t>Közművelődési tevékenység</t>
  </si>
  <si>
    <t>Rádió-televízió műsorszolgáltatás</t>
  </si>
  <si>
    <t>Könyv-, zenemű- és lapkiadás</t>
  </si>
  <si>
    <t>Százalékos megoszlás</t>
  </si>
  <si>
    <t>Folyó áron, millió Ft</t>
  </si>
  <si>
    <t>Megnevezés</t>
  </si>
  <si>
    <t>3.7.1. A költségvetés kulturális kiadásai</t>
  </si>
  <si>
    <t>..</t>
  </si>
  <si>
    <t>Példányszám, ezer</t>
  </si>
  <si>
    <t>Szám</t>
  </si>
  <si>
    <t>Térkép</t>
  </si>
  <si>
    <t>Zenemű, kotta</t>
  </si>
  <si>
    <t>Jegyzet</t>
  </si>
  <si>
    <t>Könyv és füzet</t>
  </si>
  <si>
    <t>Füzet</t>
  </si>
  <si>
    <t>Könyv</t>
  </si>
  <si>
    <t>Év</t>
  </si>
  <si>
    <t>3.7.2. Könyvkiadás kiadványfajták szerint</t>
  </si>
  <si>
    <t>X</t>
  </si>
  <si>
    <t xml:space="preserve">          X</t>
  </si>
  <si>
    <t>Százezer lakosra jutó kiadott könyv</t>
  </si>
  <si>
    <t>Összesen</t>
  </si>
  <si>
    <t>Egyéb</t>
  </si>
  <si>
    <t>Tankönyv</t>
  </si>
  <si>
    <t>Ifjúsági és gyermek-irodalom</t>
  </si>
  <si>
    <t>Szép-irodalom</t>
  </si>
  <si>
    <t>Szak-irodalom</t>
  </si>
  <si>
    <t>Ismeret-terjesztő</t>
  </si>
  <si>
    <t>Tudomá-nyos</t>
  </si>
  <si>
    <t>3.7.3. Kiadott könyvek jelleg szerint</t>
  </si>
  <si>
    <t>Történelem</t>
  </si>
  <si>
    <t>Földrajz, utazás</t>
  </si>
  <si>
    <t>Irodalomtudomány</t>
  </si>
  <si>
    <t>Nyelvészet, nyelvtudomány</t>
  </si>
  <si>
    <t>Sport, játék</t>
  </si>
  <si>
    <t>Művészetek</t>
  </si>
  <si>
    <t>Üzemszervezés</t>
  </si>
  <si>
    <t>Háztartás</t>
  </si>
  <si>
    <t>Mezőgazdaság</t>
  </si>
  <si>
    <t>Műszaki, technika, ipar</t>
  </si>
  <si>
    <t>Orvostudomány, egészségügy</t>
  </si>
  <si>
    <t>Természettudományok</t>
  </si>
  <si>
    <t>Matematika</t>
  </si>
  <si>
    <t>Néprajz</t>
  </si>
  <si>
    <t>Kereskedelem, közlekedés</t>
  </si>
  <si>
    <t>Nevelés</t>
  </si>
  <si>
    <t>Honvédelem, hadtudomány</t>
  </si>
  <si>
    <t>Jog, közigazgatás</t>
  </si>
  <si>
    <t>Államtudományok (politika, politikai gazdaságtan, közgazdaság)</t>
  </si>
  <si>
    <t>Szociológia, statisztika</t>
  </si>
  <si>
    <t>Vallás</t>
  </si>
  <si>
    <t>Filozófia, pszichológia</t>
  </si>
  <si>
    <t>Általános témájú</t>
  </si>
  <si>
    <t>Tárgykör (UNESCO-szakrend szerint)</t>
  </si>
  <si>
    <t>3.7.4. Tudományos, ismeretterjesztő és szakirodalmi művek [könyv, füzet]</t>
  </si>
  <si>
    <t>Felsőfokú</t>
  </si>
  <si>
    <t>Középfokú</t>
  </si>
  <si>
    <t>Alapfokú</t>
  </si>
  <si>
    <t>Oktatási szint</t>
  </si>
  <si>
    <t>3.7.5. Tankönyvkiadás [könyv, füzet]</t>
  </si>
  <si>
    <t>példányszáma, ezer</t>
  </si>
  <si>
    <t>Összes művek száma</t>
  </si>
  <si>
    <t>Az élő írók műveinek száma</t>
  </si>
  <si>
    <t>A nem élő írók műveinek száma</t>
  </si>
  <si>
    <t>Egyéb széppróza</t>
  </si>
  <si>
    <t>Színmű, műsorfüzet</t>
  </si>
  <si>
    <t>Regény, elbeszélés</t>
  </si>
  <si>
    <t>Verses mű, antológia</t>
  </si>
  <si>
    <t>3.7.6. Kiadott szépirodalmi művek műfaj és írók szerint, 2009 [könyv, füzet]</t>
  </si>
  <si>
    <t>–</t>
  </si>
  <si>
    <t>Spanyol</t>
  </si>
  <si>
    <t>Orosz</t>
  </si>
  <si>
    <t>Olasz</t>
  </si>
  <si>
    <t>Német</t>
  </si>
  <si>
    <t>Lengyel</t>
  </si>
  <si>
    <t>Francia</t>
  </si>
  <si>
    <t>Cseh</t>
  </si>
  <si>
    <t>Brit</t>
  </si>
  <si>
    <t>Amerikai (USA)</t>
  </si>
  <si>
    <t>Magyar</t>
  </si>
  <si>
    <t>példány-szám, ezer</t>
  </si>
  <si>
    <t>szám</t>
  </si>
  <si>
    <t>A szerző állam-polgársága</t>
  </si>
  <si>
    <t>3.7.7. A kiadott szépirodalmi művek műfaj és a szerző állampolgársága szerint, 2009 [könyv, füzet]</t>
  </si>
  <si>
    <t>40 000-nél több</t>
  </si>
  <si>
    <t>30 001–40 000</t>
  </si>
  <si>
    <t>20 001–30 000</t>
  </si>
  <si>
    <t>10 001–20 000</t>
  </si>
  <si>
    <t xml:space="preserve">  5 001–10 000</t>
  </si>
  <si>
    <t xml:space="preserve">  3 001–  5 000</t>
  </si>
  <si>
    <t xml:space="preserve">  2 001–  3 000</t>
  </si>
  <si>
    <t xml:space="preserve">  1 001–  2 000</t>
  </si>
  <si>
    <t xml:space="preserve"> 501–  1 000</t>
  </si>
  <si>
    <t>500 és kevesebb</t>
  </si>
  <si>
    <t>Pédányszám-kategória</t>
  </si>
  <si>
    <t>3.7.8. A kiadott szépirodalmi művek megoszlása műfaj és példányszám-kategória szerint, 2009 [könyv, füzet, %]</t>
  </si>
  <si>
    <t>Holland</t>
  </si>
  <si>
    <t>Dán</t>
  </si>
  <si>
    <t>14 éven felüliek részére</t>
  </si>
  <si>
    <t>6–14 évesek részére</t>
  </si>
  <si>
    <t>6 éven aluliak részére</t>
  </si>
  <si>
    <t>3.7.9. A kiadott ifjúsági és gyermekirodalmi művek a szerző állampolgársága szerint, 2009 [könyv, füzet]</t>
  </si>
  <si>
    <t>napi</t>
  </si>
  <si>
    <t>Ezer lakosra jutó átlagos megjelenési példányszám</t>
  </si>
  <si>
    <t>havi</t>
  </si>
  <si>
    <t>kétheti</t>
  </si>
  <si>
    <t>heti</t>
  </si>
  <si>
    <t>Sajtótermékek példányszáma, millió db</t>
  </si>
  <si>
    <t>Sajtótermékek száma</t>
  </si>
  <si>
    <t>3.7.10. Időszaki sajtótermékek</t>
  </si>
  <si>
    <t>Kutatók száma</t>
  </si>
  <si>
    <t>Fondok terjedelme (fm)</t>
  </si>
  <si>
    <t>Fondok és gyüjtemények száma</t>
  </si>
  <si>
    <t>Intézmények száma</t>
  </si>
  <si>
    <t>Levéltárak</t>
  </si>
  <si>
    <t>Kölcsönzött könyvtári egység, ezer</t>
  </si>
  <si>
    <t>Összes állomány, ezer könyvtári egység</t>
  </si>
  <si>
    <t>Könyvtár</t>
  </si>
  <si>
    <t>Iskolai könyvtárak</t>
  </si>
  <si>
    <t>Beiratkozott olvasó, ezer</t>
  </si>
  <si>
    <t>Egyéb szak- és munkahelyi  könyvtárak</t>
  </si>
  <si>
    <t>Települési könyvtárak</t>
  </si>
  <si>
    <t>Nemzeti és országos szakkönyvtárak</t>
  </si>
  <si>
    <t>3.7.11. Könyvtárak, levéltárak</t>
  </si>
  <si>
    <t>Akreditált szakmai képzések</t>
  </si>
  <si>
    <t>közművelődési szakember</t>
  </si>
  <si>
    <t xml:space="preserve"> ebből: </t>
  </si>
  <si>
    <t xml:space="preserve">ebből: </t>
  </si>
  <si>
    <t xml:space="preserve"> résztvevők, fő</t>
  </si>
  <si>
    <t>OKJ-szakképesítést adó képzések száma</t>
  </si>
  <si>
    <t>Képzések</t>
  </si>
  <si>
    <t>látogatók, ezer fő</t>
  </si>
  <si>
    <t xml:space="preserve">Közösségi rendezvények száma </t>
  </si>
  <si>
    <t>Népművészeti rendezvények száma</t>
  </si>
  <si>
    <t>Szórakoztató rendezvények</t>
  </si>
  <si>
    <t xml:space="preserve">látogatók, ezer fő </t>
  </si>
  <si>
    <t>Művészeti események száma</t>
  </si>
  <si>
    <t>Kiállítások száma</t>
  </si>
  <si>
    <t>Kiállítások, műsorok, rendezvények</t>
  </si>
  <si>
    <t>tagok, ezer  fő</t>
  </si>
  <si>
    <t>csoportok száma</t>
  </si>
  <si>
    <t>Klubok, körök, szakkörök</t>
  </si>
  <si>
    <t>résztvevők, ezer fő</t>
  </si>
  <si>
    <t xml:space="preserve">Nyelvtanfolyami csoportok </t>
  </si>
  <si>
    <t xml:space="preserve">Ebből: </t>
  </si>
  <si>
    <t>tagok, ezer fő</t>
  </si>
  <si>
    <t>Tanfolyamok száma</t>
  </si>
  <si>
    <t>Tárgyalkotó népművészeti csoportok száma</t>
  </si>
  <si>
    <t>Népi előadó-művészeti csoportok száma</t>
  </si>
  <si>
    <t>Művészeti csoportok száma</t>
  </si>
  <si>
    <t>Alkotó művelődési közösségek száma</t>
  </si>
  <si>
    <t>Természettudományi előadások száma</t>
  </si>
  <si>
    <t>Társadalomtudományi előadások száma</t>
  </si>
  <si>
    <t>résztvevő, ezer fő</t>
  </si>
  <si>
    <t>Ismeretterjesztő előadások száma</t>
  </si>
  <si>
    <t>Intézmény</t>
  </si>
  <si>
    <t>3.7.12. Közművelődési intézmények, közművelődési tevékenységek</t>
  </si>
  <si>
    <t>Egy látogatóra jutó jegybevétel, Ft</t>
  </si>
  <si>
    <t>A magyar filmet látogatók aránya, %</t>
  </si>
  <si>
    <t>Ezer lakosra jutó látogatás</t>
  </si>
  <si>
    <t>Községben</t>
  </si>
  <si>
    <t>A többi városban</t>
  </si>
  <si>
    <t>Budapesten</t>
  </si>
  <si>
    <t>Látogatás, ezer</t>
  </si>
  <si>
    <t>Előadás, ezer</t>
  </si>
  <si>
    <t>Befogadóképesség</t>
  </si>
  <si>
    <t xml:space="preserve">Mozitermek </t>
  </si>
  <si>
    <t>3.7.13. Mozik</t>
  </si>
  <si>
    <t>Elkészült filmek száma</t>
  </si>
  <si>
    <t>Műsoridő (perc)</t>
  </si>
  <si>
    <t xml:space="preserve">videóművek </t>
  </si>
  <si>
    <t xml:space="preserve">hagyományos nyersanyagra készített </t>
  </si>
  <si>
    <t>Rövidfilm összesen</t>
  </si>
  <si>
    <t>Egész estés filmek összesen</t>
  </si>
  <si>
    <t>Egyéb filmek</t>
  </si>
  <si>
    <t>Animációs filmek</t>
  </si>
  <si>
    <t>Doku-mentum-filmek</t>
  </si>
  <si>
    <t>Játékfilmek</t>
  </si>
  <si>
    <t>3.7.14. A bemutatásra elkészült filmek száma, 2009</t>
  </si>
  <si>
    <t>Oroszország</t>
  </si>
  <si>
    <t>Olaszország</t>
  </si>
  <si>
    <t>Németország</t>
  </si>
  <si>
    <t>Egyesült Királyság</t>
  </si>
  <si>
    <t>Magyarország</t>
  </si>
  <si>
    <t>Kanada</t>
  </si>
  <si>
    <t>Japán</t>
  </si>
  <si>
    <t>Hongkong</t>
  </si>
  <si>
    <t>Franciaország</t>
  </si>
  <si>
    <t>Dánia</t>
  </si>
  <si>
    <t>Ausztrália</t>
  </si>
  <si>
    <t>Amerikai Egyesült Államok</t>
  </si>
  <si>
    <t>Összes bemutatott játékfilm</t>
  </si>
  <si>
    <t xml:space="preserve">Ország </t>
  </si>
  <si>
    <t>3.7.15. A bemutatott új játékfilmek a filmeket gyártó országok szerint</t>
  </si>
  <si>
    <t>Látogatások, ezer</t>
  </si>
  <si>
    <t>Előadások</t>
  </si>
  <si>
    <t>Játszási helyek</t>
  </si>
  <si>
    <t>Szabadtéri játékok</t>
  </si>
  <si>
    <r>
      <t>Egy fizető látogatóra jutó jegybevétel,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Ft</t>
    </r>
  </si>
  <si>
    <t>Ezer lakosra jutó látogatások</t>
  </si>
  <si>
    <r>
      <t>Látogatás,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ezer</t>
    </r>
  </si>
  <si>
    <t>Előadás</t>
  </si>
  <si>
    <t>Állandó főfoglalkozású dolgozó</t>
  </si>
  <si>
    <r>
      <t>Férőhely,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ezer</t>
    </r>
  </si>
  <si>
    <t>Színház</t>
  </si>
  <si>
    <t>3.7.16. Színházak</t>
  </si>
  <si>
    <t>vidéki színházban</t>
  </si>
  <si>
    <t>budapesti színházban</t>
  </si>
  <si>
    <t>Külföldi színházak hazai vendégszereplése</t>
  </si>
  <si>
    <t>vidéki színház</t>
  </si>
  <si>
    <t>budapesti színház</t>
  </si>
  <si>
    <t>Hazai színházak külföldi vendégszereplése</t>
  </si>
  <si>
    <t>Országok száma</t>
  </si>
  <si>
    <t>Vendég-szereplő színház, társulat</t>
  </si>
  <si>
    <t>Látogatás</t>
  </si>
  <si>
    <t>Műsoron szereplő darab</t>
  </si>
  <si>
    <t>3.7.17. A színházak vendégszereplései, 2009</t>
  </si>
  <si>
    <t>Vegyes</t>
  </si>
  <si>
    <t>Hangszer-szóló, ária- és dalest</t>
  </si>
  <si>
    <t>Kamarazene</t>
  </si>
  <si>
    <t>Énekkari hangverseny</t>
  </si>
  <si>
    <t>Zenekari hangverseny</t>
  </si>
  <si>
    <t>Oratórium</t>
  </si>
  <si>
    <t>összesen</t>
  </si>
  <si>
    <t>községben</t>
  </si>
  <si>
    <t>a többi városban</t>
  </si>
  <si>
    <t>Buda-pesten</t>
  </si>
  <si>
    <t xml:space="preserve">Műfaj </t>
  </si>
  <si>
    <t>3.7.18. Hangversenyek, 2009</t>
  </si>
  <si>
    <t>Megjelent kiadványok száma</t>
  </si>
  <si>
    <t>Látogató, ezer</t>
  </si>
  <si>
    <t>Kiállítás</t>
  </si>
  <si>
    <t>Muzeális intézmény</t>
  </si>
  <si>
    <t>Év, terület</t>
  </si>
  <si>
    <t>3.7.19. Muzeális intézmények</t>
  </si>
  <si>
    <t>Sport</t>
  </si>
  <si>
    <t>Zenei program</t>
  </si>
  <si>
    <t>Irodalom, művészet, tudomány, kultúra, szórakozás</t>
  </si>
  <si>
    <t>Hírek, aktuális politika, gazdaság, információ oktatás</t>
  </si>
  <si>
    <t>Egyéb országos (földfelszíni és műholdas) műsorszolgáltatók</t>
  </si>
  <si>
    <t>Reklámtevékenység, hirdetés, egyéb</t>
  </si>
  <si>
    <t>sportközvetítés</t>
  </si>
  <si>
    <t>játék, vetélkedő</t>
  </si>
  <si>
    <t>színházi közvetítés</t>
  </si>
  <si>
    <t>filmvetítés</t>
  </si>
  <si>
    <t>rádiójáték, tévéjáték</t>
  </si>
  <si>
    <t>Irodalom, szórakoztatás</t>
  </si>
  <si>
    <t>Művészet, tudomány, kultúra</t>
  </si>
  <si>
    <t>időjárás</t>
  </si>
  <si>
    <t>információk, szolgáltató magazinok</t>
  </si>
  <si>
    <t>Információ</t>
  </si>
  <si>
    <t>Oktatás</t>
  </si>
  <si>
    <t>hírek</t>
  </si>
  <si>
    <t>Hírek, aktuális politika, gazdaság</t>
  </si>
  <si>
    <t>Közszolgálati műsorszolgáltatók</t>
  </si>
  <si>
    <t>hazai műsor aránya, %</t>
  </si>
  <si>
    <t>megoszlása, %</t>
  </si>
  <si>
    <t>összesen, óra</t>
  </si>
  <si>
    <t>Televízió-műsoridő</t>
  </si>
  <si>
    <t>Rádió-műsoridő</t>
  </si>
  <si>
    <t xml:space="preserve">Műsortípus </t>
  </si>
  <si>
    <t>3.7.20. Rádió- és televízióműsorok műsortípus szerint, 2009</t>
  </si>
  <si>
    <t>Ökölvívás</t>
  </si>
  <si>
    <t>Torna</t>
  </si>
  <si>
    <t>Cselgáncs</t>
  </si>
  <si>
    <t>Vívás</t>
  </si>
  <si>
    <t>Öttusa</t>
  </si>
  <si>
    <t>Birkózás</t>
  </si>
  <si>
    <t>Úszás</t>
  </si>
  <si>
    <t>Kajak-kenu</t>
  </si>
  <si>
    <t>Világbajnokság</t>
  </si>
  <si>
    <t>Sportlövészet</t>
  </si>
  <si>
    <t>Gyorskorcsolya</t>
  </si>
  <si>
    <t>Európa-bajnokság</t>
  </si>
  <si>
    <t>sportágak szerint összesen</t>
  </si>
  <si>
    <t>bronz</t>
  </si>
  <si>
    <t>ezüst</t>
  </si>
  <si>
    <t>arany</t>
  </si>
  <si>
    <t>Érmek száma</t>
  </si>
  <si>
    <t>Sportág</t>
  </si>
  <si>
    <t>3.7.21. A 2009. évi Európa-bajnokságok és világbanokságok magyar éremtáblázata olimpiai versenyszámokban</t>
  </si>
  <si>
    <t>nem jutottunk ki</t>
  </si>
  <si>
    <t>Hollandia</t>
  </si>
  <si>
    <t>Spanyolország</t>
  </si>
  <si>
    <t>Dél-afrikai Köztársaság</t>
  </si>
  <si>
    <t>Törökország –Turkey</t>
  </si>
  <si>
    <t>Brazília</t>
  </si>
  <si>
    <t>Koreai Köztársaság és Japán</t>
  </si>
  <si>
    <t>Horvátország</t>
  </si>
  <si>
    <t>Svédország</t>
  </si>
  <si>
    <t>Argentína</t>
  </si>
  <si>
    <t>NSZK</t>
  </si>
  <si>
    <t>18.</t>
  </si>
  <si>
    <t>Mexikó</t>
  </si>
  <si>
    <t>14.</t>
  </si>
  <si>
    <t>Lengyelország</t>
  </si>
  <si>
    <t>15.</t>
  </si>
  <si>
    <t>6.</t>
  </si>
  <si>
    <t>Portugália</t>
  </si>
  <si>
    <t>Anglia</t>
  </si>
  <si>
    <t>5.</t>
  </si>
  <si>
    <t>Chile</t>
  </si>
  <si>
    <t>Csehszlovákia</t>
  </si>
  <si>
    <t>10.</t>
  </si>
  <si>
    <t>2.</t>
  </si>
  <si>
    <t>Ausztria</t>
  </si>
  <si>
    <t>Svájc</t>
  </si>
  <si>
    <t>nem indultunk</t>
  </si>
  <si>
    <t>Uruguay</t>
  </si>
  <si>
    <t>országa</t>
  </si>
  <si>
    <t>éve</t>
  </si>
  <si>
    <t>A magyar válogatott szereplése az adott világbajnokságon</t>
  </si>
  <si>
    <t>Harmadik helyezett</t>
  </si>
  <si>
    <t>Második helyezett</t>
  </si>
  <si>
    <t>Világbajnok</t>
  </si>
  <si>
    <t>A rendezés</t>
  </si>
  <si>
    <t>3.7.22. A labdarúgó világbajnokságok végeredménye és a magyar csapat szereplése</t>
  </si>
  <si>
    <t>spanyol</t>
  </si>
  <si>
    <t>David Villa</t>
  </si>
  <si>
    <t>holland</t>
  </si>
  <si>
    <t>Wesley Sneijder</t>
  </si>
  <si>
    <t>uruguay</t>
  </si>
  <si>
    <t>Diego Forlan</t>
  </si>
  <si>
    <t>német</t>
  </si>
  <si>
    <t>Thomas Müller</t>
  </si>
  <si>
    <t>Miroslav Klose</t>
  </si>
  <si>
    <t>brazil</t>
  </si>
  <si>
    <t>Ronaldo</t>
  </si>
  <si>
    <t>horvát</t>
  </si>
  <si>
    <t>Davor Suker</t>
  </si>
  <si>
    <t>bolgár</t>
  </si>
  <si>
    <t xml:space="preserve">Hriszto Sztojcskov </t>
  </si>
  <si>
    <t>orosz</t>
  </si>
  <si>
    <t>Oleg Szalenko</t>
  </si>
  <si>
    <t>olasz</t>
  </si>
  <si>
    <t>Salvatore Schillaci</t>
  </si>
  <si>
    <t>angol</t>
  </si>
  <si>
    <t>Gary Lineker</t>
  </si>
  <si>
    <t>Paolo Rossi</t>
  </si>
  <si>
    <t>argentin</t>
  </si>
  <si>
    <t>Mario Kempes</t>
  </si>
  <si>
    <t>lengyel</t>
  </si>
  <si>
    <t>Grzegorz Lato</t>
  </si>
  <si>
    <t>nyugatnémet</t>
  </si>
  <si>
    <t>Gerd Müller</t>
  </si>
  <si>
    <t>portugál</t>
  </si>
  <si>
    <t>Eusebio</t>
  </si>
  <si>
    <t>Vava</t>
  </si>
  <si>
    <t>chilei</t>
  </si>
  <si>
    <t>Leonel Sanchez</t>
  </si>
  <si>
    <t>jugoszláv</t>
  </si>
  <si>
    <t>Drazsen Jerkovics</t>
  </si>
  <si>
    <t>szovjet</t>
  </si>
  <si>
    <t>Valentyin Ivanov</t>
  </si>
  <si>
    <t>Garrincha</t>
  </si>
  <si>
    <t>magyar</t>
  </si>
  <si>
    <t xml:space="preserve">ALBERT Flórián </t>
  </si>
  <si>
    <t>francia</t>
  </si>
  <si>
    <t>Just Fontaine</t>
  </si>
  <si>
    <t xml:space="preserve">KOCSIS Sándor </t>
  </si>
  <si>
    <t>Ademir</t>
  </si>
  <si>
    <t>Leonidas</t>
  </si>
  <si>
    <t>csehszlovák</t>
  </si>
  <si>
    <t>Oldrich Nejedly</t>
  </si>
  <si>
    <t>Guillermo Stabile</t>
  </si>
  <si>
    <t>A tornán lőtt góljainak száma</t>
  </si>
  <si>
    <t>A gólkirály nemzetisége</t>
  </si>
  <si>
    <t>Gólkirály</t>
  </si>
  <si>
    <t>3.7.23. A labdarúgó világbajnokságok gólkirályai</t>
  </si>
  <si>
    <t>Görögország</t>
  </si>
  <si>
    <t>19.</t>
  </si>
  <si>
    <t>Izrael</t>
  </si>
  <si>
    <t>Románia</t>
  </si>
  <si>
    <t>17.</t>
  </si>
  <si>
    <t>Írország</t>
  </si>
  <si>
    <t>16.</t>
  </si>
  <si>
    <t xml:space="preserve">Feröer-szigetek – </t>
  </si>
  <si>
    <t>13.</t>
  </si>
  <si>
    <t>12.</t>
  </si>
  <si>
    <t>11.</t>
  </si>
  <si>
    <t>Fehéroroszország</t>
  </si>
  <si>
    <t>Norvégia</t>
  </si>
  <si>
    <t>9.</t>
  </si>
  <si>
    <t>8.</t>
  </si>
  <si>
    <t>7.</t>
  </si>
  <si>
    <t>MAGYARORSZÁG</t>
  </si>
  <si>
    <t>4.</t>
  </si>
  <si>
    <t>Nagy-Britannia</t>
  </si>
  <si>
    <t>3.</t>
  </si>
  <si>
    <t>1.</t>
  </si>
  <si>
    <t>Bronz</t>
  </si>
  <si>
    <t>Ezüst</t>
  </si>
  <si>
    <t>Arany</t>
  </si>
  <si>
    <t>Országok</t>
  </si>
  <si>
    <t>Erősorrend</t>
  </si>
  <si>
    <t>3.7.24. A 30. úszó, műugró, szinkronúszó és hosszútávúszó Európa-bajnokság úszóversenyeinek éremtáblázata (Budapest), 2010</t>
  </si>
  <si>
    <t>Szerbia</t>
  </si>
  <si>
    <t>25.</t>
  </si>
  <si>
    <t>24.</t>
  </si>
  <si>
    <t>23.</t>
  </si>
  <si>
    <t>Finnország</t>
  </si>
  <si>
    <t>22.</t>
  </si>
  <si>
    <t>Csehország</t>
  </si>
  <si>
    <t>21.</t>
  </si>
  <si>
    <t>20.</t>
  </si>
  <si>
    <t>Azerbajdzsán</t>
  </si>
  <si>
    <t>Szlovákia</t>
  </si>
  <si>
    <t>Kína</t>
  </si>
  <si>
    <t>Litvánia</t>
  </si>
  <si>
    <t>Üzbegisztán</t>
  </si>
  <si>
    <t>Ukrajna</t>
  </si>
  <si>
    <t>Franciaország –France</t>
  </si>
  <si>
    <t>3.7.25. Kajak-kenu VB,( Poznan) 2010 éremtáblázata</t>
  </si>
  <si>
    <t xml:space="preserve">TÓTH Márton </t>
  </si>
  <si>
    <t xml:space="preserve">MIKE Róbert </t>
  </si>
  <si>
    <t>VAD Ninetta</t>
  </si>
  <si>
    <t xml:space="preserve">PAKSY Tímea </t>
  </si>
  <si>
    <t xml:space="preserve">HEGYI Zomilla </t>
  </si>
  <si>
    <t xml:space="preserve">VERECKEI Ákos </t>
  </si>
  <si>
    <t xml:space="preserve">KAMMERER Zoltán </t>
  </si>
  <si>
    <t>VAJDA Attila</t>
  </si>
  <si>
    <t xml:space="preserve">FOLLÁTH Vivien </t>
  </si>
  <si>
    <t>BENEDEK Dalma</t>
  </si>
  <si>
    <t>KOZÁK Danuta</t>
  </si>
  <si>
    <t>SZABÓ Gabriella</t>
  </si>
  <si>
    <t>CSIPES Tamara</t>
  </si>
  <si>
    <t>KOVÁCS Katalin</t>
  </si>
  <si>
    <t>JANICS Natasa</t>
  </si>
  <si>
    <t>Összes</t>
  </si>
  <si>
    <t>Név</t>
  </si>
  <si>
    <t>3.7.26. A magyar csapat éremszerzői a 2010. évi kajak-kenú világbajnokságon (Poznan)</t>
  </si>
  <si>
    <t>BM Duna Művészegyüttes</t>
  </si>
  <si>
    <t>Honvéd Együttes</t>
  </si>
  <si>
    <t>Állami Népi Együttes</t>
  </si>
  <si>
    <t xml:space="preserve">Látogatás (belföldön)    </t>
  </si>
  <si>
    <t>Előadás (külföldön)</t>
  </si>
  <si>
    <t>Előadás (belföldön)</t>
  </si>
  <si>
    <t xml:space="preserve">Előadás, látogatás </t>
  </si>
  <si>
    <t>3.7.27. Népi együttesek</t>
  </si>
  <si>
    <t>száma</t>
  </si>
  <si>
    <t>Közművelődési előadások, rendezvények</t>
  </si>
  <si>
    <t>Állatkertek, vadasparkok, kultúrparkok</t>
  </si>
  <si>
    <t xml:space="preserve">látogatás, ezer </t>
  </si>
  <si>
    <t>előadás</t>
  </si>
  <si>
    <t>Cirkusz</t>
  </si>
  <si>
    <t xml:space="preserve">Intézmény </t>
  </si>
  <si>
    <t>3.7.28. Szórakoztató egyéb műsorok</t>
  </si>
  <si>
    <t xml:space="preserve">Év, műfaj </t>
  </si>
  <si>
    <t>3.7.29. Hangversenyek, 2000–2007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</si>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</sst>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u/>
      <sz val="8"/>
      <color indexed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i/>
      <sz val="8"/>
      <color indexed="8"/>
      <name val="Tahoma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7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Border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1" fillId="0" borderId="0" xfId="0" applyFont="1" applyFill="1"/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64" fontId="3" fillId="0" borderId="0" xfId="0" applyNumberFormat="1" applyFont="1" applyFill="1"/>
    <xf numFmtId="0" fontId="1" fillId="0" borderId="0" xfId="0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top"/>
    </xf>
    <xf numFmtId="3" fontId="2" fillId="0" borderId="0" xfId="0" applyNumberFormat="1" applyFont="1" applyAlignment="1"/>
    <xf numFmtId="0" fontId="2" fillId="0" borderId="0" xfId="0" applyFont="1" applyAlignment="1"/>
    <xf numFmtId="3" fontId="1" fillId="0" borderId="0" xfId="0" applyNumberFormat="1" applyFont="1" applyAlignment="1"/>
    <xf numFmtId="0" fontId="1" fillId="0" borderId="0" xfId="0" applyFont="1" applyAlignment="1">
      <alignment vertical="top" wrapText="1"/>
    </xf>
    <xf numFmtId="0" fontId="1" fillId="0" borderId="0" xfId="0" applyFont="1" applyAlignment="1"/>
    <xf numFmtId="3" fontId="1" fillId="0" borderId="0" xfId="0" applyNumberFormat="1" applyFont="1" applyFill="1" applyBorder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Border="1"/>
    <xf numFmtId="3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Border="1"/>
    <xf numFmtId="1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5" fontId="2" fillId="0" borderId="0" xfId="0" applyNumberFormat="1" applyFont="1"/>
    <xf numFmtId="0" fontId="2" fillId="0" borderId="0" xfId="0" applyNumberFormat="1" applyFont="1" applyAlignment="1">
      <alignment horizontal="left"/>
    </xf>
    <xf numFmtId="165" fontId="1" fillId="0" borderId="0" xfId="0" applyNumberFormat="1" applyFont="1"/>
    <xf numFmtId="164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Fill="1"/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Font="1" applyFill="1" applyAlignment="1"/>
    <xf numFmtId="164" fontId="1" fillId="0" borderId="0" xfId="0" applyNumberFormat="1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5" fillId="0" borderId="0" xfId="0" applyFont="1"/>
    <xf numFmtId="0" fontId="1" fillId="0" borderId="0" xfId="0" applyFont="1" applyAlignment="1">
      <alignment horizontal="left" inden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wrapText="1"/>
    </xf>
    <xf numFmtId="3" fontId="1" fillId="0" borderId="0" xfId="0" applyNumberFormat="1" applyFont="1" applyFill="1" applyAlignment="1">
      <alignment shrinkToFit="1"/>
    </xf>
    <xf numFmtId="3" fontId="1" fillId="0" borderId="0" xfId="0" applyNumberFormat="1" applyFont="1" applyAlignment="1">
      <alignment horizontal="right" shrinkToFit="1"/>
    </xf>
    <xf numFmtId="3" fontId="1" fillId="0" borderId="0" xfId="0" applyNumberFormat="1" applyFont="1" applyAlignment="1">
      <alignment vertical="center" shrinkToFit="1"/>
    </xf>
    <xf numFmtId="3" fontId="3" fillId="0" borderId="0" xfId="0" applyNumberFormat="1" applyFont="1" applyAlignment="1">
      <alignment horizontal="right" vertical="center" shrinkToFit="1"/>
    </xf>
    <xf numFmtId="3" fontId="1" fillId="0" borderId="0" xfId="0" applyNumberFormat="1" applyFont="1" applyAlignment="1">
      <alignment shrinkToFit="1"/>
    </xf>
    <xf numFmtId="3" fontId="3" fillId="0" borderId="0" xfId="0" applyNumberFormat="1" applyFont="1" applyAlignment="1">
      <alignment horizontal="right" shrinkToFit="1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/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indent="2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vertical="top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" fillId="0" borderId="0" xfId="0" applyNumberFormat="1" applyFont="1"/>
    <xf numFmtId="0" fontId="7" fillId="0" borderId="0" xfId="0" applyFont="1" applyAlignment="1">
      <alignment vertic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1" fillId="0" borderId="0" xfId="0" applyNumberFormat="1" applyFont="1" applyFill="1" applyAlignment="1">
      <alignment horizontal="right" vertical="center"/>
    </xf>
    <xf numFmtId="3" fontId="8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/>
    <xf numFmtId="3" fontId="2" fillId="0" borderId="0" xfId="0" applyNumberFormat="1" applyFont="1" applyFill="1" applyBorder="1" applyAlignment="1">
      <alignment horizontal="right"/>
    </xf>
    <xf numFmtId="165" fontId="1" fillId="0" borderId="1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wrapText="1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3" fontId="1" fillId="0" borderId="0" xfId="0" applyNumberFormat="1" applyFont="1" applyBorder="1" applyAlignment="1"/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indent="1"/>
    </xf>
    <xf numFmtId="165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0" xfId="0" applyFont="1" applyBorder="1" applyAlignment="1"/>
    <xf numFmtId="0" fontId="2" fillId="0" borderId="7" xfId="0" applyFont="1" applyBorder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49" fontId="13" fillId="0" borderId="7" xfId="0" applyNumberFormat="1" applyFont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75CC1-2EB8-4E18-9806-E171836ECE67}">
  <dimension ref="A1:A30"/>
  <sheetViews>
    <sheetView tabSelected="1" workbookViewId="0"/>
  </sheetViews>
  <sheetFormatPr defaultRowHeight="12.75" x14ac:dyDescent="0.2"/>
  <cols>
    <col min="1" max="1" width="112.28515625" style="275" bestFit="1" customWidth="1"/>
    <col min="2" max="16384" width="9.140625" style="275"/>
  </cols>
  <sheetData>
    <row r="1" spans="1:1" x14ac:dyDescent="0.2">
      <c r="A1" s="274" t="s">
        <v>459</v>
      </c>
    </row>
    <row r="2" spans="1:1" x14ac:dyDescent="0.2">
      <c r="A2" s="276" t="s">
        <v>16</v>
      </c>
    </row>
    <row r="3" spans="1:1" x14ac:dyDescent="0.2">
      <c r="A3" s="276" t="s">
        <v>27</v>
      </c>
    </row>
    <row r="4" spans="1:1" x14ac:dyDescent="0.2">
      <c r="A4" s="276" t="s">
        <v>39</v>
      </c>
    </row>
    <row r="5" spans="1:1" x14ac:dyDescent="0.2">
      <c r="A5" s="276" t="s">
        <v>64</v>
      </c>
    </row>
    <row r="6" spans="1:1" x14ac:dyDescent="0.2">
      <c r="A6" s="276" t="s">
        <v>69</v>
      </c>
    </row>
    <row r="7" spans="1:1" x14ac:dyDescent="0.2">
      <c r="A7" s="276" t="s">
        <v>78</v>
      </c>
    </row>
    <row r="8" spans="1:1" x14ac:dyDescent="0.2">
      <c r="A8" s="276" t="s">
        <v>93</v>
      </c>
    </row>
    <row r="9" spans="1:1" x14ac:dyDescent="0.2">
      <c r="A9" s="276" t="s">
        <v>105</v>
      </c>
    </row>
    <row r="10" spans="1:1" x14ac:dyDescent="0.2">
      <c r="A10" s="276" t="s">
        <v>111</v>
      </c>
    </row>
    <row r="11" spans="1:1" x14ac:dyDescent="0.2">
      <c r="A11" s="276" t="s">
        <v>119</v>
      </c>
    </row>
    <row r="12" spans="1:1" x14ac:dyDescent="0.2">
      <c r="A12" s="276" t="s">
        <v>133</v>
      </c>
    </row>
    <row r="13" spans="1:1" x14ac:dyDescent="0.2">
      <c r="A13" s="276" t="s">
        <v>166</v>
      </c>
    </row>
    <row r="14" spans="1:1" x14ac:dyDescent="0.2">
      <c r="A14" s="276" t="s">
        <v>177</v>
      </c>
    </row>
    <row r="15" spans="1:1" x14ac:dyDescent="0.2">
      <c r="A15" s="276" t="s">
        <v>188</v>
      </c>
    </row>
    <row r="16" spans="1:1" x14ac:dyDescent="0.2">
      <c r="A16" s="276" t="s">
        <v>203</v>
      </c>
    </row>
    <row r="17" spans="1:1" x14ac:dyDescent="0.2">
      <c r="A17" s="276" t="s">
        <v>215</v>
      </c>
    </row>
    <row r="18" spans="1:1" x14ac:dyDescent="0.2">
      <c r="A18" s="276" t="s">
        <v>226</v>
      </c>
    </row>
    <row r="19" spans="1:1" x14ac:dyDescent="0.2">
      <c r="A19" s="276" t="s">
        <v>238</v>
      </c>
    </row>
    <row r="20" spans="1:1" x14ac:dyDescent="0.2">
      <c r="A20" s="276" t="s">
        <v>244</v>
      </c>
    </row>
    <row r="21" spans="1:1" x14ac:dyDescent="0.2">
      <c r="A21" s="276" t="s">
        <v>271</v>
      </c>
    </row>
    <row r="22" spans="1:1" x14ac:dyDescent="0.2">
      <c r="A22" s="276" t="s">
        <v>290</v>
      </c>
    </row>
    <row r="23" spans="1:1" x14ac:dyDescent="0.2">
      <c r="A23" s="276" t="s">
        <v>326</v>
      </c>
    </row>
    <row r="24" spans="1:1" x14ac:dyDescent="0.2">
      <c r="A24" s="276" t="s">
        <v>378</v>
      </c>
    </row>
    <row r="25" spans="1:1" x14ac:dyDescent="0.2">
      <c r="A25" s="276" t="s">
        <v>405</v>
      </c>
    </row>
    <row r="26" spans="1:1" x14ac:dyDescent="0.2">
      <c r="A26" s="276" t="s">
        <v>422</v>
      </c>
    </row>
    <row r="27" spans="1:1" x14ac:dyDescent="0.2">
      <c r="A27" s="276" t="s">
        <v>440</v>
      </c>
    </row>
    <row r="28" spans="1:1" x14ac:dyDescent="0.2">
      <c r="A28" s="276" t="s">
        <v>448</v>
      </c>
    </row>
    <row r="29" spans="1:1" x14ac:dyDescent="0.2">
      <c r="A29" s="276" t="s">
        <v>456</v>
      </c>
    </row>
    <row r="30" spans="1:1" x14ac:dyDescent="0.2">
      <c r="A30" s="276" t="s">
        <v>458</v>
      </c>
    </row>
  </sheetData>
  <hyperlinks>
    <hyperlink ref="A2" location="3.7.1.!A1" display="3.7.1. A költségvetés kulturális kiadásai" xr:uid="{F3B6296E-36CA-4ACC-A7D9-8FD421349023}"/>
    <hyperlink ref="A3" location="3.7.2.!A1" display="3.7.2. Könyvkiadás kiadványfajták szerint" xr:uid="{470E054F-C580-4B86-B3C2-B816504777D6}"/>
    <hyperlink ref="A4" location="3.7.3.!A1" display="3.7.3. Kiadott könyvek jelleg szerint" xr:uid="{6B6D1996-41EF-466D-8CD1-7945F00A258C}"/>
    <hyperlink ref="A5" location="3.7.4.!A1" display="3.7.4. Tudományos, ismeretterjesztő és szakirodalmi művek [könyv, füzet]" xr:uid="{D24DE61A-6058-4E18-9795-445DAF81B04E}"/>
    <hyperlink ref="A6" location="3.7.5.!A1" display="3.7.5. Tankönyvkiadás [könyv, füzet]" xr:uid="{9F817747-1DA0-40D6-91E1-D16681C1AD66}"/>
    <hyperlink ref="A7" location="3.7.6.!A1" display="3.7.6. Kiadott szépirodalmi művek műfaj és írók szerint, 2009 [könyv, füzet]" xr:uid="{DA6F2A5E-606B-4641-BF51-9109E6C25256}"/>
    <hyperlink ref="A8" location="3.7.7.!A1" display="3.7.7. A kiadott szépirodalmi művek műfaj és a szerző állampolgársága szerint, 2009 [könyv, füzet]" xr:uid="{ECBB0403-29C2-4FC6-873A-22D397EC5C21}"/>
    <hyperlink ref="A9" location="3.7.8.!A1" display="3.7.8. A kiadott szépirodalmi művek megoszlása műfaj és példányszám-kategória szerint, 2009 [könyv, füzet, %]" xr:uid="{BC225769-1AB9-4B30-AF45-961DDF9D0878}"/>
    <hyperlink ref="A10" location="3.7.9.!A1" display="3.7.9. A kiadott ifjúsági és gyermekirodalmi művek a szerző állampolgársága szerint, 2009 [könyv, füzet]" xr:uid="{552C6D0A-2742-4F97-A2B9-1D18E6CD8229}"/>
    <hyperlink ref="A11" location="3.7.10.!A1" display="3.7.10. Időszaki sajtótermékek" xr:uid="{4059C50E-75E4-4908-B3DD-5679A1F009D0}"/>
    <hyperlink ref="A12" location="3.7.11.!A1" display="3.7.11. Könyvtárak, levéltárak" xr:uid="{9B5F4759-127D-43FE-9D46-C74945BD7779}"/>
    <hyperlink ref="A13" location="3.7.12.!A1" display="3.7.12. Közművelődési intézmények, közművelődési tevékenységek" xr:uid="{85F4D7A1-EA10-4E59-B4CB-B902CE465AA0}"/>
    <hyperlink ref="A14" location="3.7.13.!A1" display="3.7.13. Mozik" xr:uid="{4FAFADF7-145A-4887-B944-834885EB4275}"/>
    <hyperlink ref="A15" location="3.7.14.!A1" display="3.7.14. A bemutatásra elkészült filmek száma, 2009" xr:uid="{64379313-EEF0-43C2-9D5F-32A33CD18A11}"/>
    <hyperlink ref="A16" location="3.7.15.!A1" display="3.7.15. A bemutatott új játékfilmek a filmeket gyártó országok szerint" xr:uid="{9356370B-9EC9-4CCA-A328-09815DA31C67}"/>
    <hyperlink ref="A17" location="3.7.16.!A1" display="3.7.16. Színházak" xr:uid="{94561F7B-4017-41BB-857D-0EBFDF28135A}"/>
    <hyperlink ref="A18" location="3.7.17.!A1" display="3.7.17. A színházak vendégszereplései, 2009" xr:uid="{CF34D70F-21FA-4D55-B6C6-3B6A65F634AA}"/>
    <hyperlink ref="A19" location="3.7.18.!A1" display="3.7.18. Hangversenyek, 2009" xr:uid="{C705D452-822C-4053-A95A-479AF62D6B08}"/>
    <hyperlink ref="A20" location="3.7.19.!A1" display="3.7.19. Muzeális intézmények" xr:uid="{ECFBC86C-8158-4878-BA1D-0EF77ECCA929}"/>
    <hyperlink ref="A21" location="3.7.20.!A1" display="3.7.20. Rádió- és televízióműsorok műsortípus szerint, 2009" xr:uid="{0F9ECB72-8A71-498C-8037-31F9C158249F}"/>
    <hyperlink ref="A22" location="3.7.21.!A1" display="3.7.21. A 2009. évi Európa-bajnokságok és világbanokságok magyar éremtáblázata olimpiai versenyszámokban" xr:uid="{7A6F0439-5183-4666-A72C-92E2C5B9C3D8}"/>
    <hyperlink ref="A23" location="3.7.22.!A1" display="3.7.22. A labdarúgó világbajnokságok végeredménye és a magyar csapat szereplése" xr:uid="{C030FC21-A5C0-4946-8688-1086FA84C9C8}"/>
    <hyperlink ref="A24" location="3.7.23.!A1" display="3.7.23. A labdarúgó világbajnokságok gólkirályai" xr:uid="{9C8FC055-BDDF-4A04-AF86-04C9077A0936}"/>
    <hyperlink ref="A25" location="3.7.24.!A1" display="3.7.24. A 30. úszó, műugró, szinkronúszó és hosszútávúszó Európa-bajnokság úszóversenyeinek éremtáblázata (Budapest), 2010" xr:uid="{CCF6B6B5-D625-4A2F-8AEE-F08517CBAFB6}"/>
    <hyperlink ref="A26" location="3.7.25.!A1" display="3.7.25. Kajak-kenu VB,( Poznan) 2010 éremtáblázata" xr:uid="{EA664274-E793-4328-BBF8-C85E6702C4D7}"/>
    <hyperlink ref="A27" location="3.7.26.!A1" display="3.7.26. A magyar csapat éremszerzői a 2010. évi kajak-kenú világbajnokságon (Poznan)" xr:uid="{5AC5738E-CE77-48EA-AB70-1DAEDB1B7751}"/>
    <hyperlink ref="A28" location="3.7.27.!A1" display="3.7.27. Népi együttesek" xr:uid="{656D10F8-611D-488C-8E5D-A3EF8CFFF131}"/>
    <hyperlink ref="A29" location="3.7.28.!A1" display="3.7.28. Szórakoztató egyéb műsorok" xr:uid="{7702549B-8285-4233-B12F-E194EFF61B3E}"/>
    <hyperlink ref="A30" location="3.7.29.!A1" display="3.7.29. Hangversenyek, 2000–2007" xr:uid="{67B5F7D6-BFAA-4420-95AA-E19619E4BD0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F181-02AA-4CEA-BB6E-5C86D34925AE}">
  <dimension ref="A1:I16"/>
  <sheetViews>
    <sheetView workbookViewId="0"/>
  </sheetViews>
  <sheetFormatPr defaultRowHeight="11.25" x14ac:dyDescent="0.2"/>
  <cols>
    <col min="1" max="1" width="11.7109375" style="18" customWidth="1"/>
    <col min="2" max="9" width="12" style="18" customWidth="1"/>
    <col min="10" max="16384" width="9.140625" style="18"/>
  </cols>
  <sheetData>
    <row r="1" spans="1:9" ht="12" thickBot="1" x14ac:dyDescent="0.25">
      <c r="A1" s="104" t="s">
        <v>111</v>
      </c>
      <c r="B1" s="103"/>
      <c r="C1" s="103"/>
      <c r="D1" s="103"/>
      <c r="E1" s="103"/>
      <c r="F1" s="103"/>
      <c r="G1" s="103"/>
      <c r="H1" s="103"/>
      <c r="I1" s="103"/>
    </row>
    <row r="2" spans="1:9" s="93" customFormat="1" ht="14.25" customHeight="1" x14ac:dyDescent="0.25">
      <c r="A2" s="251" t="s">
        <v>92</v>
      </c>
      <c r="B2" s="249" t="s">
        <v>110</v>
      </c>
      <c r="C2" s="253"/>
      <c r="D2" s="249" t="s">
        <v>109</v>
      </c>
      <c r="E2" s="253"/>
      <c r="F2" s="249" t="s">
        <v>108</v>
      </c>
      <c r="G2" s="253"/>
      <c r="H2" s="249" t="s">
        <v>31</v>
      </c>
      <c r="I2" s="250"/>
    </row>
    <row r="3" spans="1:9" s="93" customFormat="1" ht="22.5" x14ac:dyDescent="0.25">
      <c r="A3" s="252"/>
      <c r="B3" s="102" t="s">
        <v>91</v>
      </c>
      <c r="C3" s="102" t="s">
        <v>90</v>
      </c>
      <c r="D3" s="102" t="s">
        <v>91</v>
      </c>
      <c r="E3" s="102" t="s">
        <v>90</v>
      </c>
      <c r="F3" s="102" t="s">
        <v>91</v>
      </c>
      <c r="G3" s="102" t="s">
        <v>90</v>
      </c>
      <c r="H3" s="102" t="s">
        <v>91</v>
      </c>
      <c r="I3" s="101" t="s">
        <v>90</v>
      </c>
    </row>
    <row r="4" spans="1:9" x14ac:dyDescent="0.2">
      <c r="A4" s="100" t="s">
        <v>89</v>
      </c>
      <c r="B4" s="95">
        <v>359</v>
      </c>
      <c r="C4" s="94">
        <v>1148</v>
      </c>
      <c r="D4" s="95">
        <v>89</v>
      </c>
      <c r="E4" s="94">
        <v>236.4</v>
      </c>
      <c r="F4" s="95">
        <v>11</v>
      </c>
      <c r="G4" s="96">
        <v>53.5</v>
      </c>
      <c r="H4" s="95">
        <v>459</v>
      </c>
      <c r="I4" s="94">
        <v>1437.9</v>
      </c>
    </row>
    <row r="5" spans="1:9" x14ac:dyDescent="0.2">
      <c r="A5" s="99" t="s">
        <v>88</v>
      </c>
      <c r="B5" s="95">
        <v>122</v>
      </c>
      <c r="C5" s="94">
        <v>408</v>
      </c>
      <c r="D5" s="95">
        <v>69</v>
      </c>
      <c r="E5" s="94">
        <v>225.9</v>
      </c>
      <c r="F5" s="95">
        <v>36</v>
      </c>
      <c r="G5" s="96">
        <v>137.4</v>
      </c>
      <c r="H5" s="95">
        <v>227</v>
      </c>
      <c r="I5" s="94">
        <v>771.3</v>
      </c>
    </row>
    <row r="6" spans="1:9" x14ac:dyDescent="0.2">
      <c r="A6" s="93" t="s">
        <v>87</v>
      </c>
      <c r="B6" s="95">
        <v>111</v>
      </c>
      <c r="C6" s="94">
        <v>339.6</v>
      </c>
      <c r="D6" s="95">
        <v>39</v>
      </c>
      <c r="E6" s="94">
        <v>119.3</v>
      </c>
      <c r="F6" s="95">
        <v>13</v>
      </c>
      <c r="G6" s="96">
        <v>35.299999999999997</v>
      </c>
      <c r="H6" s="95">
        <v>163</v>
      </c>
      <c r="I6" s="94">
        <v>494.2</v>
      </c>
    </row>
    <row r="7" spans="1:9" x14ac:dyDescent="0.2">
      <c r="A7" s="93" t="s">
        <v>86</v>
      </c>
      <c r="B7" s="95">
        <v>3</v>
      </c>
      <c r="C7" s="94">
        <v>22.2</v>
      </c>
      <c r="D7" s="95" t="s">
        <v>79</v>
      </c>
      <c r="E7" s="95" t="s">
        <v>79</v>
      </c>
      <c r="F7" s="95" t="s">
        <v>79</v>
      </c>
      <c r="G7" s="95" t="s">
        <v>79</v>
      </c>
      <c r="H7" s="95">
        <v>3</v>
      </c>
      <c r="I7" s="94">
        <v>22.2</v>
      </c>
    </row>
    <row r="8" spans="1:9" x14ac:dyDescent="0.2">
      <c r="A8" s="93" t="s">
        <v>107</v>
      </c>
      <c r="B8" s="95">
        <v>1</v>
      </c>
      <c r="C8" s="94">
        <v>6</v>
      </c>
      <c r="D8" s="95" t="s">
        <v>79</v>
      </c>
      <c r="E8" s="95" t="s">
        <v>79</v>
      </c>
      <c r="F8" s="95" t="s">
        <v>79</v>
      </c>
      <c r="G8" s="95" t="s">
        <v>79</v>
      </c>
      <c r="H8" s="95">
        <v>1</v>
      </c>
      <c r="I8" s="94">
        <v>6</v>
      </c>
    </row>
    <row r="9" spans="1:9" x14ac:dyDescent="0.2">
      <c r="A9" s="93" t="s">
        <v>85</v>
      </c>
      <c r="B9" s="95">
        <v>39</v>
      </c>
      <c r="C9" s="94">
        <v>153.5</v>
      </c>
      <c r="D9" s="95">
        <v>8</v>
      </c>
      <c r="E9" s="94">
        <v>28.3</v>
      </c>
      <c r="F9" s="95">
        <v>4</v>
      </c>
      <c r="G9" s="96">
        <v>9</v>
      </c>
      <c r="H9" s="95">
        <v>51</v>
      </c>
      <c r="I9" s="94">
        <v>190.8</v>
      </c>
    </row>
    <row r="10" spans="1:9" x14ac:dyDescent="0.2">
      <c r="A10" s="93" t="s">
        <v>106</v>
      </c>
      <c r="B10" s="98" t="s">
        <v>79</v>
      </c>
      <c r="C10" s="94" t="s">
        <v>79</v>
      </c>
      <c r="D10" s="98" t="s">
        <v>79</v>
      </c>
      <c r="E10" s="94" t="s">
        <v>79</v>
      </c>
      <c r="F10" s="97">
        <v>2</v>
      </c>
      <c r="G10" s="96">
        <v>7</v>
      </c>
      <c r="H10" s="97">
        <v>2</v>
      </c>
      <c r="I10" s="94">
        <v>7</v>
      </c>
    </row>
    <row r="11" spans="1:9" x14ac:dyDescent="0.2">
      <c r="A11" s="93" t="s">
        <v>83</v>
      </c>
      <c r="B11" s="95">
        <v>46</v>
      </c>
      <c r="C11" s="94">
        <v>122.5</v>
      </c>
      <c r="D11" s="95">
        <v>53</v>
      </c>
      <c r="E11" s="94">
        <v>117.6</v>
      </c>
      <c r="F11" s="95">
        <v>5</v>
      </c>
      <c r="G11" s="96">
        <v>9.8000000000000007</v>
      </c>
      <c r="H11" s="95">
        <v>104</v>
      </c>
      <c r="I11" s="94">
        <v>249.9</v>
      </c>
    </row>
    <row r="12" spans="1:9" x14ac:dyDescent="0.2">
      <c r="A12" s="93" t="s">
        <v>82</v>
      </c>
      <c r="B12" s="95">
        <v>31</v>
      </c>
      <c r="C12" s="94">
        <v>82.8</v>
      </c>
      <c r="D12" s="95">
        <v>10</v>
      </c>
      <c r="E12" s="94">
        <v>52.6</v>
      </c>
      <c r="F12" s="95">
        <v>3</v>
      </c>
      <c r="G12" s="96">
        <v>18.899999999999999</v>
      </c>
      <c r="H12" s="95">
        <v>44</v>
      </c>
      <c r="I12" s="94">
        <v>154.30000000000001</v>
      </c>
    </row>
    <row r="13" spans="1:9" x14ac:dyDescent="0.2">
      <c r="A13" s="93" t="s">
        <v>81</v>
      </c>
      <c r="B13" s="95">
        <v>3</v>
      </c>
      <c r="C13" s="94">
        <v>16.3</v>
      </c>
      <c r="D13" s="95" t="s">
        <v>79</v>
      </c>
      <c r="E13" s="95" t="s">
        <v>79</v>
      </c>
      <c r="F13" s="95" t="s">
        <v>79</v>
      </c>
      <c r="G13" s="95" t="s">
        <v>79</v>
      </c>
      <c r="H13" s="95">
        <v>3</v>
      </c>
      <c r="I13" s="94">
        <v>16.3</v>
      </c>
    </row>
    <row r="14" spans="1:9" x14ac:dyDescent="0.2">
      <c r="A14" s="93" t="s">
        <v>80</v>
      </c>
      <c r="B14" s="95">
        <v>38</v>
      </c>
      <c r="C14" s="94">
        <v>104.8</v>
      </c>
      <c r="D14" s="95">
        <v>1</v>
      </c>
      <c r="E14" s="94">
        <v>2</v>
      </c>
      <c r="F14" s="95" t="s">
        <v>79</v>
      </c>
      <c r="G14" s="95" t="s">
        <v>79</v>
      </c>
      <c r="H14" s="95">
        <v>39</v>
      </c>
      <c r="I14" s="94">
        <v>106.8</v>
      </c>
    </row>
    <row r="15" spans="1:9" x14ac:dyDescent="0.2">
      <c r="A15" s="93" t="s">
        <v>32</v>
      </c>
      <c r="B15" s="91">
        <v>39</v>
      </c>
      <c r="C15" s="90">
        <v>92.899999999999181</v>
      </c>
      <c r="D15" s="91">
        <v>13</v>
      </c>
      <c r="E15" s="90">
        <v>36.199999999999932</v>
      </c>
      <c r="F15" s="91">
        <v>27</v>
      </c>
      <c r="G15" s="92">
        <v>53.1</v>
      </c>
      <c r="H15" s="91">
        <v>79</v>
      </c>
      <c r="I15" s="90">
        <v>182.2</v>
      </c>
    </row>
    <row r="16" spans="1:9" x14ac:dyDescent="0.2">
      <c r="A16" s="89" t="s">
        <v>31</v>
      </c>
      <c r="B16" s="88">
        <v>792</v>
      </c>
      <c r="C16" s="85">
        <v>2496.6</v>
      </c>
      <c r="D16" s="88">
        <v>282</v>
      </c>
      <c r="E16" s="85">
        <v>818.3</v>
      </c>
      <c r="F16" s="88">
        <v>101</v>
      </c>
      <c r="G16" s="87">
        <v>324</v>
      </c>
      <c r="H16" s="86">
        <v>1175</v>
      </c>
      <c r="I16" s="85">
        <v>3638.9</v>
      </c>
    </row>
  </sheetData>
  <mergeCells count="5">
    <mergeCell ref="H2:I2"/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05F5-1AFB-4248-BC1F-5D32EF4C937E}">
  <dimension ref="A1:E20"/>
  <sheetViews>
    <sheetView workbookViewId="0"/>
  </sheetViews>
  <sheetFormatPr defaultRowHeight="11.25" x14ac:dyDescent="0.2"/>
  <cols>
    <col min="1" max="1" width="16.7109375" style="105" customWidth="1"/>
    <col min="2" max="5" width="13.7109375" style="105" customWidth="1"/>
    <col min="6" max="16384" width="9.140625" style="105"/>
  </cols>
  <sheetData>
    <row r="1" spans="1:5" ht="12" thickBot="1" x14ac:dyDescent="0.25">
      <c r="A1" s="41" t="s">
        <v>119</v>
      </c>
      <c r="B1" s="41"/>
      <c r="C1" s="41"/>
      <c r="D1" s="41"/>
      <c r="E1" s="41"/>
    </row>
    <row r="2" spans="1:5" x14ac:dyDescent="0.2">
      <c r="A2" s="112" t="s">
        <v>15</v>
      </c>
      <c r="B2" s="111">
        <v>2000</v>
      </c>
      <c r="C2" s="110">
        <v>2007</v>
      </c>
      <c r="D2" s="110">
        <v>2008</v>
      </c>
      <c r="E2" s="110">
        <v>2009</v>
      </c>
    </row>
    <row r="3" spans="1:5" x14ac:dyDescent="0.2">
      <c r="A3" s="242" t="s">
        <v>118</v>
      </c>
      <c r="B3" s="242"/>
      <c r="C3" s="242"/>
      <c r="D3" s="242"/>
      <c r="E3" s="242"/>
    </row>
    <row r="4" spans="1:5" x14ac:dyDescent="0.2">
      <c r="A4" s="55" t="s">
        <v>31</v>
      </c>
      <c r="B4" s="109">
        <v>580</v>
      </c>
      <c r="C4" s="108">
        <v>880</v>
      </c>
      <c r="D4" s="108">
        <v>895</v>
      </c>
      <c r="E4" s="108">
        <v>823</v>
      </c>
    </row>
    <row r="5" spans="1:5" x14ac:dyDescent="0.2">
      <c r="A5" s="1" t="s">
        <v>5</v>
      </c>
      <c r="B5" s="13"/>
      <c r="C5" s="1"/>
      <c r="D5" s="1"/>
      <c r="E5" s="1"/>
    </row>
    <row r="6" spans="1:5" x14ac:dyDescent="0.2">
      <c r="A6" s="106" t="s">
        <v>112</v>
      </c>
      <c r="B6" s="13">
        <v>35</v>
      </c>
      <c r="C6" s="1">
        <v>37</v>
      </c>
      <c r="D6" s="1">
        <v>35</v>
      </c>
      <c r="E6" s="1">
        <v>35</v>
      </c>
    </row>
    <row r="7" spans="1:5" x14ac:dyDescent="0.2">
      <c r="A7" s="106" t="s">
        <v>116</v>
      </c>
      <c r="B7" s="1">
        <v>100</v>
      </c>
      <c r="C7" s="1">
        <v>186</v>
      </c>
      <c r="D7" s="1">
        <v>167</v>
      </c>
      <c r="E7" s="1">
        <v>190</v>
      </c>
    </row>
    <row r="8" spans="1:5" x14ac:dyDescent="0.2">
      <c r="A8" s="106" t="s">
        <v>115</v>
      </c>
      <c r="B8" s="1">
        <v>43</v>
      </c>
      <c r="C8" s="1">
        <v>57</v>
      </c>
      <c r="D8" s="1">
        <v>57</v>
      </c>
      <c r="E8" s="1">
        <v>46</v>
      </c>
    </row>
    <row r="9" spans="1:5" x14ac:dyDescent="0.2">
      <c r="A9" s="106" t="s">
        <v>114</v>
      </c>
      <c r="B9" s="1">
        <v>243</v>
      </c>
      <c r="C9" s="1">
        <v>292</v>
      </c>
      <c r="D9" s="1">
        <v>311</v>
      </c>
      <c r="E9" s="1">
        <v>260</v>
      </c>
    </row>
    <row r="10" spans="1:5" x14ac:dyDescent="0.2">
      <c r="A10" s="244" t="s">
        <v>117</v>
      </c>
      <c r="B10" s="244"/>
      <c r="C10" s="244"/>
      <c r="D10" s="244"/>
      <c r="E10" s="244"/>
    </row>
    <row r="11" spans="1:5" x14ac:dyDescent="0.2">
      <c r="A11" s="55" t="s">
        <v>31</v>
      </c>
      <c r="B11" s="108">
        <v>996</v>
      </c>
      <c r="C11" s="107">
        <v>1196</v>
      </c>
      <c r="D11" s="107">
        <v>1059</v>
      </c>
      <c r="E11" s="107">
        <v>974</v>
      </c>
    </row>
    <row r="12" spans="1:5" x14ac:dyDescent="0.2">
      <c r="A12" s="1" t="s">
        <v>5</v>
      </c>
      <c r="B12" s="1"/>
    </row>
    <row r="13" spans="1:5" x14ac:dyDescent="0.2">
      <c r="A13" s="106" t="s">
        <v>112</v>
      </c>
      <c r="B13" s="1">
        <v>579</v>
      </c>
      <c r="C13" s="1">
        <v>619</v>
      </c>
      <c r="D13" s="1">
        <v>585</v>
      </c>
      <c r="E13" s="1">
        <v>540</v>
      </c>
    </row>
    <row r="14" spans="1:5" x14ac:dyDescent="0.2">
      <c r="A14" s="106" t="s">
        <v>116</v>
      </c>
      <c r="B14" s="1">
        <v>296</v>
      </c>
      <c r="C14" s="1">
        <v>420</v>
      </c>
      <c r="D14" s="1">
        <v>323</v>
      </c>
      <c r="E14" s="1">
        <v>324</v>
      </c>
    </row>
    <row r="15" spans="1:5" x14ac:dyDescent="0.2">
      <c r="A15" s="106" t="s">
        <v>115</v>
      </c>
      <c r="B15" s="1">
        <v>33</v>
      </c>
      <c r="C15" s="1">
        <v>64</v>
      </c>
      <c r="D15" s="1">
        <v>40</v>
      </c>
      <c r="E15" s="1">
        <v>31</v>
      </c>
    </row>
    <row r="16" spans="1:5" x14ac:dyDescent="0.2">
      <c r="A16" s="106" t="s">
        <v>114</v>
      </c>
      <c r="B16" s="1">
        <v>74</v>
      </c>
      <c r="C16" s="1">
        <v>71</v>
      </c>
      <c r="D16" s="1">
        <v>85</v>
      </c>
      <c r="E16" s="1">
        <v>63</v>
      </c>
    </row>
    <row r="17" spans="1:5" x14ac:dyDescent="0.2">
      <c r="A17" s="244" t="s">
        <v>113</v>
      </c>
      <c r="B17" s="244"/>
      <c r="C17" s="244"/>
      <c r="D17" s="244"/>
      <c r="E17" s="244"/>
    </row>
    <row r="18" spans="1:5" x14ac:dyDescent="0.2">
      <c r="A18" s="55" t="s">
        <v>31</v>
      </c>
      <c r="B18" s="107">
        <v>1605</v>
      </c>
      <c r="C18" s="107">
        <v>2697</v>
      </c>
      <c r="D18" s="107">
        <v>2308</v>
      </c>
      <c r="E18" s="107">
        <v>1586</v>
      </c>
    </row>
    <row r="19" spans="1:5" x14ac:dyDescent="0.2">
      <c r="A19" s="1" t="s">
        <v>5</v>
      </c>
      <c r="B19" s="1"/>
    </row>
    <row r="20" spans="1:5" x14ac:dyDescent="0.2">
      <c r="A20" s="106" t="s">
        <v>112</v>
      </c>
      <c r="B20" s="20">
        <v>174.7</v>
      </c>
      <c r="C20" s="1">
        <v>201</v>
      </c>
      <c r="D20" s="1">
        <v>191</v>
      </c>
      <c r="E20" s="1">
        <v>176</v>
      </c>
    </row>
  </sheetData>
  <mergeCells count="3">
    <mergeCell ref="A3:E3"/>
    <mergeCell ref="A10:E10"/>
    <mergeCell ref="A17:E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7F2BB-06F9-4268-BCD1-F1E03699DFF6}">
  <dimension ref="A1:E26"/>
  <sheetViews>
    <sheetView zoomScaleNormal="100" workbookViewId="0"/>
  </sheetViews>
  <sheetFormatPr defaultRowHeight="11.25" x14ac:dyDescent="0.2"/>
  <cols>
    <col min="1" max="1" width="24.5703125" style="105" customWidth="1"/>
    <col min="2" max="5" width="10" style="105" customWidth="1"/>
    <col min="6" max="16384" width="9.140625" style="105"/>
  </cols>
  <sheetData>
    <row r="1" spans="1:5" ht="12" thickBot="1" x14ac:dyDescent="0.25">
      <c r="A1" s="17" t="s">
        <v>133</v>
      </c>
      <c r="B1" s="17"/>
      <c r="C1" s="17"/>
      <c r="D1" s="17"/>
      <c r="E1" s="17"/>
    </row>
    <row r="2" spans="1:5" x14ac:dyDescent="0.2">
      <c r="A2" s="122" t="s">
        <v>15</v>
      </c>
      <c r="B2" s="110">
        <v>2000</v>
      </c>
      <c r="C2" s="110">
        <v>2007</v>
      </c>
      <c r="D2" s="110">
        <v>2008</v>
      </c>
      <c r="E2" s="110">
        <v>2009</v>
      </c>
    </row>
    <row r="3" spans="1:5" x14ac:dyDescent="0.2">
      <c r="A3" s="242" t="s">
        <v>132</v>
      </c>
      <c r="B3" s="242"/>
      <c r="C3" s="242"/>
      <c r="D3" s="242"/>
      <c r="E3" s="242"/>
    </row>
    <row r="4" spans="1:5" x14ac:dyDescent="0.2">
      <c r="A4" s="1" t="s">
        <v>127</v>
      </c>
      <c r="B4" s="20">
        <v>27</v>
      </c>
      <c r="C4" s="20">
        <v>15</v>
      </c>
      <c r="D4" s="20">
        <v>12</v>
      </c>
      <c r="E4" s="20">
        <v>13</v>
      </c>
    </row>
    <row r="5" spans="1:5" ht="22.5" x14ac:dyDescent="0.2">
      <c r="A5" s="9" t="s">
        <v>126</v>
      </c>
      <c r="B5" s="20">
        <v>13709</v>
      </c>
      <c r="C5" s="20">
        <v>14398</v>
      </c>
      <c r="D5" s="20">
        <v>14547</v>
      </c>
      <c r="E5" s="20">
        <v>14700</v>
      </c>
    </row>
    <row r="6" spans="1:5" x14ac:dyDescent="0.2">
      <c r="A6" s="1" t="s">
        <v>129</v>
      </c>
      <c r="B6" s="121">
        <v>84</v>
      </c>
      <c r="C6" s="121">
        <v>84</v>
      </c>
      <c r="D6" s="121">
        <v>88</v>
      </c>
      <c r="E6" s="121">
        <v>48</v>
      </c>
    </row>
    <row r="7" spans="1:5" x14ac:dyDescent="0.2">
      <c r="A7" s="32" t="s">
        <v>125</v>
      </c>
      <c r="B7" s="120">
        <v>302</v>
      </c>
      <c r="C7" s="119">
        <v>535</v>
      </c>
      <c r="D7" s="119">
        <v>648</v>
      </c>
      <c r="E7" s="119">
        <v>1051</v>
      </c>
    </row>
    <row r="8" spans="1:5" x14ac:dyDescent="0.2">
      <c r="A8" s="243" t="s">
        <v>131</v>
      </c>
      <c r="B8" s="243"/>
      <c r="C8" s="243"/>
      <c r="D8" s="243"/>
      <c r="E8" s="243"/>
    </row>
    <row r="9" spans="1:5" x14ac:dyDescent="0.2">
      <c r="A9" s="1" t="s">
        <v>127</v>
      </c>
      <c r="B9" s="20">
        <v>3132</v>
      </c>
      <c r="C9" s="20">
        <v>2965</v>
      </c>
      <c r="D9" s="19">
        <v>3327</v>
      </c>
      <c r="E9" s="19">
        <v>3551</v>
      </c>
    </row>
    <row r="10" spans="1:5" ht="22.5" x14ac:dyDescent="0.2">
      <c r="A10" s="9" t="s">
        <v>126</v>
      </c>
      <c r="B10" s="20">
        <v>43906</v>
      </c>
      <c r="C10" s="20">
        <v>41677</v>
      </c>
      <c r="D10" s="20">
        <v>42621</v>
      </c>
      <c r="E10" s="20">
        <v>43946</v>
      </c>
    </row>
    <row r="11" spans="1:5" x14ac:dyDescent="0.2">
      <c r="A11" s="1" t="s">
        <v>129</v>
      </c>
      <c r="B11" s="20">
        <v>1357</v>
      </c>
      <c r="C11" s="20">
        <v>1404</v>
      </c>
      <c r="D11" s="20">
        <v>1430</v>
      </c>
      <c r="E11" s="20">
        <v>1509</v>
      </c>
    </row>
    <row r="12" spans="1:5" x14ac:dyDescent="0.2">
      <c r="A12" s="1" t="s">
        <v>125</v>
      </c>
      <c r="B12" s="20">
        <v>34494</v>
      </c>
      <c r="C12" s="20">
        <v>27168</v>
      </c>
      <c r="D12" s="20">
        <v>26260</v>
      </c>
      <c r="E12" s="20">
        <v>26943</v>
      </c>
    </row>
    <row r="13" spans="1:5" x14ac:dyDescent="0.2">
      <c r="A13" s="243" t="s">
        <v>130</v>
      </c>
      <c r="B13" s="243"/>
      <c r="C13" s="243"/>
      <c r="D13" s="243"/>
      <c r="E13" s="243"/>
    </row>
    <row r="14" spans="1:5" x14ac:dyDescent="0.2">
      <c r="A14" s="1" t="s">
        <v>127</v>
      </c>
      <c r="B14" s="20">
        <v>1201</v>
      </c>
      <c r="C14" s="20">
        <v>1181</v>
      </c>
      <c r="D14" s="20">
        <v>897</v>
      </c>
      <c r="E14" s="20">
        <v>852</v>
      </c>
    </row>
    <row r="15" spans="1:5" ht="22.5" x14ac:dyDescent="0.2">
      <c r="A15" s="9" t="s">
        <v>126</v>
      </c>
      <c r="B15" s="20">
        <v>44730</v>
      </c>
      <c r="C15" s="20">
        <v>44052</v>
      </c>
      <c r="D15" s="20">
        <v>41076</v>
      </c>
      <c r="E15" s="20">
        <v>41713</v>
      </c>
    </row>
    <row r="16" spans="1:5" x14ac:dyDescent="0.2">
      <c r="A16" s="1" t="s">
        <v>129</v>
      </c>
      <c r="B16" s="20">
        <v>425</v>
      </c>
      <c r="C16" s="20">
        <v>731</v>
      </c>
      <c r="D16" s="20">
        <v>755</v>
      </c>
      <c r="E16" s="20">
        <v>721</v>
      </c>
    </row>
    <row r="17" spans="1:5" x14ac:dyDescent="0.2">
      <c r="A17" s="1" t="s">
        <v>125</v>
      </c>
      <c r="B17" s="20">
        <v>6565</v>
      </c>
      <c r="C17" s="20">
        <v>6387</v>
      </c>
      <c r="D17" s="20">
        <v>6196</v>
      </c>
      <c r="E17" s="20">
        <v>5818</v>
      </c>
    </row>
    <row r="18" spans="1:5" x14ac:dyDescent="0.2">
      <c r="A18" s="243" t="s">
        <v>128</v>
      </c>
      <c r="B18" s="243"/>
      <c r="C18" s="243"/>
      <c r="D18" s="243"/>
      <c r="E18" s="243"/>
    </row>
    <row r="19" spans="1:5" x14ac:dyDescent="0.2">
      <c r="A19" s="1" t="s">
        <v>127</v>
      </c>
      <c r="B19" s="118">
        <v>4280</v>
      </c>
      <c r="C19" s="117">
        <v>3685</v>
      </c>
      <c r="D19" s="117">
        <v>3464</v>
      </c>
      <c r="E19" s="117">
        <v>3364</v>
      </c>
    </row>
    <row r="20" spans="1:5" ht="22.5" x14ac:dyDescent="0.2">
      <c r="A20" s="9" t="s">
        <v>126</v>
      </c>
      <c r="B20" s="118">
        <v>40200</v>
      </c>
      <c r="C20" s="117">
        <v>49277</v>
      </c>
      <c r="D20" s="117">
        <v>48679</v>
      </c>
      <c r="E20" s="117">
        <v>50761</v>
      </c>
    </row>
    <row r="21" spans="1:5" x14ac:dyDescent="0.2">
      <c r="A21" s="1" t="s">
        <v>125</v>
      </c>
      <c r="B21" s="116">
        <v>9890</v>
      </c>
      <c r="C21" s="115">
        <v>8953</v>
      </c>
      <c r="D21" s="115">
        <v>9141</v>
      </c>
      <c r="E21" s="115">
        <v>8970</v>
      </c>
    </row>
    <row r="22" spans="1:5" x14ac:dyDescent="0.2">
      <c r="A22" s="243" t="s">
        <v>124</v>
      </c>
      <c r="B22" s="243"/>
      <c r="C22" s="243"/>
      <c r="D22" s="243"/>
      <c r="E22" s="243"/>
    </row>
    <row r="23" spans="1:5" x14ac:dyDescent="0.2">
      <c r="A23" s="1" t="s">
        <v>123</v>
      </c>
      <c r="B23" s="114">
        <v>73</v>
      </c>
      <c r="C23" s="113">
        <v>84</v>
      </c>
      <c r="D23" s="113">
        <v>84</v>
      </c>
      <c r="E23" s="113">
        <v>85</v>
      </c>
    </row>
    <row r="24" spans="1:5" x14ac:dyDescent="0.2">
      <c r="A24" s="1" t="s">
        <v>122</v>
      </c>
      <c r="B24" s="114">
        <v>60174</v>
      </c>
      <c r="C24" s="113">
        <v>69048</v>
      </c>
      <c r="D24" s="113">
        <v>65183</v>
      </c>
      <c r="E24" s="113">
        <v>65146</v>
      </c>
    </row>
    <row r="25" spans="1:5" x14ac:dyDescent="0.2">
      <c r="A25" s="1" t="s">
        <v>121</v>
      </c>
      <c r="B25" s="114">
        <v>332598</v>
      </c>
      <c r="C25" s="113">
        <v>375857</v>
      </c>
      <c r="D25" s="113">
        <v>383487</v>
      </c>
      <c r="E25" s="113">
        <v>383236</v>
      </c>
    </row>
    <row r="26" spans="1:5" x14ac:dyDescent="0.2">
      <c r="A26" s="1" t="s">
        <v>120</v>
      </c>
      <c r="B26" s="114">
        <v>10997</v>
      </c>
      <c r="C26" s="113">
        <v>11218</v>
      </c>
      <c r="D26" s="113">
        <v>14726</v>
      </c>
      <c r="E26" s="113">
        <v>13997</v>
      </c>
    </row>
  </sheetData>
  <mergeCells count="5">
    <mergeCell ref="A18:E18"/>
    <mergeCell ref="A22:E22"/>
    <mergeCell ref="A3:E3"/>
    <mergeCell ref="A8:E8"/>
    <mergeCell ref="A13:E1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3405-4824-46A1-A4C9-1918523EE0E9}">
  <dimension ref="A1:E49"/>
  <sheetViews>
    <sheetView workbookViewId="0"/>
  </sheetViews>
  <sheetFormatPr defaultRowHeight="11.25" x14ac:dyDescent="0.2"/>
  <cols>
    <col min="1" max="1" width="28.42578125" style="1" customWidth="1"/>
    <col min="2" max="5" width="13" style="1" customWidth="1"/>
    <col min="6" max="16384" width="9.140625" style="1"/>
  </cols>
  <sheetData>
    <row r="1" spans="1:5" ht="12" thickBot="1" x14ac:dyDescent="0.25">
      <c r="A1" s="17" t="s">
        <v>166</v>
      </c>
      <c r="B1" s="17"/>
      <c r="C1" s="17"/>
      <c r="D1" s="17"/>
      <c r="E1" s="17"/>
    </row>
    <row r="2" spans="1:5" s="105" customFormat="1" x14ac:dyDescent="0.2">
      <c r="A2" s="122" t="s">
        <v>15</v>
      </c>
      <c r="B2" s="111">
        <v>2000</v>
      </c>
      <c r="C2" s="110">
        <v>2007</v>
      </c>
      <c r="D2" s="110">
        <v>2008</v>
      </c>
      <c r="E2" s="110">
        <v>2009</v>
      </c>
    </row>
    <row r="3" spans="1:5" s="105" customFormat="1" x14ac:dyDescent="0.2">
      <c r="A3" s="34" t="s">
        <v>165</v>
      </c>
      <c r="B3" s="126">
        <v>3265</v>
      </c>
      <c r="C3" s="107">
        <v>3367</v>
      </c>
      <c r="D3" s="107">
        <v>3488</v>
      </c>
      <c r="E3" s="107">
        <v>2899</v>
      </c>
    </row>
    <row r="4" spans="1:5" s="105" customFormat="1" x14ac:dyDescent="0.2">
      <c r="A4" s="34" t="s">
        <v>164</v>
      </c>
      <c r="B4" s="126">
        <v>45525</v>
      </c>
      <c r="C4" s="107">
        <v>21614</v>
      </c>
      <c r="D4" s="107">
        <v>26110</v>
      </c>
      <c r="E4" s="107">
        <v>33754</v>
      </c>
    </row>
    <row r="5" spans="1:5" s="105" customFormat="1" x14ac:dyDescent="0.2">
      <c r="A5" s="48" t="s">
        <v>163</v>
      </c>
      <c r="B5" s="107">
        <v>4046</v>
      </c>
      <c r="C5" s="107">
        <v>1046</v>
      </c>
      <c r="D5" s="107">
        <v>1001</v>
      </c>
      <c r="E5" s="107">
        <v>1045</v>
      </c>
    </row>
    <row r="6" spans="1:5" s="105" customFormat="1" x14ac:dyDescent="0.2">
      <c r="A6" s="32" t="s">
        <v>5</v>
      </c>
      <c r="B6" s="32"/>
      <c r="C6" s="36"/>
      <c r="D6" s="36"/>
      <c r="E6" s="36"/>
    </row>
    <row r="7" spans="1:5" s="105" customFormat="1" ht="22.5" x14ac:dyDescent="0.2">
      <c r="A7" s="129" t="s">
        <v>162</v>
      </c>
      <c r="B7" s="44">
        <v>8215</v>
      </c>
      <c r="C7" s="19">
        <v>4902</v>
      </c>
      <c r="D7" s="19">
        <v>17695</v>
      </c>
      <c r="E7" s="19">
        <v>27611</v>
      </c>
    </row>
    <row r="8" spans="1:5" s="105" customFormat="1" x14ac:dyDescent="0.2">
      <c r="A8" s="123" t="s">
        <v>152</v>
      </c>
      <c r="B8" s="125">
        <v>372</v>
      </c>
      <c r="C8" s="36">
        <v>214</v>
      </c>
      <c r="D8" s="36">
        <v>711</v>
      </c>
      <c r="E8" s="36">
        <v>760</v>
      </c>
    </row>
    <row r="9" spans="1:5" s="105" customFormat="1" ht="22.5" x14ac:dyDescent="0.2">
      <c r="A9" s="129" t="s">
        <v>161</v>
      </c>
      <c r="B9" s="44">
        <v>8257</v>
      </c>
      <c r="C9" s="19">
        <v>9122</v>
      </c>
      <c r="D9" s="19" t="s">
        <v>17</v>
      </c>
      <c r="E9" s="19" t="s">
        <v>17</v>
      </c>
    </row>
    <row r="10" spans="1:5" s="105" customFormat="1" x14ac:dyDescent="0.2">
      <c r="A10" s="123" t="s">
        <v>152</v>
      </c>
      <c r="B10" s="125">
        <v>513</v>
      </c>
      <c r="C10" s="36">
        <v>406</v>
      </c>
      <c r="D10" s="36" t="s">
        <v>17</v>
      </c>
      <c r="E10" s="36" t="s">
        <v>17</v>
      </c>
    </row>
    <row r="11" spans="1:5" s="105" customFormat="1" ht="22.5" x14ac:dyDescent="0.2">
      <c r="A11" s="128" t="s">
        <v>160</v>
      </c>
      <c r="B11" s="42">
        <v>6023</v>
      </c>
      <c r="C11" s="127">
        <v>10321</v>
      </c>
      <c r="D11" s="127">
        <v>10681</v>
      </c>
      <c r="E11" s="127">
        <v>10038</v>
      </c>
    </row>
    <row r="12" spans="1:5" s="105" customFormat="1" x14ac:dyDescent="0.2">
      <c r="A12" s="48" t="s">
        <v>155</v>
      </c>
      <c r="B12" s="126">
        <v>150</v>
      </c>
      <c r="C12" s="107">
        <v>226</v>
      </c>
      <c r="D12" s="107">
        <v>215</v>
      </c>
      <c r="E12" s="107">
        <v>219</v>
      </c>
    </row>
    <row r="13" spans="1:5" s="105" customFormat="1" x14ac:dyDescent="0.2">
      <c r="A13" s="32" t="s">
        <v>159</v>
      </c>
      <c r="B13" s="36" t="s">
        <v>17</v>
      </c>
      <c r="C13" s="36">
        <v>5760</v>
      </c>
      <c r="D13" s="36">
        <v>6815</v>
      </c>
      <c r="E13" s="36">
        <v>6161</v>
      </c>
    </row>
    <row r="14" spans="1:5" s="105" customFormat="1" x14ac:dyDescent="0.2">
      <c r="A14" s="50" t="s">
        <v>149</v>
      </c>
      <c r="B14" s="36" t="s">
        <v>17</v>
      </c>
      <c r="C14" s="36">
        <v>134</v>
      </c>
      <c r="D14" s="36">
        <v>141</v>
      </c>
      <c r="E14" s="36">
        <v>138</v>
      </c>
    </row>
    <row r="15" spans="1:5" s="105" customFormat="1" x14ac:dyDescent="0.2">
      <c r="A15" s="32" t="s">
        <v>158</v>
      </c>
      <c r="B15" s="36" t="s">
        <v>17</v>
      </c>
      <c r="C15" s="36">
        <v>3702</v>
      </c>
      <c r="D15" s="36">
        <v>3030</v>
      </c>
      <c r="E15" s="36">
        <v>3096</v>
      </c>
    </row>
    <row r="16" spans="1:5" s="105" customFormat="1" x14ac:dyDescent="0.2">
      <c r="A16" s="50" t="s">
        <v>149</v>
      </c>
      <c r="B16" s="36" t="s">
        <v>17</v>
      </c>
      <c r="C16" s="36">
        <v>79</v>
      </c>
      <c r="D16" s="36">
        <v>61</v>
      </c>
      <c r="E16" s="36">
        <v>69</v>
      </c>
    </row>
    <row r="17" spans="1:5" s="105" customFormat="1" ht="22.5" x14ac:dyDescent="0.2">
      <c r="A17" s="12" t="s">
        <v>157</v>
      </c>
      <c r="B17" s="19" t="s">
        <v>17</v>
      </c>
      <c r="C17" s="19">
        <v>859</v>
      </c>
      <c r="D17" s="19">
        <v>836</v>
      </c>
      <c r="E17" s="19">
        <v>781</v>
      </c>
    </row>
    <row r="18" spans="1:5" s="105" customFormat="1" x14ac:dyDescent="0.2">
      <c r="A18" s="50" t="s">
        <v>149</v>
      </c>
      <c r="B18" s="36" t="s">
        <v>17</v>
      </c>
      <c r="C18" s="36">
        <v>13</v>
      </c>
      <c r="D18" s="36">
        <v>13</v>
      </c>
      <c r="E18" s="36">
        <v>12</v>
      </c>
    </row>
    <row r="19" spans="1:5" s="105" customFormat="1" x14ac:dyDescent="0.2">
      <c r="A19" s="43" t="s">
        <v>156</v>
      </c>
      <c r="B19" s="126">
        <v>6320</v>
      </c>
      <c r="C19" s="107">
        <v>5076</v>
      </c>
      <c r="D19" s="107">
        <v>3528</v>
      </c>
      <c r="E19" s="107">
        <v>3752</v>
      </c>
    </row>
    <row r="20" spans="1:5" s="105" customFormat="1" x14ac:dyDescent="0.2">
      <c r="A20" s="48" t="s">
        <v>155</v>
      </c>
      <c r="B20" s="126">
        <v>156</v>
      </c>
      <c r="C20" s="107">
        <v>215</v>
      </c>
      <c r="D20" s="107">
        <v>155</v>
      </c>
      <c r="E20" s="107">
        <v>152</v>
      </c>
    </row>
    <row r="21" spans="1:5" s="105" customFormat="1" x14ac:dyDescent="0.2">
      <c r="A21" s="32" t="s">
        <v>154</v>
      </c>
      <c r="B21" s="125"/>
      <c r="C21" s="36"/>
      <c r="D21" s="36"/>
      <c r="E21" s="36"/>
    </row>
    <row r="22" spans="1:5" s="105" customFormat="1" x14ac:dyDescent="0.2">
      <c r="A22" s="50" t="s">
        <v>153</v>
      </c>
      <c r="B22" s="125">
        <v>973</v>
      </c>
      <c r="C22" s="36">
        <v>813</v>
      </c>
      <c r="D22" s="36">
        <v>644</v>
      </c>
      <c r="E22" s="36">
        <v>721</v>
      </c>
    </row>
    <row r="23" spans="1:5" s="105" customFormat="1" x14ac:dyDescent="0.2">
      <c r="A23" s="123" t="s">
        <v>152</v>
      </c>
      <c r="B23" s="125">
        <v>11</v>
      </c>
      <c r="C23" s="36">
        <v>14</v>
      </c>
      <c r="D23" s="36">
        <v>20</v>
      </c>
      <c r="E23" s="36">
        <v>11</v>
      </c>
    </row>
    <row r="24" spans="1:5" s="105" customFormat="1" x14ac:dyDescent="0.2">
      <c r="A24" s="43" t="s">
        <v>151</v>
      </c>
      <c r="B24" s="125"/>
      <c r="C24" s="36"/>
      <c r="D24" s="36"/>
      <c r="E24" s="36"/>
    </row>
    <row r="25" spans="1:5" s="105" customFormat="1" x14ac:dyDescent="0.2">
      <c r="A25" s="50" t="s">
        <v>150</v>
      </c>
      <c r="B25" s="36">
        <v>4664</v>
      </c>
      <c r="C25" s="36">
        <v>7112</v>
      </c>
      <c r="D25" s="36">
        <v>8008</v>
      </c>
      <c r="E25" s="36">
        <v>7849</v>
      </c>
    </row>
    <row r="26" spans="1:5" s="105" customFormat="1" x14ac:dyDescent="0.2">
      <c r="A26" s="50" t="s">
        <v>149</v>
      </c>
      <c r="B26" s="32">
        <v>182</v>
      </c>
      <c r="C26" s="36">
        <v>584</v>
      </c>
      <c r="D26" s="36">
        <v>701</v>
      </c>
      <c r="E26" s="36">
        <v>695</v>
      </c>
    </row>
    <row r="27" spans="1:5" s="105" customFormat="1" x14ac:dyDescent="0.2">
      <c r="A27" s="43" t="s">
        <v>148</v>
      </c>
      <c r="B27" s="32"/>
      <c r="C27" s="36"/>
      <c r="D27" s="36"/>
      <c r="E27" s="36"/>
    </row>
    <row r="28" spans="1:5" s="105" customFormat="1" x14ac:dyDescent="0.2">
      <c r="A28" s="50" t="s">
        <v>147</v>
      </c>
      <c r="B28" s="125">
        <v>8334</v>
      </c>
      <c r="C28" s="36">
        <v>13398</v>
      </c>
      <c r="D28" s="36">
        <v>13234</v>
      </c>
      <c r="E28" s="36">
        <v>12398</v>
      </c>
    </row>
    <row r="29" spans="1:5" s="105" customFormat="1" x14ac:dyDescent="0.2">
      <c r="A29" s="123" t="s">
        <v>141</v>
      </c>
      <c r="B29" s="125">
        <v>4188</v>
      </c>
      <c r="C29" s="36">
        <v>5739</v>
      </c>
      <c r="D29" s="36">
        <v>5516</v>
      </c>
      <c r="E29" s="36">
        <v>5422</v>
      </c>
    </row>
    <row r="30" spans="1:5" s="105" customFormat="1" x14ac:dyDescent="0.2">
      <c r="A30" s="50" t="s">
        <v>146</v>
      </c>
      <c r="B30" s="36" t="s">
        <v>17</v>
      </c>
      <c r="C30" s="36">
        <v>31158</v>
      </c>
      <c r="D30" s="36">
        <v>31078</v>
      </c>
      <c r="E30" s="36">
        <v>37956</v>
      </c>
    </row>
    <row r="31" spans="1:5" s="105" customFormat="1" x14ac:dyDescent="0.2">
      <c r="A31" s="123" t="s">
        <v>145</v>
      </c>
      <c r="B31" s="36" t="s">
        <v>17</v>
      </c>
      <c r="C31" s="36">
        <v>4555</v>
      </c>
      <c r="D31" s="36">
        <v>5448</v>
      </c>
      <c r="E31" s="36">
        <v>5564</v>
      </c>
    </row>
    <row r="32" spans="1:5" s="105" customFormat="1" x14ac:dyDescent="0.2">
      <c r="A32" s="50" t="s">
        <v>144</v>
      </c>
      <c r="B32" s="36" t="s">
        <v>17</v>
      </c>
      <c r="C32" s="124">
        <v>21933</v>
      </c>
      <c r="D32" s="124">
        <v>23415</v>
      </c>
      <c r="E32" s="36">
        <v>23059</v>
      </c>
    </row>
    <row r="33" spans="1:5" s="105" customFormat="1" x14ac:dyDescent="0.2">
      <c r="A33" s="123" t="s">
        <v>141</v>
      </c>
      <c r="B33" s="36" t="s">
        <v>17</v>
      </c>
      <c r="C33" s="36">
        <v>5671</v>
      </c>
      <c r="D33" s="36">
        <v>5953</v>
      </c>
      <c r="E33" s="124">
        <v>5730</v>
      </c>
    </row>
    <row r="34" spans="1:5" s="105" customFormat="1" x14ac:dyDescent="0.2">
      <c r="A34" s="50" t="s">
        <v>143</v>
      </c>
      <c r="B34" s="36" t="s">
        <v>17</v>
      </c>
      <c r="C34" s="36">
        <v>3165</v>
      </c>
      <c r="D34" s="36">
        <v>3471</v>
      </c>
      <c r="E34" s="36">
        <v>3057</v>
      </c>
    </row>
    <row r="35" spans="1:5" s="105" customFormat="1" x14ac:dyDescent="0.2">
      <c r="A35" s="123" t="s">
        <v>141</v>
      </c>
      <c r="B35" s="36" t="s">
        <v>17</v>
      </c>
      <c r="C35" s="36">
        <v>1102</v>
      </c>
      <c r="D35" s="36">
        <v>1806</v>
      </c>
      <c r="E35" s="36">
        <v>2059</v>
      </c>
    </row>
    <row r="36" spans="1:5" s="105" customFormat="1" x14ac:dyDescent="0.2">
      <c r="A36" s="50" t="s">
        <v>142</v>
      </c>
      <c r="B36" s="36" t="s">
        <v>17</v>
      </c>
      <c r="C36" s="36">
        <v>32872</v>
      </c>
      <c r="D36" s="36">
        <v>43372</v>
      </c>
      <c r="E36" s="36">
        <v>46243</v>
      </c>
    </row>
    <row r="37" spans="1:5" s="105" customFormat="1" x14ac:dyDescent="0.2">
      <c r="A37" s="123" t="s">
        <v>141</v>
      </c>
      <c r="B37" s="36" t="s">
        <v>17</v>
      </c>
      <c r="C37" s="36">
        <v>6025</v>
      </c>
      <c r="D37" s="36">
        <v>8260</v>
      </c>
      <c r="E37" s="36">
        <v>7436</v>
      </c>
    </row>
    <row r="38" spans="1:5" s="105" customFormat="1" x14ac:dyDescent="0.2">
      <c r="A38" s="43" t="s">
        <v>140</v>
      </c>
      <c r="B38" s="32"/>
      <c r="C38" s="36"/>
      <c r="D38" s="36"/>
      <c r="E38" s="36"/>
    </row>
    <row r="39" spans="1:5" s="105" customFormat="1" x14ac:dyDescent="0.2">
      <c r="A39" s="32" t="s">
        <v>139</v>
      </c>
      <c r="B39" s="36" t="s">
        <v>17</v>
      </c>
      <c r="C39" s="36">
        <v>307</v>
      </c>
      <c r="D39" s="36">
        <v>225</v>
      </c>
      <c r="E39" s="36">
        <v>275</v>
      </c>
    </row>
    <row r="40" spans="1:5" s="105" customFormat="1" x14ac:dyDescent="0.2">
      <c r="A40" s="50" t="s">
        <v>138</v>
      </c>
      <c r="B40" s="36" t="s">
        <v>17</v>
      </c>
      <c r="C40" s="36">
        <v>6015</v>
      </c>
      <c r="D40" s="36">
        <v>4752</v>
      </c>
      <c r="E40" s="36">
        <v>7664</v>
      </c>
    </row>
    <row r="41" spans="1:5" s="105" customFormat="1" x14ac:dyDescent="0.2">
      <c r="A41" s="32" t="s">
        <v>5</v>
      </c>
      <c r="B41" s="36"/>
      <c r="C41" s="1"/>
      <c r="D41" s="1"/>
      <c r="E41" s="36"/>
    </row>
    <row r="42" spans="1:5" s="105" customFormat="1" x14ac:dyDescent="0.2">
      <c r="A42" s="50" t="s">
        <v>67</v>
      </c>
      <c r="B42" s="36" t="s">
        <v>17</v>
      </c>
      <c r="C42" s="36">
        <v>1621</v>
      </c>
      <c r="D42" s="36">
        <v>817</v>
      </c>
      <c r="E42" s="36">
        <v>1012</v>
      </c>
    </row>
    <row r="43" spans="1:5" s="105" customFormat="1" x14ac:dyDescent="0.2">
      <c r="A43" s="50" t="s">
        <v>66</v>
      </c>
      <c r="B43" s="36" t="s">
        <v>17</v>
      </c>
      <c r="C43" s="36">
        <v>3333</v>
      </c>
      <c r="D43" s="36">
        <v>3461</v>
      </c>
      <c r="E43" s="36">
        <v>6246</v>
      </c>
    </row>
    <row r="44" spans="1:5" s="105" customFormat="1" x14ac:dyDescent="0.2">
      <c r="A44" s="50" t="s">
        <v>137</v>
      </c>
      <c r="B44" s="36"/>
      <c r="C44" s="36"/>
      <c r="D44" s="36"/>
      <c r="E44" s="36"/>
    </row>
    <row r="45" spans="1:5" s="105" customFormat="1" x14ac:dyDescent="0.2">
      <c r="A45" s="123" t="s">
        <v>135</v>
      </c>
      <c r="B45" s="36" t="s">
        <v>17</v>
      </c>
      <c r="C45" s="36">
        <v>21</v>
      </c>
      <c r="D45" s="36">
        <v>28</v>
      </c>
      <c r="E45" s="36">
        <v>51</v>
      </c>
    </row>
    <row r="46" spans="1:5" s="105" customFormat="1" x14ac:dyDescent="0.2">
      <c r="A46" s="50" t="s">
        <v>65</v>
      </c>
      <c r="B46" s="36" t="s">
        <v>17</v>
      </c>
      <c r="C46" s="36">
        <v>1061</v>
      </c>
      <c r="D46" s="36">
        <v>474</v>
      </c>
      <c r="E46" s="36">
        <v>406</v>
      </c>
    </row>
    <row r="47" spans="1:5" s="105" customFormat="1" x14ac:dyDescent="0.2">
      <c r="A47" s="50" t="s">
        <v>136</v>
      </c>
      <c r="B47" s="36"/>
      <c r="C47" s="36"/>
      <c r="D47" s="36"/>
      <c r="E47" s="36"/>
    </row>
    <row r="48" spans="1:5" s="105" customFormat="1" x14ac:dyDescent="0.2">
      <c r="A48" s="123" t="s">
        <v>135</v>
      </c>
      <c r="B48" s="36" t="s">
        <v>17</v>
      </c>
      <c r="C48" s="36">
        <v>64</v>
      </c>
      <c r="D48" s="36">
        <v>28</v>
      </c>
      <c r="E48" s="36">
        <v>11</v>
      </c>
    </row>
    <row r="49" spans="1:5" s="105" customFormat="1" x14ac:dyDescent="0.2">
      <c r="A49" s="50" t="s">
        <v>134</v>
      </c>
      <c r="B49" s="36" t="s">
        <v>17</v>
      </c>
      <c r="C49" s="36">
        <v>2069</v>
      </c>
      <c r="D49" s="36">
        <v>1548</v>
      </c>
      <c r="E49" s="36">
        <v>2596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ECA7C-C83F-43B5-B21B-E10477D16306}">
  <dimension ref="A1:E21"/>
  <sheetViews>
    <sheetView workbookViewId="0"/>
  </sheetViews>
  <sheetFormatPr defaultRowHeight="11.25" x14ac:dyDescent="0.2"/>
  <cols>
    <col min="1" max="1" width="26.42578125" style="1" customWidth="1"/>
    <col min="2" max="5" width="8.7109375" style="1" customWidth="1"/>
    <col min="6" max="16384" width="9.140625" style="1"/>
  </cols>
  <sheetData>
    <row r="1" spans="1:5" ht="12" thickBot="1" x14ac:dyDescent="0.25">
      <c r="A1" s="17" t="s">
        <v>177</v>
      </c>
      <c r="B1" s="17"/>
      <c r="C1" s="17"/>
      <c r="D1" s="17"/>
      <c r="E1" s="17"/>
    </row>
    <row r="2" spans="1:5" x14ac:dyDescent="0.2">
      <c r="A2" s="122" t="s">
        <v>15</v>
      </c>
      <c r="B2" s="111">
        <v>2000</v>
      </c>
      <c r="C2" s="110">
        <v>2007</v>
      </c>
      <c r="D2" s="110">
        <v>2008</v>
      </c>
      <c r="E2" s="110">
        <v>2009</v>
      </c>
    </row>
    <row r="3" spans="1:5" x14ac:dyDescent="0.2">
      <c r="A3" s="43" t="s">
        <v>176</v>
      </c>
      <c r="B3" s="34">
        <v>564</v>
      </c>
      <c r="C3" s="135">
        <v>400</v>
      </c>
      <c r="D3" s="135">
        <v>418</v>
      </c>
      <c r="E3" s="135">
        <v>408</v>
      </c>
    </row>
    <row r="4" spans="1:5" x14ac:dyDescent="0.2">
      <c r="A4" s="50" t="s">
        <v>172</v>
      </c>
      <c r="B4" s="32">
        <v>125</v>
      </c>
      <c r="C4" s="132">
        <v>130</v>
      </c>
      <c r="D4" s="132">
        <v>148</v>
      </c>
      <c r="E4" s="132">
        <v>130</v>
      </c>
    </row>
    <row r="5" spans="1:5" x14ac:dyDescent="0.2">
      <c r="A5" s="50" t="s">
        <v>171</v>
      </c>
      <c r="B5" s="32">
        <v>296</v>
      </c>
      <c r="C5" s="132">
        <v>247</v>
      </c>
      <c r="D5" s="132">
        <v>245</v>
      </c>
      <c r="E5" s="132">
        <v>256</v>
      </c>
    </row>
    <row r="6" spans="1:5" x14ac:dyDescent="0.2">
      <c r="A6" s="50" t="s">
        <v>170</v>
      </c>
      <c r="B6" s="32">
        <v>143</v>
      </c>
      <c r="C6" s="132">
        <v>23</v>
      </c>
      <c r="D6" s="132">
        <v>25</v>
      </c>
      <c r="E6" s="132">
        <v>22</v>
      </c>
    </row>
    <row r="7" spans="1:5" x14ac:dyDescent="0.2">
      <c r="A7" s="34" t="s">
        <v>175</v>
      </c>
      <c r="B7" s="134">
        <v>109234</v>
      </c>
      <c r="C7" s="133">
        <v>78655</v>
      </c>
      <c r="D7" s="133">
        <v>81591</v>
      </c>
      <c r="E7" s="133">
        <v>78789</v>
      </c>
    </row>
    <row r="8" spans="1:5" x14ac:dyDescent="0.2">
      <c r="A8" s="50" t="s">
        <v>172</v>
      </c>
      <c r="B8" s="20">
        <v>22651</v>
      </c>
      <c r="C8" s="120">
        <v>23928</v>
      </c>
      <c r="D8" s="120">
        <v>27350</v>
      </c>
      <c r="E8" s="120">
        <v>23802</v>
      </c>
    </row>
    <row r="9" spans="1:5" x14ac:dyDescent="0.2">
      <c r="A9" s="50" t="s">
        <v>171</v>
      </c>
      <c r="B9" s="19">
        <v>65683</v>
      </c>
      <c r="C9" s="120">
        <v>50090</v>
      </c>
      <c r="D9" s="120">
        <v>49398</v>
      </c>
      <c r="E9" s="120">
        <v>50453</v>
      </c>
    </row>
    <row r="10" spans="1:5" x14ac:dyDescent="0.2">
      <c r="A10" s="50" t="s">
        <v>170</v>
      </c>
      <c r="B10" s="20">
        <v>20900</v>
      </c>
      <c r="C10" s="120">
        <v>4637</v>
      </c>
      <c r="D10" s="120">
        <v>4843</v>
      </c>
      <c r="E10" s="120">
        <v>4534</v>
      </c>
    </row>
    <row r="11" spans="1:5" x14ac:dyDescent="0.2">
      <c r="A11" s="34" t="s">
        <v>174</v>
      </c>
      <c r="B11" s="34">
        <v>372</v>
      </c>
      <c r="C11" s="135">
        <v>435</v>
      </c>
      <c r="D11" s="135">
        <v>472</v>
      </c>
      <c r="E11" s="135">
        <v>479</v>
      </c>
    </row>
    <row r="12" spans="1:5" x14ac:dyDescent="0.2">
      <c r="A12" s="50" t="s">
        <v>172</v>
      </c>
      <c r="B12" s="32">
        <v>193</v>
      </c>
      <c r="C12" s="132">
        <v>209</v>
      </c>
      <c r="D12" s="132">
        <v>242</v>
      </c>
      <c r="E12" s="132">
        <v>236</v>
      </c>
    </row>
    <row r="13" spans="1:5" x14ac:dyDescent="0.2">
      <c r="A13" s="50" t="s">
        <v>171</v>
      </c>
      <c r="B13" s="32">
        <v>172</v>
      </c>
      <c r="C13" s="132">
        <v>225</v>
      </c>
      <c r="D13" s="132">
        <v>229</v>
      </c>
      <c r="E13" s="132">
        <v>242</v>
      </c>
    </row>
    <row r="14" spans="1:5" x14ac:dyDescent="0.2">
      <c r="A14" s="50" t="s">
        <v>170</v>
      </c>
      <c r="B14" s="32">
        <v>7</v>
      </c>
      <c r="C14" s="132">
        <v>1</v>
      </c>
      <c r="D14" s="132">
        <v>1</v>
      </c>
      <c r="E14" s="132">
        <v>1</v>
      </c>
    </row>
    <row r="15" spans="1:5" x14ac:dyDescent="0.2">
      <c r="A15" s="34" t="s">
        <v>173</v>
      </c>
      <c r="B15" s="134">
        <v>14294</v>
      </c>
      <c r="C15" s="133">
        <v>10910</v>
      </c>
      <c r="D15" s="133">
        <v>11683</v>
      </c>
      <c r="E15" s="133">
        <v>10704</v>
      </c>
    </row>
    <row r="16" spans="1:5" x14ac:dyDescent="0.2">
      <c r="A16" s="50" t="s">
        <v>172</v>
      </c>
      <c r="B16" s="20">
        <v>9123</v>
      </c>
      <c r="C16" s="120">
        <v>6395</v>
      </c>
      <c r="D16" s="120">
        <v>7535</v>
      </c>
      <c r="E16" s="120">
        <v>6731</v>
      </c>
    </row>
    <row r="17" spans="1:5" x14ac:dyDescent="0.2">
      <c r="A17" s="50" t="s">
        <v>171</v>
      </c>
      <c r="B17" s="20">
        <v>4980</v>
      </c>
      <c r="C17" s="120">
        <v>4484</v>
      </c>
      <c r="D17" s="120">
        <v>4117</v>
      </c>
      <c r="E17" s="120">
        <v>3943</v>
      </c>
    </row>
    <row r="18" spans="1:5" x14ac:dyDescent="0.2">
      <c r="A18" s="50" t="s">
        <v>170</v>
      </c>
      <c r="B18" s="20">
        <v>191</v>
      </c>
      <c r="C18" s="132">
        <v>31</v>
      </c>
      <c r="D18" s="132">
        <v>31</v>
      </c>
      <c r="E18" s="132">
        <v>30</v>
      </c>
    </row>
    <row r="19" spans="1:5" x14ac:dyDescent="0.2">
      <c r="A19" s="32" t="s">
        <v>169</v>
      </c>
      <c r="B19" s="125">
        <v>1426</v>
      </c>
      <c r="C19" s="131">
        <v>1085</v>
      </c>
      <c r="D19" s="131">
        <v>1164</v>
      </c>
      <c r="E19" s="131">
        <v>1068</v>
      </c>
    </row>
    <row r="20" spans="1:5" x14ac:dyDescent="0.2">
      <c r="A20" s="45" t="s">
        <v>168</v>
      </c>
      <c r="B20" s="6">
        <v>8.6999999999999993</v>
      </c>
      <c r="C20" s="130">
        <v>10.9</v>
      </c>
      <c r="D20" s="130">
        <v>9.1999999999999993</v>
      </c>
      <c r="E20" s="130">
        <v>9.1</v>
      </c>
    </row>
    <row r="21" spans="1:5" x14ac:dyDescent="0.2">
      <c r="A21" s="45" t="s">
        <v>167</v>
      </c>
      <c r="B21" s="6">
        <v>538</v>
      </c>
      <c r="C21" s="130">
        <v>904</v>
      </c>
      <c r="D21" s="130">
        <v>900</v>
      </c>
      <c r="E21" s="130">
        <v>967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7705-ADD3-4BE7-B93F-665124613E97}">
  <dimension ref="A1:F13"/>
  <sheetViews>
    <sheetView workbookViewId="0"/>
  </sheetViews>
  <sheetFormatPr defaultRowHeight="11.25" x14ac:dyDescent="0.2"/>
  <cols>
    <col min="1" max="1" width="24.140625" style="1" customWidth="1"/>
    <col min="2" max="6" width="8.85546875" style="1" customWidth="1"/>
    <col min="7" max="16384" width="9.140625" style="1"/>
  </cols>
  <sheetData>
    <row r="1" spans="1:6" ht="12" thickBot="1" x14ac:dyDescent="0.25">
      <c r="A1" s="41" t="s">
        <v>188</v>
      </c>
      <c r="B1" s="41"/>
      <c r="C1" s="41"/>
      <c r="D1" s="41"/>
      <c r="E1" s="41"/>
      <c r="F1" s="41"/>
    </row>
    <row r="2" spans="1:6" ht="33.75" x14ac:dyDescent="0.2">
      <c r="A2" s="122" t="s">
        <v>15</v>
      </c>
      <c r="B2" s="137" t="s">
        <v>187</v>
      </c>
      <c r="C2" s="137" t="s">
        <v>186</v>
      </c>
      <c r="D2" s="137" t="s">
        <v>185</v>
      </c>
      <c r="E2" s="136" t="s">
        <v>184</v>
      </c>
      <c r="F2" s="136" t="s">
        <v>31</v>
      </c>
    </row>
    <row r="3" spans="1:6" s="105" customFormat="1" x14ac:dyDescent="0.2">
      <c r="A3" s="43" t="s">
        <v>183</v>
      </c>
      <c r="B3" s="134">
        <v>37</v>
      </c>
      <c r="C3" s="134">
        <v>11</v>
      </c>
      <c r="D3" s="127">
        <v>1</v>
      </c>
      <c r="E3" s="134">
        <v>2</v>
      </c>
      <c r="F3" s="134">
        <v>51</v>
      </c>
    </row>
    <row r="4" spans="1:6" s="105" customFormat="1" x14ac:dyDescent="0.2">
      <c r="A4" s="32" t="s">
        <v>5</v>
      </c>
      <c r="B4" s="20"/>
      <c r="C4" s="20"/>
      <c r="D4" s="19"/>
      <c r="E4" s="20"/>
      <c r="F4" s="20"/>
    </row>
    <row r="5" spans="1:6" s="105" customFormat="1" ht="22.5" x14ac:dyDescent="0.2">
      <c r="A5" s="10" t="s">
        <v>181</v>
      </c>
      <c r="B5" s="20">
        <v>9</v>
      </c>
      <c r="C5" s="19" t="s">
        <v>79</v>
      </c>
      <c r="D5" s="19">
        <v>1</v>
      </c>
      <c r="E5" s="19" t="s">
        <v>79</v>
      </c>
      <c r="F5" s="20">
        <v>10</v>
      </c>
    </row>
    <row r="6" spans="1:6" s="105" customFormat="1" x14ac:dyDescent="0.2">
      <c r="A6" s="10" t="s">
        <v>180</v>
      </c>
      <c r="B6" s="20">
        <v>28</v>
      </c>
      <c r="C6" s="20">
        <v>11</v>
      </c>
      <c r="D6" s="19" t="s">
        <v>79</v>
      </c>
      <c r="E6" s="20">
        <v>2</v>
      </c>
      <c r="F6" s="20">
        <v>41</v>
      </c>
    </row>
    <row r="7" spans="1:6" s="105" customFormat="1" x14ac:dyDescent="0.2">
      <c r="A7" s="78" t="s">
        <v>179</v>
      </c>
      <c r="B7" s="20">
        <v>3626</v>
      </c>
      <c r="C7" s="20">
        <v>1078</v>
      </c>
      <c r="D7" s="19">
        <v>35</v>
      </c>
      <c r="E7" s="20">
        <v>1052</v>
      </c>
      <c r="F7" s="20">
        <v>5791</v>
      </c>
    </row>
    <row r="8" spans="1:6" s="105" customFormat="1" x14ac:dyDescent="0.2">
      <c r="A8" s="34" t="s">
        <v>182</v>
      </c>
      <c r="B8" s="134">
        <v>11</v>
      </c>
      <c r="C8" s="134">
        <v>73</v>
      </c>
      <c r="D8" s="127">
        <v>25</v>
      </c>
      <c r="E8" s="134">
        <v>11</v>
      </c>
      <c r="F8" s="134">
        <v>120</v>
      </c>
    </row>
    <row r="9" spans="1:6" s="105" customFormat="1" x14ac:dyDescent="0.2">
      <c r="A9" s="32" t="s">
        <v>5</v>
      </c>
      <c r="B9" s="20"/>
      <c r="C9" s="20"/>
      <c r="D9" s="19"/>
      <c r="E9" s="20"/>
      <c r="F9" s="20"/>
    </row>
    <row r="10" spans="1:6" s="105" customFormat="1" ht="22.5" x14ac:dyDescent="0.2">
      <c r="A10" s="10" t="s">
        <v>181</v>
      </c>
      <c r="B10" s="20">
        <v>6</v>
      </c>
      <c r="C10" s="19">
        <v>4</v>
      </c>
      <c r="D10" s="19">
        <v>9</v>
      </c>
      <c r="E10" s="19">
        <v>2</v>
      </c>
      <c r="F10" s="20">
        <v>21</v>
      </c>
    </row>
    <row r="11" spans="1:6" s="105" customFormat="1" x14ac:dyDescent="0.2">
      <c r="A11" s="10" t="s">
        <v>180</v>
      </c>
      <c r="B11" s="20">
        <v>5</v>
      </c>
      <c r="C11" s="20">
        <v>69</v>
      </c>
      <c r="D11" s="19">
        <v>16</v>
      </c>
      <c r="E11" s="20">
        <v>9</v>
      </c>
      <c r="F11" s="20">
        <v>99</v>
      </c>
    </row>
    <row r="12" spans="1:6" s="105" customFormat="1" x14ac:dyDescent="0.2">
      <c r="A12" s="78" t="s">
        <v>179</v>
      </c>
      <c r="B12" s="20">
        <v>137</v>
      </c>
      <c r="C12" s="20">
        <v>2861</v>
      </c>
      <c r="D12" s="19">
        <v>770</v>
      </c>
      <c r="E12" s="20">
        <v>287</v>
      </c>
      <c r="F12" s="20">
        <v>4055</v>
      </c>
    </row>
    <row r="13" spans="1:6" s="105" customFormat="1" x14ac:dyDescent="0.2">
      <c r="A13" s="34" t="s">
        <v>178</v>
      </c>
      <c r="B13" s="134">
        <v>48</v>
      </c>
      <c r="C13" s="134">
        <v>84</v>
      </c>
      <c r="D13" s="134">
        <v>26</v>
      </c>
      <c r="E13" s="134">
        <v>13</v>
      </c>
      <c r="F13" s="134">
        <v>171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5E85A-ED38-439B-A1CB-4EEEB633D33B}">
  <dimension ref="A1:E16"/>
  <sheetViews>
    <sheetView workbookViewId="0"/>
  </sheetViews>
  <sheetFormatPr defaultRowHeight="11.25" x14ac:dyDescent="0.2"/>
  <cols>
    <col min="1" max="1" width="23.42578125" style="1" customWidth="1"/>
    <col min="2" max="5" width="10.28515625" style="1" customWidth="1"/>
    <col min="6" max="16384" width="9.140625" style="1"/>
  </cols>
  <sheetData>
    <row r="1" spans="1:5" ht="12" thickBot="1" x14ac:dyDescent="0.25">
      <c r="A1" s="17" t="s">
        <v>203</v>
      </c>
      <c r="B1" s="17"/>
      <c r="C1" s="17"/>
      <c r="D1" s="17"/>
      <c r="E1" s="17"/>
    </row>
    <row r="2" spans="1:5" x14ac:dyDescent="0.2">
      <c r="A2" s="122" t="s">
        <v>202</v>
      </c>
      <c r="B2" s="111">
        <v>2000</v>
      </c>
      <c r="C2" s="110">
        <v>2007</v>
      </c>
      <c r="D2" s="110">
        <v>2008</v>
      </c>
      <c r="E2" s="110">
        <v>2009</v>
      </c>
    </row>
    <row r="3" spans="1:5" x14ac:dyDescent="0.2">
      <c r="A3" s="43" t="s">
        <v>201</v>
      </c>
      <c r="B3" s="139">
        <v>199</v>
      </c>
      <c r="C3" s="139">
        <v>205</v>
      </c>
      <c r="D3" s="139">
        <v>206</v>
      </c>
      <c r="E3" s="139">
        <v>192</v>
      </c>
    </row>
    <row r="4" spans="1:5" x14ac:dyDescent="0.2">
      <c r="A4" s="32" t="s">
        <v>5</v>
      </c>
      <c r="B4" s="32"/>
    </row>
    <row r="5" spans="1:5" x14ac:dyDescent="0.2">
      <c r="A5" s="50" t="s">
        <v>200</v>
      </c>
      <c r="B5" s="35">
        <v>125</v>
      </c>
      <c r="C5" s="32">
        <v>99</v>
      </c>
      <c r="D5" s="32">
        <v>96</v>
      </c>
      <c r="E5" s="32">
        <v>93</v>
      </c>
    </row>
    <row r="6" spans="1:5" x14ac:dyDescent="0.2">
      <c r="A6" s="50" t="s">
        <v>199</v>
      </c>
      <c r="B6" s="35">
        <v>1</v>
      </c>
      <c r="C6" s="138">
        <v>2</v>
      </c>
      <c r="D6" s="138">
        <v>1</v>
      </c>
      <c r="E6" s="138">
        <v>0</v>
      </c>
    </row>
    <row r="7" spans="1:5" x14ac:dyDescent="0.2">
      <c r="A7" s="50" t="s">
        <v>198</v>
      </c>
      <c r="B7" s="35" t="s">
        <v>79</v>
      </c>
      <c r="C7" s="32">
        <v>1</v>
      </c>
      <c r="D7" s="32">
        <v>4</v>
      </c>
      <c r="E7" s="32">
        <v>1</v>
      </c>
    </row>
    <row r="8" spans="1:5" x14ac:dyDescent="0.2">
      <c r="A8" s="50" t="s">
        <v>197</v>
      </c>
      <c r="B8" s="35">
        <v>14</v>
      </c>
      <c r="C8" s="32">
        <v>12</v>
      </c>
      <c r="D8" s="32">
        <v>16</v>
      </c>
      <c r="E8" s="32">
        <v>18</v>
      </c>
    </row>
    <row r="9" spans="1:5" x14ac:dyDescent="0.2">
      <c r="A9" s="50" t="s">
        <v>196</v>
      </c>
      <c r="B9" s="35" t="s">
        <v>79</v>
      </c>
      <c r="C9" s="32">
        <v>1</v>
      </c>
      <c r="D9" s="32">
        <v>1</v>
      </c>
      <c r="E9" s="32">
        <v>0</v>
      </c>
    </row>
    <row r="10" spans="1:5" x14ac:dyDescent="0.2">
      <c r="A10" s="50" t="s">
        <v>195</v>
      </c>
      <c r="B10" s="35">
        <v>1</v>
      </c>
      <c r="C10" s="35" t="s">
        <v>79</v>
      </c>
      <c r="D10" s="35">
        <v>2</v>
      </c>
      <c r="E10" s="35">
        <v>3</v>
      </c>
    </row>
    <row r="11" spans="1:5" x14ac:dyDescent="0.2">
      <c r="A11" s="50" t="s">
        <v>194</v>
      </c>
      <c r="B11" s="35">
        <v>2</v>
      </c>
      <c r="C11" s="35">
        <v>2</v>
      </c>
      <c r="D11" s="35">
        <v>2</v>
      </c>
      <c r="E11" s="35">
        <v>2</v>
      </c>
    </row>
    <row r="12" spans="1:5" x14ac:dyDescent="0.2">
      <c r="A12" s="50" t="s">
        <v>193</v>
      </c>
      <c r="B12" s="35">
        <v>22</v>
      </c>
      <c r="C12" s="32">
        <v>28</v>
      </c>
      <c r="D12" s="32">
        <v>22</v>
      </c>
      <c r="E12" s="32">
        <v>24</v>
      </c>
    </row>
    <row r="13" spans="1:5" x14ac:dyDescent="0.2">
      <c r="A13" s="50" t="s">
        <v>192</v>
      </c>
      <c r="B13" s="35">
        <v>14</v>
      </c>
      <c r="C13" s="32">
        <v>8</v>
      </c>
      <c r="D13" s="32">
        <v>11</v>
      </c>
      <c r="E13" s="32">
        <v>11</v>
      </c>
    </row>
    <row r="14" spans="1:5" x14ac:dyDescent="0.2">
      <c r="A14" s="50" t="s">
        <v>191</v>
      </c>
      <c r="B14" s="35">
        <v>7</v>
      </c>
      <c r="C14" s="32">
        <v>4</v>
      </c>
      <c r="D14" s="32">
        <v>5</v>
      </c>
      <c r="E14" s="32">
        <v>5</v>
      </c>
    </row>
    <row r="15" spans="1:5" x14ac:dyDescent="0.2">
      <c r="A15" s="50" t="s">
        <v>190</v>
      </c>
      <c r="B15" s="35">
        <v>1</v>
      </c>
      <c r="C15" s="35" t="s">
        <v>79</v>
      </c>
      <c r="D15" s="35">
        <v>3</v>
      </c>
      <c r="E15" s="35">
        <v>4</v>
      </c>
    </row>
    <row r="16" spans="1:5" x14ac:dyDescent="0.2">
      <c r="A16" s="50" t="s">
        <v>189</v>
      </c>
      <c r="B16" s="35">
        <v>2</v>
      </c>
      <c r="C16" s="32">
        <v>2</v>
      </c>
      <c r="D16" s="32">
        <v>1</v>
      </c>
      <c r="E16" s="32">
        <v>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DE10A-0070-479E-B787-94C3AA52F547}">
  <dimension ref="A1:E26"/>
  <sheetViews>
    <sheetView workbookViewId="0"/>
  </sheetViews>
  <sheetFormatPr defaultRowHeight="11.25" x14ac:dyDescent="0.2"/>
  <cols>
    <col min="1" max="1" width="25" style="1" customWidth="1"/>
    <col min="2" max="5" width="9.5703125" style="1" customWidth="1"/>
    <col min="6" max="16384" width="9.140625" style="1"/>
  </cols>
  <sheetData>
    <row r="1" spans="1:5" ht="12" thickBot="1" x14ac:dyDescent="0.25">
      <c r="A1" s="17" t="s">
        <v>215</v>
      </c>
      <c r="B1" s="17"/>
      <c r="C1" s="17"/>
      <c r="D1" s="17"/>
      <c r="E1" s="17"/>
    </row>
    <row r="2" spans="1:5" x14ac:dyDescent="0.2">
      <c r="A2" s="122" t="s">
        <v>15</v>
      </c>
      <c r="B2" s="111">
        <v>2000</v>
      </c>
      <c r="C2" s="110">
        <v>2007</v>
      </c>
      <c r="D2" s="110">
        <v>2008</v>
      </c>
      <c r="E2" s="110">
        <v>2009</v>
      </c>
    </row>
    <row r="3" spans="1:5" x14ac:dyDescent="0.2">
      <c r="A3" s="43" t="s">
        <v>214</v>
      </c>
      <c r="B3" s="42">
        <v>52</v>
      </c>
      <c r="C3" s="42">
        <v>56</v>
      </c>
      <c r="D3" s="42">
        <v>74</v>
      </c>
      <c r="E3" s="42">
        <v>130</v>
      </c>
    </row>
    <row r="4" spans="1:5" x14ac:dyDescent="0.2">
      <c r="A4" s="50" t="s">
        <v>172</v>
      </c>
      <c r="B4" s="36">
        <v>22</v>
      </c>
      <c r="C4" s="36">
        <v>22</v>
      </c>
      <c r="D4" s="36">
        <v>39</v>
      </c>
      <c r="E4" s="36">
        <v>76</v>
      </c>
    </row>
    <row r="5" spans="1:5" x14ac:dyDescent="0.2">
      <c r="A5" s="50" t="s">
        <v>171</v>
      </c>
      <c r="B5" s="36">
        <v>29</v>
      </c>
      <c r="C5" s="36">
        <v>33</v>
      </c>
      <c r="D5" s="36">
        <v>34</v>
      </c>
      <c r="E5" s="36">
        <v>44</v>
      </c>
    </row>
    <row r="6" spans="1:5" x14ac:dyDescent="0.2">
      <c r="A6" s="50" t="s">
        <v>170</v>
      </c>
      <c r="B6" s="36">
        <v>1</v>
      </c>
      <c r="C6" s="36">
        <v>1</v>
      </c>
      <c r="D6" s="36">
        <v>1</v>
      </c>
      <c r="E6" s="36">
        <v>10</v>
      </c>
    </row>
    <row r="7" spans="1:5" x14ac:dyDescent="0.2">
      <c r="A7" s="34" t="s">
        <v>213</v>
      </c>
      <c r="B7" s="107">
        <v>29.5</v>
      </c>
      <c r="C7" s="145">
        <v>32</v>
      </c>
      <c r="D7" s="145">
        <v>31</v>
      </c>
      <c r="E7" s="145">
        <v>33</v>
      </c>
    </row>
    <row r="8" spans="1:5" x14ac:dyDescent="0.2">
      <c r="A8" s="50" t="s">
        <v>172</v>
      </c>
      <c r="B8" s="36">
        <v>13.6</v>
      </c>
      <c r="C8" s="124">
        <v>15</v>
      </c>
      <c r="D8" s="124">
        <v>15</v>
      </c>
      <c r="E8" s="124">
        <v>15</v>
      </c>
    </row>
    <row r="9" spans="1:5" x14ac:dyDescent="0.2">
      <c r="A9" s="50" t="s">
        <v>171</v>
      </c>
      <c r="B9" s="36">
        <v>15.9</v>
      </c>
      <c r="C9" s="124">
        <v>17</v>
      </c>
      <c r="D9" s="124">
        <v>16</v>
      </c>
      <c r="E9" s="124">
        <v>18</v>
      </c>
    </row>
    <row r="10" spans="1:5" s="146" customFormat="1" ht="22.5" x14ac:dyDescent="0.2">
      <c r="A10" s="4" t="s">
        <v>212</v>
      </c>
      <c r="B10" s="107">
        <v>4962</v>
      </c>
      <c r="C10" s="107">
        <v>5348</v>
      </c>
      <c r="D10" s="107">
        <v>5452</v>
      </c>
      <c r="E10" s="107">
        <v>5638</v>
      </c>
    </row>
    <row r="11" spans="1:5" x14ac:dyDescent="0.2">
      <c r="A11" s="50" t="s">
        <v>172</v>
      </c>
      <c r="B11" s="36">
        <v>2461</v>
      </c>
      <c r="C11" s="124">
        <v>2859</v>
      </c>
      <c r="D11" s="124">
        <v>3090</v>
      </c>
      <c r="E11" s="124">
        <v>3179</v>
      </c>
    </row>
    <row r="12" spans="1:5" x14ac:dyDescent="0.2">
      <c r="A12" s="50" t="s">
        <v>171</v>
      </c>
      <c r="B12" s="36">
        <v>2501</v>
      </c>
      <c r="C12" s="124">
        <v>2489</v>
      </c>
      <c r="D12" s="124">
        <v>2356</v>
      </c>
      <c r="E12" s="124">
        <v>2445</v>
      </c>
    </row>
    <row r="13" spans="1:5" x14ac:dyDescent="0.2">
      <c r="A13" s="34" t="s">
        <v>211</v>
      </c>
      <c r="B13" s="107">
        <v>12682</v>
      </c>
      <c r="C13" s="107">
        <v>13484</v>
      </c>
      <c r="D13" s="107">
        <v>14803</v>
      </c>
      <c r="E13" s="145">
        <v>19056</v>
      </c>
    </row>
    <row r="14" spans="1:5" x14ac:dyDescent="0.2">
      <c r="A14" s="50" t="s">
        <v>172</v>
      </c>
      <c r="B14" s="36">
        <v>6189</v>
      </c>
      <c r="C14" s="124">
        <v>6357</v>
      </c>
      <c r="D14" s="124">
        <v>7318</v>
      </c>
      <c r="E14" s="124">
        <v>10034</v>
      </c>
    </row>
    <row r="15" spans="1:5" x14ac:dyDescent="0.2">
      <c r="A15" s="50" t="s">
        <v>171</v>
      </c>
      <c r="B15" s="36">
        <v>6241</v>
      </c>
      <c r="C15" s="124">
        <v>7070</v>
      </c>
      <c r="D15" s="124">
        <v>7109</v>
      </c>
      <c r="E15" s="124">
        <v>8716</v>
      </c>
    </row>
    <row r="16" spans="1:5" x14ac:dyDescent="0.2">
      <c r="A16" s="50" t="s">
        <v>170</v>
      </c>
      <c r="B16" s="36">
        <v>252</v>
      </c>
      <c r="C16" s="124">
        <v>57</v>
      </c>
      <c r="D16" s="124">
        <v>376</v>
      </c>
      <c r="E16" s="124">
        <v>306</v>
      </c>
    </row>
    <row r="17" spans="1:5" x14ac:dyDescent="0.2">
      <c r="A17" s="34" t="s">
        <v>210</v>
      </c>
      <c r="B17" s="144">
        <v>3937.8</v>
      </c>
      <c r="C17" s="144">
        <v>4048.7</v>
      </c>
      <c r="D17" s="144">
        <v>4075.8</v>
      </c>
      <c r="E17" s="144">
        <v>4488.3999999999996</v>
      </c>
    </row>
    <row r="18" spans="1:5" x14ac:dyDescent="0.2">
      <c r="A18" s="50" t="s">
        <v>172</v>
      </c>
      <c r="B18" s="143">
        <v>2086.8000000000002</v>
      </c>
      <c r="C18" s="143">
        <v>2288.1999999999998</v>
      </c>
      <c r="D18" s="143">
        <v>2288.5</v>
      </c>
      <c r="E18" s="143">
        <v>2446</v>
      </c>
    </row>
    <row r="19" spans="1:5" x14ac:dyDescent="0.2">
      <c r="A19" s="50" t="s">
        <v>171</v>
      </c>
      <c r="B19" s="143">
        <v>1807.2</v>
      </c>
      <c r="C19" s="143">
        <v>1750.5</v>
      </c>
      <c r="D19" s="143">
        <v>1740.7</v>
      </c>
      <c r="E19" s="143">
        <v>2005.7</v>
      </c>
    </row>
    <row r="20" spans="1:5" x14ac:dyDescent="0.2">
      <c r="A20" s="50" t="s">
        <v>170</v>
      </c>
      <c r="B20" s="143">
        <v>43.8</v>
      </c>
      <c r="C20" s="143">
        <v>10</v>
      </c>
      <c r="D20" s="143">
        <v>46.6</v>
      </c>
      <c r="E20" s="143">
        <v>36.700000000000003</v>
      </c>
    </row>
    <row r="21" spans="1:5" x14ac:dyDescent="0.2">
      <c r="A21" s="45" t="s">
        <v>209</v>
      </c>
      <c r="B21" s="142">
        <v>393</v>
      </c>
      <c r="C21" s="142">
        <v>403</v>
      </c>
      <c r="D21" s="142">
        <v>406</v>
      </c>
      <c r="E21" s="142">
        <v>448</v>
      </c>
    </row>
    <row r="22" spans="1:5" ht="22.5" x14ac:dyDescent="0.2">
      <c r="A22" s="9" t="s">
        <v>208</v>
      </c>
      <c r="B22" s="19">
        <v>647</v>
      </c>
      <c r="C22" s="19">
        <v>1966</v>
      </c>
      <c r="D22" s="19">
        <v>1881</v>
      </c>
      <c r="E22" s="19">
        <v>1821</v>
      </c>
    </row>
    <row r="23" spans="1:5" x14ac:dyDescent="0.2">
      <c r="A23" s="34" t="s">
        <v>207</v>
      </c>
      <c r="B23" s="141"/>
    </row>
    <row r="24" spans="1:5" x14ac:dyDescent="0.2">
      <c r="A24" s="50" t="s">
        <v>206</v>
      </c>
      <c r="B24" s="36">
        <v>18</v>
      </c>
      <c r="C24" s="140">
        <v>34</v>
      </c>
      <c r="D24" s="140">
        <v>45</v>
      </c>
      <c r="E24" s="140">
        <v>31</v>
      </c>
    </row>
    <row r="25" spans="1:5" x14ac:dyDescent="0.2">
      <c r="A25" s="50" t="s">
        <v>205</v>
      </c>
      <c r="B25" s="36">
        <v>169</v>
      </c>
      <c r="C25" s="140">
        <v>505</v>
      </c>
      <c r="D25" s="140">
        <v>505</v>
      </c>
      <c r="E25" s="140">
        <v>413</v>
      </c>
    </row>
    <row r="26" spans="1:5" x14ac:dyDescent="0.2">
      <c r="A26" s="50" t="s">
        <v>204</v>
      </c>
      <c r="B26" s="36">
        <v>111</v>
      </c>
      <c r="C26" s="140">
        <v>259</v>
      </c>
      <c r="D26" s="140">
        <v>253</v>
      </c>
      <c r="E26" s="140">
        <v>244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B5C8D-0D4C-4B74-9639-011E8144159B}">
  <dimension ref="A1:F10"/>
  <sheetViews>
    <sheetView workbookViewId="0"/>
  </sheetViews>
  <sheetFormatPr defaultRowHeight="11.25" x14ac:dyDescent="0.2"/>
  <cols>
    <col min="1" max="1" width="19" style="1" customWidth="1"/>
    <col min="2" max="6" width="10" style="1" customWidth="1"/>
    <col min="7" max="16384" width="9.140625" style="1"/>
  </cols>
  <sheetData>
    <row r="1" spans="1:6" ht="12" thickBot="1" x14ac:dyDescent="0.25">
      <c r="A1" s="17" t="s">
        <v>226</v>
      </c>
      <c r="B1" s="17"/>
      <c r="C1" s="17"/>
      <c r="D1" s="17"/>
      <c r="E1" s="17"/>
      <c r="F1" s="17"/>
    </row>
    <row r="2" spans="1:6" ht="45" x14ac:dyDescent="0.2">
      <c r="A2" s="122" t="s">
        <v>15</v>
      </c>
      <c r="B2" s="150" t="s">
        <v>225</v>
      </c>
      <c r="C2" s="53" t="s">
        <v>211</v>
      </c>
      <c r="D2" s="53" t="s">
        <v>224</v>
      </c>
      <c r="E2" s="53" t="s">
        <v>223</v>
      </c>
      <c r="F2" s="150" t="s">
        <v>222</v>
      </c>
    </row>
    <row r="3" spans="1:6" ht="33.75" x14ac:dyDescent="0.2">
      <c r="A3" s="128" t="s">
        <v>221</v>
      </c>
      <c r="B3" s="149">
        <v>160</v>
      </c>
      <c r="C3" s="149">
        <v>555</v>
      </c>
      <c r="D3" s="149">
        <v>111447</v>
      </c>
      <c r="E3" s="149">
        <v>75</v>
      </c>
      <c r="F3" s="149">
        <v>32</v>
      </c>
    </row>
    <row r="4" spans="1:6" x14ac:dyDescent="0.2">
      <c r="A4" s="32" t="s">
        <v>5</v>
      </c>
      <c r="B4" s="147"/>
      <c r="C4" s="147"/>
      <c r="D4" s="147"/>
      <c r="E4" s="147"/>
      <c r="F4" s="147"/>
    </row>
    <row r="5" spans="1:6" x14ac:dyDescent="0.2">
      <c r="A5" s="50" t="s">
        <v>220</v>
      </c>
      <c r="B5" s="147">
        <v>82</v>
      </c>
      <c r="C5" s="147">
        <v>288</v>
      </c>
      <c r="D5" s="147">
        <v>71230</v>
      </c>
      <c r="E5" s="147">
        <v>38</v>
      </c>
      <c r="F5" s="147">
        <v>25</v>
      </c>
    </row>
    <row r="6" spans="1:6" x14ac:dyDescent="0.2">
      <c r="A6" s="50" t="s">
        <v>219</v>
      </c>
      <c r="B6" s="147">
        <v>78</v>
      </c>
      <c r="C6" s="147">
        <v>267</v>
      </c>
      <c r="D6" s="147">
        <v>40217</v>
      </c>
      <c r="E6" s="147">
        <v>37</v>
      </c>
      <c r="F6" s="147">
        <v>23</v>
      </c>
    </row>
    <row r="7" spans="1:6" ht="33.75" x14ac:dyDescent="0.2">
      <c r="A7" s="4" t="s">
        <v>218</v>
      </c>
      <c r="B7" s="148">
        <v>212</v>
      </c>
      <c r="C7" s="148">
        <v>388</v>
      </c>
      <c r="D7" s="148">
        <v>67154</v>
      </c>
      <c r="E7" s="148">
        <v>163</v>
      </c>
      <c r="F7" s="148">
        <v>34</v>
      </c>
    </row>
    <row r="8" spans="1:6" x14ac:dyDescent="0.2">
      <c r="A8" s="32" t="s">
        <v>5</v>
      </c>
      <c r="B8" s="18"/>
      <c r="C8" s="18"/>
      <c r="D8" s="18"/>
      <c r="E8" s="18"/>
      <c r="F8" s="18"/>
    </row>
    <row r="9" spans="1:6" x14ac:dyDescent="0.2">
      <c r="A9" s="50" t="s">
        <v>217</v>
      </c>
      <c r="B9" s="147">
        <v>112</v>
      </c>
      <c r="C9" s="147">
        <v>217</v>
      </c>
      <c r="D9" s="147">
        <v>37675</v>
      </c>
      <c r="E9" s="147">
        <v>102</v>
      </c>
      <c r="F9" s="147">
        <v>31</v>
      </c>
    </row>
    <row r="10" spans="1:6" x14ac:dyDescent="0.2">
      <c r="A10" s="50" t="s">
        <v>216</v>
      </c>
      <c r="B10" s="147">
        <v>100</v>
      </c>
      <c r="C10" s="147">
        <v>171</v>
      </c>
      <c r="D10" s="147">
        <v>29479</v>
      </c>
      <c r="E10" s="147">
        <v>71</v>
      </c>
      <c r="F10" s="147">
        <v>18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D18D-0198-4695-A723-2796A83E4259}">
  <dimension ref="A1:I10"/>
  <sheetViews>
    <sheetView workbookViewId="0"/>
  </sheetViews>
  <sheetFormatPr defaultRowHeight="11.25" x14ac:dyDescent="0.2"/>
  <cols>
    <col min="1" max="1" width="11.42578125" style="1" customWidth="1"/>
    <col min="2" max="9" width="9.28515625" style="1" customWidth="1"/>
    <col min="10" max="16384" width="9.140625" style="1"/>
  </cols>
  <sheetData>
    <row r="1" spans="1:9" ht="12" thickBot="1" x14ac:dyDescent="0.25">
      <c r="A1" s="17" t="s">
        <v>238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245" t="s">
        <v>237</v>
      </c>
      <c r="B2" s="254" t="s">
        <v>211</v>
      </c>
      <c r="C2" s="255"/>
      <c r="D2" s="255"/>
      <c r="E2" s="255"/>
      <c r="F2" s="254" t="s">
        <v>173</v>
      </c>
      <c r="G2" s="255"/>
      <c r="H2" s="255"/>
      <c r="I2" s="255"/>
    </row>
    <row r="3" spans="1:9" ht="22.5" x14ac:dyDescent="0.2">
      <c r="A3" s="246"/>
      <c r="B3" s="72" t="s">
        <v>236</v>
      </c>
      <c r="C3" s="72" t="s">
        <v>235</v>
      </c>
      <c r="D3" s="72" t="s">
        <v>234</v>
      </c>
      <c r="E3" s="72" t="s">
        <v>233</v>
      </c>
      <c r="F3" s="72" t="s">
        <v>236</v>
      </c>
      <c r="G3" s="72" t="s">
        <v>235</v>
      </c>
      <c r="H3" s="72" t="s">
        <v>234</v>
      </c>
      <c r="I3" s="71" t="s">
        <v>233</v>
      </c>
    </row>
    <row r="4" spans="1:9" x14ac:dyDescent="0.2">
      <c r="A4" s="78" t="s">
        <v>232</v>
      </c>
      <c r="B4" s="36">
        <v>61</v>
      </c>
      <c r="C4" s="36">
        <v>76</v>
      </c>
      <c r="D4" s="30">
        <v>4</v>
      </c>
      <c r="E4" s="36">
        <v>141</v>
      </c>
      <c r="F4" s="36">
        <v>55</v>
      </c>
      <c r="G4" s="36">
        <v>35</v>
      </c>
      <c r="H4" s="30">
        <v>1</v>
      </c>
      <c r="I4" s="36">
        <v>91</v>
      </c>
    </row>
    <row r="5" spans="1:9" ht="22.5" x14ac:dyDescent="0.2">
      <c r="A5" s="157" t="s">
        <v>231</v>
      </c>
      <c r="B5" s="142">
        <v>404</v>
      </c>
      <c r="C5" s="142">
        <v>901</v>
      </c>
      <c r="D5" s="142">
        <v>19</v>
      </c>
      <c r="E5" s="142">
        <v>1324</v>
      </c>
      <c r="F5" s="142">
        <v>253</v>
      </c>
      <c r="G5" s="142">
        <v>315</v>
      </c>
      <c r="H5" s="142">
        <v>4</v>
      </c>
      <c r="I5" s="142">
        <v>572</v>
      </c>
    </row>
    <row r="6" spans="1:9" ht="22.5" x14ac:dyDescent="0.2">
      <c r="A6" s="157" t="s">
        <v>230</v>
      </c>
      <c r="B6" s="142">
        <v>35</v>
      </c>
      <c r="C6" s="142">
        <v>118</v>
      </c>
      <c r="D6" s="142">
        <v>9</v>
      </c>
      <c r="E6" s="142">
        <v>162</v>
      </c>
      <c r="F6" s="142">
        <v>6</v>
      </c>
      <c r="G6" s="142">
        <v>35</v>
      </c>
      <c r="H6" s="152">
        <v>1</v>
      </c>
      <c r="I6" s="142">
        <v>42</v>
      </c>
    </row>
    <row r="7" spans="1:9" x14ac:dyDescent="0.2">
      <c r="A7" s="156" t="s">
        <v>229</v>
      </c>
      <c r="B7" s="142">
        <v>207</v>
      </c>
      <c r="C7" s="142">
        <v>728</v>
      </c>
      <c r="D7" s="142">
        <v>38</v>
      </c>
      <c r="E7" s="142">
        <v>973</v>
      </c>
      <c r="F7" s="142">
        <v>29</v>
      </c>
      <c r="G7" s="142">
        <v>169</v>
      </c>
      <c r="H7" s="142">
        <v>7</v>
      </c>
      <c r="I7" s="142">
        <v>205</v>
      </c>
    </row>
    <row r="8" spans="1:9" ht="33.75" x14ac:dyDescent="0.2">
      <c r="A8" s="155" t="s">
        <v>228</v>
      </c>
      <c r="B8" s="19">
        <v>43</v>
      </c>
      <c r="C8" s="19">
        <v>87</v>
      </c>
      <c r="D8" s="154">
        <v>3</v>
      </c>
      <c r="E8" s="19">
        <v>133</v>
      </c>
      <c r="F8" s="19">
        <v>10</v>
      </c>
      <c r="G8" s="19">
        <v>26</v>
      </c>
      <c r="H8" s="154">
        <v>1</v>
      </c>
      <c r="I8" s="19">
        <v>37</v>
      </c>
    </row>
    <row r="9" spans="1:9" x14ac:dyDescent="0.2">
      <c r="A9" s="153" t="s">
        <v>227</v>
      </c>
      <c r="B9" s="152">
        <v>254</v>
      </c>
      <c r="C9" s="142">
        <v>541</v>
      </c>
      <c r="D9" s="142">
        <v>33</v>
      </c>
      <c r="E9" s="142">
        <v>828</v>
      </c>
      <c r="F9" s="152">
        <v>74</v>
      </c>
      <c r="G9" s="142">
        <v>177</v>
      </c>
      <c r="H9" s="142">
        <v>21</v>
      </c>
      <c r="I9" s="142">
        <v>272</v>
      </c>
    </row>
    <row r="10" spans="1:9" x14ac:dyDescent="0.2">
      <c r="A10" s="151" t="s">
        <v>31</v>
      </c>
      <c r="B10" s="107">
        <v>1004</v>
      </c>
      <c r="C10" s="107">
        <v>2451</v>
      </c>
      <c r="D10" s="107">
        <v>106</v>
      </c>
      <c r="E10" s="107">
        <v>3561</v>
      </c>
      <c r="F10" s="107">
        <v>427</v>
      </c>
      <c r="G10" s="107">
        <v>757</v>
      </c>
      <c r="H10" s="107">
        <v>35</v>
      </c>
      <c r="I10" s="107">
        <v>1219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8EB04-0ED6-4418-B9B6-EC1A541E2473}">
  <dimension ref="A1:G17"/>
  <sheetViews>
    <sheetView workbookViewId="0"/>
  </sheetViews>
  <sheetFormatPr defaultRowHeight="11.25" x14ac:dyDescent="0.2"/>
  <cols>
    <col min="1" max="1" width="31.42578125" style="1" customWidth="1"/>
    <col min="2" max="7" width="9.42578125" style="1" customWidth="1"/>
    <col min="8" max="16384" width="9.140625" style="1"/>
  </cols>
  <sheetData>
    <row r="1" spans="1:7" ht="12" thickBot="1" x14ac:dyDescent="0.25">
      <c r="A1" s="17" t="s">
        <v>16</v>
      </c>
      <c r="B1" s="17"/>
      <c r="C1" s="17"/>
      <c r="D1" s="17"/>
      <c r="E1" s="17"/>
      <c r="F1" s="17"/>
      <c r="G1" s="17"/>
    </row>
    <row r="2" spans="1:7" x14ac:dyDescent="0.2">
      <c r="A2" s="240" t="s">
        <v>15</v>
      </c>
      <c r="B2" s="237" t="s">
        <v>14</v>
      </c>
      <c r="C2" s="238"/>
      <c r="D2" s="238"/>
      <c r="E2" s="237" t="s">
        <v>13</v>
      </c>
      <c r="F2" s="238"/>
      <c r="G2" s="239"/>
    </row>
    <row r="3" spans="1:7" x14ac:dyDescent="0.2">
      <c r="A3" s="241"/>
      <c r="B3" s="16">
        <v>2002</v>
      </c>
      <c r="C3" s="16">
        <v>2008</v>
      </c>
      <c r="D3" s="16">
        <v>2009</v>
      </c>
      <c r="E3" s="16">
        <v>2002</v>
      </c>
      <c r="F3" s="15">
        <v>2008</v>
      </c>
      <c r="G3" s="14">
        <v>2009</v>
      </c>
    </row>
    <row r="4" spans="1:7" x14ac:dyDescent="0.2">
      <c r="A4" s="12" t="s">
        <v>12</v>
      </c>
      <c r="B4" s="11">
        <v>2623</v>
      </c>
      <c r="C4" s="7">
        <v>1401</v>
      </c>
      <c r="D4" s="7">
        <v>1468</v>
      </c>
      <c r="E4" s="6">
        <v>1.8</v>
      </c>
      <c r="F4" s="5">
        <v>0.8</v>
      </c>
      <c r="G4" s="5">
        <v>0.8</v>
      </c>
    </row>
    <row r="5" spans="1:7" x14ac:dyDescent="0.2">
      <c r="A5" s="9" t="s">
        <v>11</v>
      </c>
      <c r="B5" s="11">
        <v>1695</v>
      </c>
      <c r="C5" s="7">
        <v>2663</v>
      </c>
      <c r="D5" s="7">
        <v>2050</v>
      </c>
      <c r="E5" s="6">
        <v>1.1000000000000001</v>
      </c>
      <c r="F5" s="5">
        <v>1.5</v>
      </c>
      <c r="G5" s="5">
        <v>1.1000000000000001</v>
      </c>
    </row>
    <row r="6" spans="1:7" x14ac:dyDescent="0.2">
      <c r="A6" s="9" t="s">
        <v>10</v>
      </c>
      <c r="B6" s="8">
        <v>72082</v>
      </c>
      <c r="C6" s="7">
        <v>96611</v>
      </c>
      <c r="D6" s="7">
        <v>94583</v>
      </c>
      <c r="E6" s="6">
        <v>48.7</v>
      </c>
      <c r="F6" s="5">
        <v>53.5</v>
      </c>
      <c r="G6" s="5">
        <v>52.8</v>
      </c>
    </row>
    <row r="7" spans="1:7" x14ac:dyDescent="0.2">
      <c r="A7" s="9" t="s">
        <v>5</v>
      </c>
      <c r="B7" s="8"/>
      <c r="C7" s="7"/>
      <c r="D7" s="7"/>
      <c r="E7" s="6"/>
      <c r="F7" s="5"/>
      <c r="G7" s="5"/>
    </row>
    <row r="8" spans="1:7" x14ac:dyDescent="0.2">
      <c r="A8" s="10" t="s">
        <v>9</v>
      </c>
      <c r="B8" s="8">
        <v>23072</v>
      </c>
      <c r="C8" s="7">
        <v>29692</v>
      </c>
      <c r="D8" s="7">
        <v>28221</v>
      </c>
      <c r="E8" s="6">
        <v>15.6</v>
      </c>
      <c r="F8" s="5">
        <v>16.399999999999999</v>
      </c>
      <c r="G8" s="5">
        <v>15.7</v>
      </c>
    </row>
    <row r="9" spans="1:7" x14ac:dyDescent="0.2">
      <c r="A9" s="10" t="s">
        <v>8</v>
      </c>
      <c r="B9" s="8">
        <v>23196</v>
      </c>
      <c r="C9" s="7">
        <v>32308</v>
      </c>
      <c r="D9" s="7">
        <v>30932</v>
      </c>
      <c r="E9" s="6">
        <v>15.7</v>
      </c>
      <c r="F9" s="5">
        <v>17.899999999999999</v>
      </c>
      <c r="G9" s="5">
        <v>17.3</v>
      </c>
    </row>
    <row r="10" spans="1:7" x14ac:dyDescent="0.2">
      <c r="A10" s="10" t="s">
        <v>7</v>
      </c>
      <c r="B10" s="8">
        <v>25814</v>
      </c>
      <c r="C10" s="7">
        <v>34611</v>
      </c>
      <c r="D10" s="7">
        <v>35430</v>
      </c>
      <c r="E10" s="6">
        <v>17.399999999999999</v>
      </c>
      <c r="F10" s="5">
        <v>19.2</v>
      </c>
      <c r="G10" s="5">
        <v>19.8</v>
      </c>
    </row>
    <row r="11" spans="1:7" x14ac:dyDescent="0.2">
      <c r="A11" s="9" t="s">
        <v>6</v>
      </c>
      <c r="B11" s="8">
        <v>54771</v>
      </c>
      <c r="C11" s="7">
        <v>43227</v>
      </c>
      <c r="D11" s="7">
        <v>42862</v>
      </c>
      <c r="E11" s="5">
        <v>37</v>
      </c>
      <c r="F11" s="5">
        <v>23.9</v>
      </c>
      <c r="G11" s="5">
        <v>23.9</v>
      </c>
    </row>
    <row r="12" spans="1:7" x14ac:dyDescent="0.2">
      <c r="A12" s="9" t="s">
        <v>5</v>
      </c>
      <c r="B12" s="8"/>
      <c r="C12" s="7"/>
      <c r="D12" s="7"/>
      <c r="E12" s="6"/>
      <c r="F12" s="5"/>
      <c r="G12" s="5"/>
    </row>
    <row r="13" spans="1:7" x14ac:dyDescent="0.2">
      <c r="A13" s="10" t="s">
        <v>4</v>
      </c>
      <c r="B13" s="8">
        <v>22606</v>
      </c>
      <c r="C13" s="7">
        <v>29794</v>
      </c>
      <c r="D13" s="7">
        <v>29260</v>
      </c>
      <c r="E13" s="6">
        <v>15.3</v>
      </c>
      <c r="F13" s="5">
        <v>16.5</v>
      </c>
      <c r="G13" s="5">
        <v>16.3</v>
      </c>
    </row>
    <row r="14" spans="1:7" x14ac:dyDescent="0.2">
      <c r="A14" s="10" t="s">
        <v>3</v>
      </c>
      <c r="B14" s="8">
        <v>12762</v>
      </c>
      <c r="C14" s="7">
        <v>11254</v>
      </c>
      <c r="D14" s="7">
        <v>12056</v>
      </c>
      <c r="E14" s="6">
        <v>8.6</v>
      </c>
      <c r="F14" s="5">
        <v>6.2</v>
      </c>
      <c r="G14" s="5">
        <v>6.7</v>
      </c>
    </row>
    <row r="15" spans="1:7" ht="22.5" x14ac:dyDescent="0.2">
      <c r="A15" s="9" t="s">
        <v>2</v>
      </c>
      <c r="B15" s="8">
        <v>7692</v>
      </c>
      <c r="C15" s="7">
        <v>12265</v>
      </c>
      <c r="D15" s="7">
        <v>13235</v>
      </c>
      <c r="E15" s="6">
        <v>5.2</v>
      </c>
      <c r="F15" s="5">
        <v>6.8</v>
      </c>
      <c r="G15" s="5">
        <v>7.4</v>
      </c>
    </row>
    <row r="16" spans="1:7" ht="22.5" x14ac:dyDescent="0.2">
      <c r="A16" s="9" t="s">
        <v>1</v>
      </c>
      <c r="B16" s="8">
        <v>9219</v>
      </c>
      <c r="C16" s="7">
        <v>24439</v>
      </c>
      <c r="D16" s="7">
        <v>25026</v>
      </c>
      <c r="E16" s="6">
        <v>6.2</v>
      </c>
      <c r="F16" s="5">
        <v>13.5</v>
      </c>
      <c r="G16" s="5">
        <v>14</v>
      </c>
    </row>
    <row r="17" spans="1:7" x14ac:dyDescent="0.2">
      <c r="A17" s="4" t="s">
        <v>0</v>
      </c>
      <c r="B17" s="3">
        <v>148082</v>
      </c>
      <c r="C17" s="3">
        <v>180606</v>
      </c>
      <c r="D17" s="3">
        <v>179224</v>
      </c>
      <c r="E17" s="2">
        <v>100</v>
      </c>
      <c r="F17" s="2">
        <v>100</v>
      </c>
      <c r="G17" s="2">
        <v>100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7F6D8-7F71-4AB1-BE94-99B291258BA0}">
  <dimension ref="A1:F16"/>
  <sheetViews>
    <sheetView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7" t="s">
        <v>244</v>
      </c>
      <c r="B1" s="17"/>
      <c r="C1" s="17"/>
      <c r="D1" s="17"/>
      <c r="E1" s="17"/>
      <c r="F1" s="17"/>
    </row>
    <row r="2" spans="1:6" ht="33.75" x14ac:dyDescent="0.2">
      <c r="A2" s="168" t="s">
        <v>243</v>
      </c>
      <c r="B2" s="53" t="s">
        <v>242</v>
      </c>
      <c r="C2" s="53" t="s">
        <v>241</v>
      </c>
      <c r="D2" s="53" t="s">
        <v>240</v>
      </c>
      <c r="E2" s="53" t="s">
        <v>239</v>
      </c>
      <c r="F2" s="83" t="s">
        <v>169</v>
      </c>
    </row>
    <row r="3" spans="1:6" x14ac:dyDescent="0.2">
      <c r="A3" s="167">
        <v>2000</v>
      </c>
      <c r="B3" s="165">
        <v>812</v>
      </c>
      <c r="C3" s="166">
        <v>2804</v>
      </c>
      <c r="D3" s="166">
        <v>9895</v>
      </c>
      <c r="E3" s="166">
        <v>3292</v>
      </c>
      <c r="F3" s="165">
        <v>987</v>
      </c>
    </row>
    <row r="4" spans="1:6" x14ac:dyDescent="0.2">
      <c r="A4" s="161">
        <v>2001</v>
      </c>
      <c r="B4" s="164">
        <v>815</v>
      </c>
      <c r="C4" s="160">
        <v>2828</v>
      </c>
      <c r="D4" s="160">
        <v>9663</v>
      </c>
      <c r="E4" s="160">
        <v>3649</v>
      </c>
      <c r="F4" s="160">
        <v>947</v>
      </c>
    </row>
    <row r="5" spans="1:6" x14ac:dyDescent="0.2">
      <c r="A5" s="161">
        <v>2002</v>
      </c>
      <c r="B5" s="160">
        <v>815</v>
      </c>
      <c r="C5" s="160">
        <v>2625</v>
      </c>
      <c r="D5" s="160">
        <v>9775</v>
      </c>
      <c r="E5" s="160">
        <v>3620</v>
      </c>
      <c r="F5" s="160">
        <v>962</v>
      </c>
    </row>
    <row r="6" spans="1:6" x14ac:dyDescent="0.2">
      <c r="A6" s="161">
        <v>2003</v>
      </c>
      <c r="B6" s="39">
        <v>794</v>
      </c>
      <c r="C6" s="160">
        <v>2722</v>
      </c>
      <c r="D6" s="160">
        <v>10321</v>
      </c>
      <c r="E6" s="160">
        <v>3164</v>
      </c>
      <c r="F6" s="160">
        <v>1019</v>
      </c>
    </row>
    <row r="7" spans="1:6" x14ac:dyDescent="0.2">
      <c r="A7" s="161">
        <v>2004</v>
      </c>
      <c r="B7" s="39">
        <v>792</v>
      </c>
      <c r="C7" s="160">
        <v>2756</v>
      </c>
      <c r="D7" s="160">
        <v>10744</v>
      </c>
      <c r="E7" s="160">
        <v>3708</v>
      </c>
      <c r="F7" s="160">
        <v>1137</v>
      </c>
    </row>
    <row r="8" spans="1:6" x14ac:dyDescent="0.2">
      <c r="A8" s="163">
        <v>2005</v>
      </c>
      <c r="B8" s="162">
        <v>772</v>
      </c>
      <c r="C8" s="160">
        <v>2774</v>
      </c>
      <c r="D8" s="160">
        <v>11335</v>
      </c>
      <c r="E8" s="160">
        <v>3494</v>
      </c>
      <c r="F8" s="160">
        <v>1139</v>
      </c>
    </row>
    <row r="9" spans="1:6" x14ac:dyDescent="0.2">
      <c r="A9" s="161">
        <v>2006</v>
      </c>
      <c r="B9" s="39">
        <v>652</v>
      </c>
      <c r="C9" s="160">
        <v>2841</v>
      </c>
      <c r="D9" s="160">
        <v>11618</v>
      </c>
      <c r="E9" s="160">
        <v>3519</v>
      </c>
      <c r="F9" s="160">
        <v>1154</v>
      </c>
    </row>
    <row r="10" spans="1:6" x14ac:dyDescent="0.2">
      <c r="A10" s="161">
        <v>2007</v>
      </c>
      <c r="B10" s="39">
        <v>635</v>
      </c>
      <c r="C10" s="160">
        <v>2886</v>
      </c>
      <c r="D10" s="160">
        <v>11175</v>
      </c>
      <c r="E10" s="160">
        <v>3339</v>
      </c>
      <c r="F10" s="160">
        <v>1111</v>
      </c>
    </row>
    <row r="11" spans="1:6" x14ac:dyDescent="0.2">
      <c r="A11" s="161">
        <v>2008</v>
      </c>
      <c r="B11" s="39">
        <v>666</v>
      </c>
      <c r="C11" s="160">
        <v>3232</v>
      </c>
      <c r="D11" s="160">
        <v>10180</v>
      </c>
      <c r="E11" s="160">
        <v>3450</v>
      </c>
      <c r="F11" s="160">
        <v>1014</v>
      </c>
    </row>
    <row r="12" spans="1:6" x14ac:dyDescent="0.2">
      <c r="A12" s="161">
        <v>2009</v>
      </c>
      <c r="B12" s="39">
        <v>662</v>
      </c>
      <c r="C12" s="160">
        <v>3281</v>
      </c>
      <c r="D12" s="160">
        <v>9512</v>
      </c>
      <c r="E12" s="160">
        <v>3126</v>
      </c>
      <c r="F12" s="160">
        <v>949</v>
      </c>
    </row>
    <row r="13" spans="1:6" x14ac:dyDescent="0.2">
      <c r="A13" s="32" t="s">
        <v>5</v>
      </c>
      <c r="B13" s="160"/>
      <c r="C13" s="160"/>
      <c r="D13" s="160"/>
      <c r="E13" s="160"/>
      <c r="F13" s="160"/>
    </row>
    <row r="14" spans="1:6" s="18" customFormat="1" x14ac:dyDescent="0.2">
      <c r="A14" s="159" t="s">
        <v>172</v>
      </c>
      <c r="B14" s="158">
        <v>77</v>
      </c>
      <c r="C14" s="124">
        <v>559</v>
      </c>
      <c r="D14" s="124">
        <v>3194</v>
      </c>
      <c r="E14" s="124">
        <v>1459</v>
      </c>
      <c r="F14" s="124">
        <v>1865</v>
      </c>
    </row>
    <row r="15" spans="1:6" s="18" customFormat="1" x14ac:dyDescent="0.2">
      <c r="A15" s="159" t="s">
        <v>235</v>
      </c>
      <c r="B15" s="158">
        <v>331</v>
      </c>
      <c r="C15" s="124">
        <v>2271</v>
      </c>
      <c r="D15" s="124">
        <v>5015</v>
      </c>
      <c r="E15" s="124">
        <v>1626</v>
      </c>
      <c r="F15" s="124">
        <v>958</v>
      </c>
    </row>
    <row r="16" spans="1:6" s="18" customFormat="1" x14ac:dyDescent="0.2">
      <c r="A16" s="159" t="s">
        <v>234</v>
      </c>
      <c r="B16" s="158">
        <v>254</v>
      </c>
      <c r="C16" s="124">
        <v>451</v>
      </c>
      <c r="D16" s="124">
        <v>1303</v>
      </c>
      <c r="E16" s="124">
        <v>41</v>
      </c>
      <c r="F16" s="124">
        <v>42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8D7D1-AC93-452A-AD28-EE19B2BE91D1}">
  <dimension ref="A1:F33"/>
  <sheetViews>
    <sheetView workbookViewId="0"/>
  </sheetViews>
  <sheetFormatPr defaultRowHeight="11.25" x14ac:dyDescent="0.2"/>
  <cols>
    <col min="1" max="1" width="18.42578125" style="1" customWidth="1"/>
    <col min="2" max="2" width="11" style="1" customWidth="1"/>
    <col min="3" max="3" width="11" style="76" customWidth="1"/>
    <col min="4" max="5" width="11" style="1" customWidth="1"/>
    <col min="6" max="6" width="11" style="79" customWidth="1"/>
    <col min="7" max="16384" width="9.140625" style="13"/>
  </cols>
  <sheetData>
    <row r="1" spans="1:6" ht="12" thickBot="1" x14ac:dyDescent="0.25">
      <c r="A1" s="41" t="s">
        <v>271</v>
      </c>
      <c r="B1" s="41"/>
      <c r="C1" s="41"/>
      <c r="D1" s="41"/>
      <c r="E1" s="41"/>
      <c r="F1" s="41"/>
    </row>
    <row r="2" spans="1:6" s="186" customFormat="1" x14ac:dyDescent="0.25">
      <c r="A2" s="245" t="s">
        <v>270</v>
      </c>
      <c r="B2" s="247" t="s">
        <v>269</v>
      </c>
      <c r="C2" s="257"/>
      <c r="D2" s="247" t="s">
        <v>268</v>
      </c>
      <c r="E2" s="257"/>
      <c r="F2" s="257"/>
    </row>
    <row r="3" spans="1:6" ht="22.5" x14ac:dyDescent="0.2">
      <c r="A3" s="246"/>
      <c r="B3" s="72" t="s">
        <v>267</v>
      </c>
      <c r="C3" s="185" t="s">
        <v>266</v>
      </c>
      <c r="D3" s="72" t="s">
        <v>267</v>
      </c>
      <c r="E3" s="185" t="s">
        <v>266</v>
      </c>
      <c r="F3" s="184" t="s">
        <v>265</v>
      </c>
    </row>
    <row r="4" spans="1:6" x14ac:dyDescent="0.2">
      <c r="A4" s="242" t="s">
        <v>264</v>
      </c>
      <c r="B4" s="242"/>
      <c r="C4" s="242"/>
      <c r="D4" s="242"/>
      <c r="E4" s="242"/>
      <c r="F4" s="242"/>
    </row>
    <row r="5" spans="1:6" ht="22.5" x14ac:dyDescent="0.2">
      <c r="A5" s="52" t="s">
        <v>263</v>
      </c>
      <c r="B5" s="23">
        <v>8216</v>
      </c>
      <c r="C5" s="183">
        <v>26.8</v>
      </c>
      <c r="D5" s="23">
        <v>4183</v>
      </c>
      <c r="E5" s="182">
        <v>16.5</v>
      </c>
      <c r="F5" s="181">
        <v>100</v>
      </c>
    </row>
    <row r="6" spans="1:6" x14ac:dyDescent="0.2">
      <c r="A6" s="1" t="s">
        <v>5</v>
      </c>
      <c r="B6" s="36"/>
      <c r="C6" s="173"/>
      <c r="D6" s="36"/>
      <c r="E6" s="172"/>
      <c r="F6" s="77"/>
    </row>
    <row r="7" spans="1:6" x14ac:dyDescent="0.2">
      <c r="A7" s="106" t="s">
        <v>262</v>
      </c>
      <c r="B7" s="36">
        <v>1219</v>
      </c>
      <c r="C7" s="173">
        <v>4</v>
      </c>
      <c r="D7" s="36">
        <v>1882</v>
      </c>
      <c r="E7" s="172">
        <v>7.4</v>
      </c>
      <c r="F7" s="77">
        <v>100</v>
      </c>
    </row>
    <row r="8" spans="1:6" x14ac:dyDescent="0.2">
      <c r="A8" s="1" t="s">
        <v>261</v>
      </c>
      <c r="B8" s="36" t="s">
        <v>79</v>
      </c>
      <c r="C8" s="173" t="s">
        <v>79</v>
      </c>
      <c r="D8" s="36">
        <v>355</v>
      </c>
      <c r="E8" s="172">
        <v>1.4</v>
      </c>
      <c r="F8" s="77">
        <v>90</v>
      </c>
    </row>
    <row r="9" spans="1:6" x14ac:dyDescent="0.2">
      <c r="A9" s="1" t="s">
        <v>260</v>
      </c>
      <c r="B9" s="36">
        <v>1141</v>
      </c>
      <c r="C9" s="173">
        <v>3.7</v>
      </c>
      <c r="D9" s="36">
        <v>3686</v>
      </c>
      <c r="E9" s="172">
        <v>14.5</v>
      </c>
      <c r="F9" s="77">
        <v>100</v>
      </c>
    </row>
    <row r="10" spans="1:6" x14ac:dyDescent="0.2">
      <c r="A10" s="1" t="s">
        <v>154</v>
      </c>
      <c r="B10" s="140"/>
      <c r="C10" s="180"/>
      <c r="D10" s="140"/>
      <c r="E10" s="77"/>
      <c r="F10" s="77"/>
    </row>
    <row r="11" spans="1:6" ht="22.5" x14ac:dyDescent="0.2">
      <c r="A11" s="129" t="s">
        <v>259</v>
      </c>
      <c r="B11" s="19">
        <v>1141</v>
      </c>
      <c r="C11" s="173">
        <v>3.7</v>
      </c>
      <c r="D11" s="19">
        <v>3525</v>
      </c>
      <c r="E11" s="172">
        <v>13.8</v>
      </c>
      <c r="F11" s="77">
        <v>100</v>
      </c>
    </row>
    <row r="12" spans="1:6" x14ac:dyDescent="0.2">
      <c r="A12" s="106" t="s">
        <v>258</v>
      </c>
      <c r="B12" s="138" t="s">
        <v>79</v>
      </c>
      <c r="C12" s="173" t="s">
        <v>79</v>
      </c>
      <c r="D12" s="1">
        <v>161</v>
      </c>
      <c r="E12" s="1">
        <v>0.6</v>
      </c>
      <c r="F12" s="77">
        <v>100</v>
      </c>
    </row>
    <row r="13" spans="1:6" ht="22.5" x14ac:dyDescent="0.2">
      <c r="A13" s="12" t="s">
        <v>257</v>
      </c>
      <c r="B13" s="19">
        <v>3687</v>
      </c>
      <c r="C13" s="173">
        <v>12.1</v>
      </c>
      <c r="D13" s="19">
        <v>4287</v>
      </c>
      <c r="E13" s="172">
        <v>16.8</v>
      </c>
      <c r="F13" s="77">
        <v>82</v>
      </c>
    </row>
    <row r="14" spans="1:6" x14ac:dyDescent="0.2">
      <c r="A14" s="1" t="s">
        <v>256</v>
      </c>
      <c r="B14" s="19">
        <v>896</v>
      </c>
      <c r="C14" s="173">
        <v>2.9</v>
      </c>
      <c r="D14" s="19">
        <v>7110</v>
      </c>
      <c r="E14" s="172">
        <v>27.9</v>
      </c>
      <c r="F14" s="77">
        <v>27.6</v>
      </c>
    </row>
    <row r="15" spans="1:6" x14ac:dyDescent="0.2">
      <c r="A15" s="1" t="s">
        <v>5</v>
      </c>
      <c r="B15" s="19"/>
      <c r="C15" s="173"/>
      <c r="D15" s="19"/>
      <c r="E15" s="172"/>
      <c r="F15" s="77"/>
    </row>
    <row r="16" spans="1:6" x14ac:dyDescent="0.2">
      <c r="A16" s="106" t="s">
        <v>255</v>
      </c>
      <c r="B16" s="36">
        <v>196</v>
      </c>
      <c r="C16" s="173">
        <v>0.6</v>
      </c>
      <c r="D16" s="36">
        <v>1053</v>
      </c>
      <c r="E16" s="172">
        <v>4.0999999999999996</v>
      </c>
      <c r="F16" s="77">
        <v>20.100000000000001</v>
      </c>
    </row>
    <row r="17" spans="1:6" x14ac:dyDescent="0.2">
      <c r="A17" s="106" t="s">
        <v>254</v>
      </c>
      <c r="B17" s="36" t="s">
        <v>79</v>
      </c>
      <c r="C17" s="36" t="s">
        <v>79</v>
      </c>
      <c r="D17" s="36">
        <v>4777</v>
      </c>
      <c r="E17" s="172">
        <v>18.8</v>
      </c>
      <c r="F17" s="77">
        <v>22.9</v>
      </c>
    </row>
    <row r="18" spans="1:6" x14ac:dyDescent="0.2">
      <c r="A18" s="179" t="s">
        <v>253</v>
      </c>
      <c r="B18" s="36" t="s">
        <v>79</v>
      </c>
      <c r="C18" s="36" t="s">
        <v>79</v>
      </c>
      <c r="D18" s="178">
        <v>84</v>
      </c>
      <c r="E18" s="177">
        <v>0.3</v>
      </c>
      <c r="F18" s="176">
        <v>100</v>
      </c>
    </row>
    <row r="19" spans="1:6" x14ac:dyDescent="0.2">
      <c r="A19" s="106" t="s">
        <v>252</v>
      </c>
      <c r="B19" s="36"/>
      <c r="C19" s="173"/>
      <c r="D19" s="36">
        <v>48</v>
      </c>
      <c r="E19" s="172">
        <v>0.2</v>
      </c>
      <c r="F19" s="77">
        <v>100</v>
      </c>
    </row>
    <row r="20" spans="1:6" x14ac:dyDescent="0.2">
      <c r="A20" s="1" t="s">
        <v>246</v>
      </c>
      <c r="B20" s="36">
        <v>15727</v>
      </c>
      <c r="C20" s="173">
        <v>51.3</v>
      </c>
      <c r="D20" s="36">
        <v>2012</v>
      </c>
      <c r="E20" s="172">
        <v>7.9</v>
      </c>
      <c r="F20" s="77">
        <v>97.7</v>
      </c>
    </row>
    <row r="21" spans="1:6" x14ac:dyDescent="0.2">
      <c r="A21" s="1" t="s">
        <v>245</v>
      </c>
      <c r="B21" s="36">
        <v>289</v>
      </c>
      <c r="C21" s="173">
        <v>0.9</v>
      </c>
      <c r="D21" s="36">
        <v>1069</v>
      </c>
      <c r="E21" s="172">
        <v>4.2</v>
      </c>
      <c r="F21" s="77">
        <v>100</v>
      </c>
    </row>
    <row r="22" spans="1:6" x14ac:dyDescent="0.2">
      <c r="A22" s="1" t="s">
        <v>154</v>
      </c>
      <c r="B22" s="36"/>
      <c r="C22" s="173"/>
      <c r="D22" s="36"/>
      <c r="E22" s="172"/>
      <c r="F22" s="77"/>
    </row>
    <row r="23" spans="1:6" x14ac:dyDescent="0.2">
      <c r="A23" s="106" t="s">
        <v>251</v>
      </c>
      <c r="B23" s="36">
        <v>11</v>
      </c>
      <c r="C23" s="173">
        <v>0.1</v>
      </c>
      <c r="D23" s="36">
        <v>516</v>
      </c>
      <c r="E23" s="172">
        <v>2</v>
      </c>
      <c r="F23" s="77">
        <v>100</v>
      </c>
    </row>
    <row r="24" spans="1:6" x14ac:dyDescent="0.2">
      <c r="A24" s="1" t="s">
        <v>60</v>
      </c>
      <c r="B24" s="36">
        <v>188</v>
      </c>
      <c r="C24" s="173">
        <v>0.6</v>
      </c>
      <c r="D24" s="36">
        <v>585</v>
      </c>
      <c r="E24" s="172">
        <v>2.2999999999999998</v>
      </c>
      <c r="F24" s="77">
        <v>100</v>
      </c>
    </row>
    <row r="25" spans="1:6" ht="22.5" x14ac:dyDescent="0.2">
      <c r="A25" s="12" t="s">
        <v>250</v>
      </c>
      <c r="B25" s="19">
        <v>510</v>
      </c>
      <c r="C25" s="173">
        <v>1.7</v>
      </c>
      <c r="D25" s="19">
        <v>2168</v>
      </c>
      <c r="E25" s="172">
        <v>8.5</v>
      </c>
      <c r="F25" s="77">
        <v>25.2</v>
      </c>
    </row>
    <row r="26" spans="1:6" x14ac:dyDescent="0.2">
      <c r="A26" s="55" t="s">
        <v>31</v>
      </c>
      <c r="B26" s="107">
        <v>30654</v>
      </c>
      <c r="C26" s="175">
        <v>100</v>
      </c>
      <c r="D26" s="107">
        <v>25455</v>
      </c>
      <c r="E26" s="144">
        <v>100</v>
      </c>
      <c r="F26" s="174">
        <v>70.099999999999994</v>
      </c>
    </row>
    <row r="27" spans="1:6" x14ac:dyDescent="0.2">
      <c r="A27" s="256" t="s">
        <v>249</v>
      </c>
      <c r="B27" s="256"/>
      <c r="C27" s="256"/>
      <c r="D27" s="256"/>
      <c r="E27" s="256"/>
      <c r="F27" s="256"/>
    </row>
    <row r="28" spans="1:6" ht="33.75" x14ac:dyDescent="0.2">
      <c r="A28" s="157" t="s">
        <v>248</v>
      </c>
      <c r="B28" s="19">
        <v>148</v>
      </c>
      <c r="C28" s="173">
        <v>7.2</v>
      </c>
      <c r="D28" s="19">
        <v>10032</v>
      </c>
      <c r="E28" s="172">
        <v>21.1</v>
      </c>
      <c r="F28" s="77">
        <v>94.2</v>
      </c>
    </row>
    <row r="29" spans="1:6" ht="33.75" x14ac:dyDescent="0.2">
      <c r="A29" s="157" t="s">
        <v>247</v>
      </c>
      <c r="B29" s="19">
        <v>63</v>
      </c>
      <c r="C29" s="173">
        <v>3.1</v>
      </c>
      <c r="D29" s="19">
        <v>21651</v>
      </c>
      <c r="E29" s="172">
        <v>45.5</v>
      </c>
      <c r="F29" s="77">
        <v>34.1</v>
      </c>
    </row>
    <row r="30" spans="1:6" x14ac:dyDescent="0.2">
      <c r="A30" s="1" t="s">
        <v>246</v>
      </c>
      <c r="B30" s="19">
        <v>1671</v>
      </c>
      <c r="C30" s="173">
        <v>81.400000000000006</v>
      </c>
      <c r="D30" s="19">
        <v>6254</v>
      </c>
      <c r="E30" s="172">
        <v>13.1</v>
      </c>
      <c r="F30" s="77">
        <v>36.700000000000003</v>
      </c>
    </row>
    <row r="31" spans="1:6" x14ac:dyDescent="0.2">
      <c r="A31" s="1" t="s">
        <v>245</v>
      </c>
      <c r="B31" s="19"/>
      <c r="C31" s="173"/>
      <c r="D31" s="19">
        <v>411</v>
      </c>
      <c r="E31" s="172">
        <v>0.9</v>
      </c>
      <c r="F31" s="77">
        <v>100</v>
      </c>
    </row>
    <row r="32" spans="1:6" x14ac:dyDescent="0.2">
      <c r="A32" s="1" t="s">
        <v>32</v>
      </c>
      <c r="B32" s="19">
        <v>170</v>
      </c>
      <c r="C32" s="173">
        <v>8.3000000000000007</v>
      </c>
      <c r="D32" s="19">
        <v>9232</v>
      </c>
      <c r="E32" s="172">
        <v>19.399999999999999</v>
      </c>
      <c r="F32" s="77">
        <v>73.400000000000006</v>
      </c>
    </row>
    <row r="33" spans="1:6" x14ac:dyDescent="0.2">
      <c r="A33" s="49" t="s">
        <v>31</v>
      </c>
      <c r="B33" s="127">
        <v>2052</v>
      </c>
      <c r="C33" s="171">
        <v>100</v>
      </c>
      <c r="D33" s="127">
        <v>47580</v>
      </c>
      <c r="E33" s="170">
        <v>100</v>
      </c>
      <c r="F33" s="169">
        <v>55.3</v>
      </c>
    </row>
  </sheetData>
  <mergeCells count="5">
    <mergeCell ref="A4:F4"/>
    <mergeCell ref="A27:F27"/>
    <mergeCell ref="B2:C2"/>
    <mergeCell ref="D2:F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3F958-0C35-432C-9AF1-F7DAAA7DAD06}">
  <dimension ref="A1:E25"/>
  <sheetViews>
    <sheetView workbookViewId="0"/>
  </sheetViews>
  <sheetFormatPr defaultRowHeight="11.25" x14ac:dyDescent="0.2"/>
  <cols>
    <col min="1" max="1" width="15.140625" style="187" customWidth="1"/>
    <col min="2" max="5" width="14.7109375" style="187" customWidth="1"/>
    <col min="6" max="16384" width="9.140625" style="187"/>
  </cols>
  <sheetData>
    <row r="1" spans="1:5" ht="12" thickBot="1" x14ac:dyDescent="0.25">
      <c r="A1" s="196" t="s">
        <v>290</v>
      </c>
      <c r="B1" s="195"/>
      <c r="C1" s="195"/>
      <c r="D1" s="195"/>
      <c r="E1" s="195"/>
    </row>
    <row r="2" spans="1:5" x14ac:dyDescent="0.2">
      <c r="A2" s="237" t="s">
        <v>289</v>
      </c>
      <c r="B2" s="259" t="s">
        <v>288</v>
      </c>
      <c r="C2" s="260"/>
      <c r="D2" s="260"/>
      <c r="E2" s="261"/>
    </row>
    <row r="3" spans="1:5" ht="22.5" x14ac:dyDescent="0.2">
      <c r="A3" s="258"/>
      <c r="B3" s="194" t="s">
        <v>287</v>
      </c>
      <c r="C3" s="194" t="s">
        <v>286</v>
      </c>
      <c r="D3" s="194" t="s">
        <v>285</v>
      </c>
      <c r="E3" s="193" t="s">
        <v>284</v>
      </c>
    </row>
    <row r="4" spans="1:5" x14ac:dyDescent="0.2">
      <c r="A4" s="242" t="s">
        <v>283</v>
      </c>
      <c r="B4" s="242"/>
      <c r="C4" s="242"/>
      <c r="D4" s="242"/>
      <c r="E4" s="242"/>
    </row>
    <row r="5" spans="1:5" x14ac:dyDescent="0.2">
      <c r="A5" s="191" t="s">
        <v>279</v>
      </c>
      <c r="B5" s="190">
        <v>4</v>
      </c>
      <c r="C5" s="190">
        <v>3</v>
      </c>
      <c r="D5" s="190" t="s">
        <v>79</v>
      </c>
      <c r="E5" s="190">
        <f t="shared" ref="E5:E15" si="0">SUM(B5:D5)</f>
        <v>7</v>
      </c>
    </row>
    <row r="6" spans="1:5" x14ac:dyDescent="0.2">
      <c r="A6" s="192" t="s">
        <v>282</v>
      </c>
      <c r="B6" s="190">
        <v>1</v>
      </c>
      <c r="C6" s="190">
        <v>1</v>
      </c>
      <c r="D6" s="190">
        <v>5</v>
      </c>
      <c r="E6" s="190">
        <f t="shared" si="0"/>
        <v>7</v>
      </c>
    </row>
    <row r="7" spans="1:5" x14ac:dyDescent="0.2">
      <c r="A7" s="191" t="s">
        <v>274</v>
      </c>
      <c r="B7" s="190">
        <v>1</v>
      </c>
      <c r="C7" s="190">
        <v>1</v>
      </c>
      <c r="D7" s="190">
        <v>1</v>
      </c>
      <c r="E7" s="190">
        <f t="shared" si="0"/>
        <v>3</v>
      </c>
    </row>
    <row r="8" spans="1:5" x14ac:dyDescent="0.2">
      <c r="A8" s="191" t="s">
        <v>281</v>
      </c>
      <c r="B8" s="190">
        <v>1</v>
      </c>
      <c r="C8" s="190" t="s">
        <v>79</v>
      </c>
      <c r="D8" s="190">
        <v>1</v>
      </c>
      <c r="E8" s="190">
        <f t="shared" si="0"/>
        <v>2</v>
      </c>
    </row>
    <row r="9" spans="1:5" x14ac:dyDescent="0.2">
      <c r="A9" s="191" t="s">
        <v>275</v>
      </c>
      <c r="B9" s="190">
        <v>1</v>
      </c>
      <c r="C9" s="190" t="s">
        <v>79</v>
      </c>
      <c r="D9" s="190">
        <v>1</v>
      </c>
      <c r="E9" s="190">
        <f t="shared" si="0"/>
        <v>2</v>
      </c>
    </row>
    <row r="10" spans="1:5" x14ac:dyDescent="0.2">
      <c r="A10" s="191" t="s">
        <v>273</v>
      </c>
      <c r="B10" s="190">
        <v>1</v>
      </c>
      <c r="C10" s="190" t="s">
        <v>79</v>
      </c>
      <c r="D10" s="190" t="s">
        <v>79</v>
      </c>
      <c r="E10" s="190">
        <f t="shared" si="0"/>
        <v>1</v>
      </c>
    </row>
    <row r="11" spans="1:5" x14ac:dyDescent="0.2">
      <c r="A11" s="191" t="s">
        <v>277</v>
      </c>
      <c r="B11" s="190" t="s">
        <v>79</v>
      </c>
      <c r="C11" s="190" t="s">
        <v>79</v>
      </c>
      <c r="D11" s="190">
        <v>1</v>
      </c>
      <c r="E11" s="190">
        <f t="shared" si="0"/>
        <v>1</v>
      </c>
    </row>
    <row r="12" spans="1:5" x14ac:dyDescent="0.2">
      <c r="A12" s="191" t="s">
        <v>272</v>
      </c>
      <c r="B12" s="190" t="s">
        <v>79</v>
      </c>
      <c r="C12" s="190" t="s">
        <v>79</v>
      </c>
      <c r="D12" s="190">
        <v>1</v>
      </c>
      <c r="E12" s="190">
        <f t="shared" si="0"/>
        <v>1</v>
      </c>
    </row>
    <row r="13" spans="1:5" x14ac:dyDescent="0.2">
      <c r="A13" s="191" t="s">
        <v>276</v>
      </c>
      <c r="B13" s="190" t="s">
        <v>79</v>
      </c>
      <c r="C13" s="190" t="s">
        <v>79</v>
      </c>
      <c r="D13" s="190">
        <v>1</v>
      </c>
      <c r="E13" s="190">
        <f t="shared" si="0"/>
        <v>1</v>
      </c>
    </row>
    <row r="14" spans="1:5" x14ac:dyDescent="0.2">
      <c r="A14" s="191" t="s">
        <v>275</v>
      </c>
      <c r="B14" s="190" t="s">
        <v>79</v>
      </c>
      <c r="C14" s="190" t="s">
        <v>79</v>
      </c>
      <c r="D14" s="190">
        <v>1</v>
      </c>
      <c r="E14" s="190">
        <f t="shared" si="0"/>
        <v>1</v>
      </c>
    </row>
    <row r="15" spans="1:5" x14ac:dyDescent="0.2">
      <c r="A15" s="189" t="s">
        <v>31</v>
      </c>
      <c r="B15" s="188">
        <f>SUM(B5:B14)</f>
        <v>9</v>
      </c>
      <c r="C15" s="188">
        <f>SUM(C5:C14)</f>
        <v>5</v>
      </c>
      <c r="D15" s="188">
        <f>SUM(D5:D14)</f>
        <v>12</v>
      </c>
      <c r="E15" s="188">
        <f t="shared" si="0"/>
        <v>26</v>
      </c>
    </row>
    <row r="16" spans="1:5" x14ac:dyDescent="0.2">
      <c r="A16" s="244" t="s">
        <v>280</v>
      </c>
      <c r="B16" s="244"/>
      <c r="C16" s="244"/>
      <c r="D16" s="244"/>
      <c r="E16" s="244"/>
    </row>
    <row r="17" spans="1:5" x14ac:dyDescent="0.2">
      <c r="A17" s="191" t="s">
        <v>279</v>
      </c>
      <c r="B17" s="190">
        <v>4</v>
      </c>
      <c r="C17" s="190" t="s">
        <v>79</v>
      </c>
      <c r="D17" s="190" t="s">
        <v>79</v>
      </c>
      <c r="E17" s="190">
        <f t="shared" ref="E17:E25" si="1">SUM(B17:D17)</f>
        <v>4</v>
      </c>
    </row>
    <row r="18" spans="1:5" x14ac:dyDescent="0.2">
      <c r="A18" s="191" t="s">
        <v>278</v>
      </c>
      <c r="B18" s="190">
        <v>2</v>
      </c>
      <c r="C18" s="190">
        <v>1</v>
      </c>
      <c r="D18" s="190">
        <v>3</v>
      </c>
      <c r="E18" s="190">
        <f t="shared" si="1"/>
        <v>6</v>
      </c>
    </row>
    <row r="19" spans="1:5" x14ac:dyDescent="0.2">
      <c r="A19" s="191" t="s">
        <v>277</v>
      </c>
      <c r="B19" s="190">
        <v>1</v>
      </c>
      <c r="C19" s="190" t="s">
        <v>79</v>
      </c>
      <c r="D19" s="190" t="s">
        <v>79</v>
      </c>
      <c r="E19" s="190">
        <f t="shared" si="1"/>
        <v>1</v>
      </c>
    </row>
    <row r="20" spans="1:5" x14ac:dyDescent="0.2">
      <c r="A20" s="191" t="s">
        <v>276</v>
      </c>
      <c r="B20" s="190">
        <v>1</v>
      </c>
      <c r="C20" s="190" t="s">
        <v>79</v>
      </c>
      <c r="D20" s="190" t="s">
        <v>79</v>
      </c>
      <c r="E20" s="190">
        <f t="shared" si="1"/>
        <v>1</v>
      </c>
    </row>
    <row r="21" spans="1:5" x14ac:dyDescent="0.2">
      <c r="A21" s="191" t="s">
        <v>275</v>
      </c>
      <c r="B21" s="190" t="s">
        <v>79</v>
      </c>
      <c r="C21" s="190">
        <v>1</v>
      </c>
      <c r="D21" s="190">
        <v>3</v>
      </c>
      <c r="E21" s="190">
        <f t="shared" si="1"/>
        <v>4</v>
      </c>
    </row>
    <row r="22" spans="1:5" x14ac:dyDescent="0.2">
      <c r="A22" s="191" t="s">
        <v>274</v>
      </c>
      <c r="B22" s="190" t="s">
        <v>79</v>
      </c>
      <c r="C22" s="190">
        <v>1</v>
      </c>
      <c r="D22" s="190">
        <v>2</v>
      </c>
      <c r="E22" s="190">
        <f t="shared" si="1"/>
        <v>3</v>
      </c>
    </row>
    <row r="23" spans="1:5" x14ac:dyDescent="0.2">
      <c r="A23" s="191" t="s">
        <v>273</v>
      </c>
      <c r="B23" s="190" t="s">
        <v>79</v>
      </c>
      <c r="C23" s="190">
        <v>1</v>
      </c>
      <c r="D23" s="190" t="s">
        <v>79</v>
      </c>
      <c r="E23" s="190">
        <f t="shared" si="1"/>
        <v>1</v>
      </c>
    </row>
    <row r="24" spans="1:5" x14ac:dyDescent="0.2">
      <c r="A24" s="191" t="s">
        <v>272</v>
      </c>
      <c r="B24" s="190" t="s">
        <v>79</v>
      </c>
      <c r="C24" s="190" t="s">
        <v>79</v>
      </c>
      <c r="D24" s="190">
        <v>1</v>
      </c>
      <c r="E24" s="190">
        <f t="shared" si="1"/>
        <v>1</v>
      </c>
    </row>
    <row r="25" spans="1:5" x14ac:dyDescent="0.2">
      <c r="A25" s="189" t="s">
        <v>31</v>
      </c>
      <c r="B25" s="188">
        <f>SUM(B17:B24)</f>
        <v>8</v>
      </c>
      <c r="C25" s="188">
        <f>SUM(C17:C24)</f>
        <v>4</v>
      </c>
      <c r="D25" s="188">
        <f>SUM(D17:D24)</f>
        <v>9</v>
      </c>
      <c r="E25" s="188">
        <f t="shared" si="1"/>
        <v>21</v>
      </c>
    </row>
  </sheetData>
  <mergeCells count="4">
    <mergeCell ref="A4:E4"/>
    <mergeCell ref="A16:E16"/>
    <mergeCell ref="A2:A3"/>
    <mergeCell ref="B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4DD2C-A91B-40B2-968C-CA59DEAC2B5D}">
  <dimension ref="A1:F22"/>
  <sheetViews>
    <sheetView workbookViewId="0"/>
  </sheetViews>
  <sheetFormatPr defaultRowHeight="11.25" x14ac:dyDescent="0.2"/>
  <cols>
    <col min="1" max="1" width="8.28515625" style="187" customWidth="1"/>
    <col min="2" max="2" width="15.7109375" style="187" customWidth="1"/>
    <col min="3" max="6" width="16" style="187" customWidth="1"/>
    <col min="7" max="16384" width="9.140625" style="187"/>
  </cols>
  <sheetData>
    <row r="1" spans="1:6" ht="12" thickBot="1" x14ac:dyDescent="0.25">
      <c r="A1" s="196" t="s">
        <v>326</v>
      </c>
      <c r="B1" s="203"/>
      <c r="C1" s="203"/>
      <c r="D1" s="203"/>
      <c r="E1" s="203"/>
      <c r="F1" s="202"/>
    </row>
    <row r="2" spans="1:6" ht="14.25" customHeight="1" x14ac:dyDescent="0.2">
      <c r="A2" s="241" t="s">
        <v>325</v>
      </c>
      <c r="B2" s="264"/>
      <c r="C2" s="264" t="s">
        <v>324</v>
      </c>
      <c r="D2" s="264" t="s">
        <v>323</v>
      </c>
      <c r="E2" s="262" t="s">
        <v>322</v>
      </c>
      <c r="F2" s="262" t="s">
        <v>321</v>
      </c>
    </row>
    <row r="3" spans="1:6" ht="20.25" customHeight="1" x14ac:dyDescent="0.2">
      <c r="A3" s="201" t="s">
        <v>320</v>
      </c>
      <c r="B3" s="194" t="s">
        <v>319</v>
      </c>
      <c r="C3" s="265"/>
      <c r="D3" s="265"/>
      <c r="E3" s="263"/>
      <c r="F3" s="263"/>
    </row>
    <row r="4" spans="1:6" ht="22.5" x14ac:dyDescent="0.2">
      <c r="A4" s="198">
        <v>1930</v>
      </c>
      <c r="B4" s="191" t="s">
        <v>318</v>
      </c>
      <c r="C4" s="197" t="s">
        <v>318</v>
      </c>
      <c r="D4" s="197" t="s">
        <v>300</v>
      </c>
      <c r="E4" s="197" t="s">
        <v>200</v>
      </c>
      <c r="F4" s="197" t="s">
        <v>317</v>
      </c>
    </row>
    <row r="5" spans="1:6" x14ac:dyDescent="0.2">
      <c r="A5" s="198">
        <v>1934</v>
      </c>
      <c r="B5" s="191" t="s">
        <v>190</v>
      </c>
      <c r="C5" s="191" t="s">
        <v>190</v>
      </c>
      <c r="D5" s="197" t="s">
        <v>312</v>
      </c>
      <c r="E5" s="191" t="s">
        <v>191</v>
      </c>
      <c r="F5" s="197" t="s">
        <v>307</v>
      </c>
    </row>
    <row r="6" spans="1:6" x14ac:dyDescent="0.2">
      <c r="A6" s="198">
        <v>1938</v>
      </c>
      <c r="B6" s="191" t="s">
        <v>197</v>
      </c>
      <c r="C6" s="191" t="s">
        <v>190</v>
      </c>
      <c r="D6" s="200" t="s">
        <v>193</v>
      </c>
      <c r="E6" s="191" t="s">
        <v>296</v>
      </c>
      <c r="F6" s="197" t="s">
        <v>314</v>
      </c>
    </row>
    <row r="7" spans="1:6" x14ac:dyDescent="0.2">
      <c r="A7" s="198">
        <v>1950</v>
      </c>
      <c r="B7" s="191" t="s">
        <v>296</v>
      </c>
      <c r="C7" s="197" t="s">
        <v>318</v>
      </c>
      <c r="D7" s="191" t="s">
        <v>296</v>
      </c>
      <c r="E7" s="191" t="s">
        <v>299</v>
      </c>
      <c r="F7" s="197" t="s">
        <v>317</v>
      </c>
    </row>
    <row r="8" spans="1:6" x14ac:dyDescent="0.2">
      <c r="A8" s="198">
        <v>1954</v>
      </c>
      <c r="B8" s="191" t="s">
        <v>316</v>
      </c>
      <c r="C8" s="197" t="s">
        <v>301</v>
      </c>
      <c r="D8" s="200" t="s">
        <v>193</v>
      </c>
      <c r="E8" s="197" t="s">
        <v>315</v>
      </c>
      <c r="F8" s="197" t="s">
        <v>314</v>
      </c>
    </row>
    <row r="9" spans="1:6" x14ac:dyDescent="0.2">
      <c r="A9" s="198">
        <v>1958</v>
      </c>
      <c r="B9" s="191" t="s">
        <v>299</v>
      </c>
      <c r="C9" s="191" t="s">
        <v>296</v>
      </c>
      <c r="D9" s="191" t="s">
        <v>299</v>
      </c>
      <c r="E9" s="191" t="s">
        <v>197</v>
      </c>
      <c r="F9" s="197" t="s">
        <v>313</v>
      </c>
    </row>
    <row r="10" spans="1:6" x14ac:dyDescent="0.2">
      <c r="A10" s="198">
        <v>1962</v>
      </c>
      <c r="B10" s="197" t="s">
        <v>311</v>
      </c>
      <c r="C10" s="191" t="s">
        <v>296</v>
      </c>
      <c r="D10" s="197" t="s">
        <v>312</v>
      </c>
      <c r="E10" s="197" t="s">
        <v>311</v>
      </c>
      <c r="F10" s="197" t="s">
        <v>310</v>
      </c>
    </row>
    <row r="11" spans="1:6" x14ac:dyDescent="0.2">
      <c r="A11" s="198">
        <v>1966</v>
      </c>
      <c r="B11" s="199" t="s">
        <v>309</v>
      </c>
      <c r="C11" s="199" t="s">
        <v>309</v>
      </c>
      <c r="D11" s="197" t="s">
        <v>301</v>
      </c>
      <c r="E11" s="197" t="s">
        <v>308</v>
      </c>
      <c r="F11" s="197" t="s">
        <v>307</v>
      </c>
    </row>
    <row r="12" spans="1:6" x14ac:dyDescent="0.2">
      <c r="A12" s="198">
        <v>1970</v>
      </c>
      <c r="B12" s="191" t="s">
        <v>303</v>
      </c>
      <c r="C12" s="191" t="s">
        <v>296</v>
      </c>
      <c r="D12" s="191" t="s">
        <v>190</v>
      </c>
      <c r="E12" s="197" t="s">
        <v>301</v>
      </c>
      <c r="F12" s="197" t="s">
        <v>291</v>
      </c>
    </row>
    <row r="13" spans="1:6" x14ac:dyDescent="0.2">
      <c r="A13" s="198">
        <v>1974</v>
      </c>
      <c r="B13" s="197" t="s">
        <v>301</v>
      </c>
      <c r="C13" s="197" t="s">
        <v>301</v>
      </c>
      <c r="D13" s="191" t="s">
        <v>292</v>
      </c>
      <c r="E13" s="191" t="s">
        <v>305</v>
      </c>
      <c r="F13" s="197" t="s">
        <v>291</v>
      </c>
    </row>
    <row r="14" spans="1:6" x14ac:dyDescent="0.2">
      <c r="A14" s="198">
        <v>1978</v>
      </c>
      <c r="B14" s="199" t="s">
        <v>300</v>
      </c>
      <c r="C14" s="199" t="s">
        <v>300</v>
      </c>
      <c r="D14" s="191" t="s">
        <v>292</v>
      </c>
      <c r="E14" s="191" t="s">
        <v>296</v>
      </c>
      <c r="F14" s="197" t="s">
        <v>306</v>
      </c>
    </row>
    <row r="15" spans="1:6" x14ac:dyDescent="0.2">
      <c r="A15" s="198">
        <v>1982</v>
      </c>
      <c r="B15" s="199" t="s">
        <v>293</v>
      </c>
      <c r="C15" s="191" t="s">
        <v>190</v>
      </c>
      <c r="D15" s="197" t="s">
        <v>301</v>
      </c>
      <c r="E15" s="191" t="s">
        <v>305</v>
      </c>
      <c r="F15" s="197" t="s">
        <v>304</v>
      </c>
    </row>
    <row r="16" spans="1:6" x14ac:dyDescent="0.2">
      <c r="A16" s="198">
        <v>1986</v>
      </c>
      <c r="B16" s="191" t="s">
        <v>303</v>
      </c>
      <c r="C16" s="199" t="s">
        <v>300</v>
      </c>
      <c r="D16" s="197" t="s">
        <v>301</v>
      </c>
      <c r="E16" s="199" t="s">
        <v>197</v>
      </c>
      <c r="F16" s="197" t="s">
        <v>302</v>
      </c>
    </row>
    <row r="17" spans="1:6" x14ac:dyDescent="0.2">
      <c r="A17" s="198">
        <v>1990</v>
      </c>
      <c r="B17" s="191" t="s">
        <v>190</v>
      </c>
      <c r="C17" s="197" t="s">
        <v>301</v>
      </c>
      <c r="D17" s="199" t="s">
        <v>300</v>
      </c>
      <c r="E17" s="191" t="s">
        <v>190</v>
      </c>
      <c r="F17" s="197" t="s">
        <v>291</v>
      </c>
    </row>
    <row r="18" spans="1:6" ht="22.5" x14ac:dyDescent="0.2">
      <c r="A18" s="198">
        <v>1994</v>
      </c>
      <c r="B18" s="197" t="s">
        <v>200</v>
      </c>
      <c r="C18" s="191" t="s">
        <v>296</v>
      </c>
      <c r="D18" s="191" t="s">
        <v>190</v>
      </c>
      <c r="E18" s="191" t="s">
        <v>299</v>
      </c>
      <c r="F18" s="197" t="s">
        <v>291</v>
      </c>
    </row>
    <row r="19" spans="1:6" x14ac:dyDescent="0.2">
      <c r="A19" s="198">
        <v>1998</v>
      </c>
      <c r="B19" s="199" t="s">
        <v>197</v>
      </c>
      <c r="C19" s="199" t="s">
        <v>197</v>
      </c>
      <c r="D19" s="191" t="s">
        <v>296</v>
      </c>
      <c r="E19" s="191" t="s">
        <v>298</v>
      </c>
      <c r="F19" s="197" t="s">
        <v>291</v>
      </c>
    </row>
    <row r="20" spans="1:6" ht="22.5" x14ac:dyDescent="0.2">
      <c r="A20" s="198">
        <v>2002</v>
      </c>
      <c r="B20" s="197" t="s">
        <v>297</v>
      </c>
      <c r="C20" s="191" t="s">
        <v>296</v>
      </c>
      <c r="D20" s="199" t="s">
        <v>191</v>
      </c>
      <c r="E20" s="191" t="s">
        <v>295</v>
      </c>
      <c r="F20" s="197" t="s">
        <v>291</v>
      </c>
    </row>
    <row r="21" spans="1:6" x14ac:dyDescent="0.2">
      <c r="A21" s="198">
        <v>2006</v>
      </c>
      <c r="B21" s="199" t="s">
        <v>191</v>
      </c>
      <c r="C21" s="191" t="s">
        <v>190</v>
      </c>
      <c r="D21" s="199" t="s">
        <v>197</v>
      </c>
      <c r="E21" s="191" t="s">
        <v>191</v>
      </c>
      <c r="F21" s="197" t="s">
        <v>291</v>
      </c>
    </row>
    <row r="22" spans="1:6" ht="22.5" x14ac:dyDescent="0.2">
      <c r="A22" s="198">
        <v>2010</v>
      </c>
      <c r="B22" s="191" t="s">
        <v>294</v>
      </c>
      <c r="C22" s="191" t="s">
        <v>293</v>
      </c>
      <c r="D22" s="191" t="s">
        <v>292</v>
      </c>
      <c r="E22" s="191" t="s">
        <v>191</v>
      </c>
      <c r="F22" s="197" t="s">
        <v>291</v>
      </c>
    </row>
  </sheetData>
  <mergeCells count="5">
    <mergeCell ref="F2:F3"/>
    <mergeCell ref="A2:B2"/>
    <mergeCell ref="C2:C3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DD415-72FA-441B-BDA8-A94236E78E87}">
  <dimension ref="A1:E31"/>
  <sheetViews>
    <sheetView workbookViewId="0"/>
  </sheetViews>
  <sheetFormatPr defaultRowHeight="11.25" x14ac:dyDescent="0.2"/>
  <cols>
    <col min="1" max="1" width="11.28515625" style="187" customWidth="1"/>
    <col min="2" max="2" width="25.7109375" style="187" customWidth="1"/>
    <col min="3" max="3" width="18.42578125" style="187" customWidth="1"/>
    <col min="4" max="4" width="19.140625" style="187" customWidth="1"/>
    <col min="5" max="5" width="13" style="187" customWidth="1"/>
    <col min="6" max="16384" width="9.140625" style="187"/>
  </cols>
  <sheetData>
    <row r="1" spans="1:5" ht="12" thickBot="1" x14ac:dyDescent="0.25">
      <c r="A1" s="208" t="s">
        <v>378</v>
      </c>
      <c r="B1" s="203"/>
      <c r="C1" s="203"/>
      <c r="D1" s="203"/>
      <c r="E1" s="203"/>
    </row>
    <row r="2" spans="1:5" x14ac:dyDescent="0.2">
      <c r="A2" s="241" t="s">
        <v>325</v>
      </c>
      <c r="B2" s="264"/>
      <c r="C2" s="264" t="s">
        <v>377</v>
      </c>
      <c r="D2" s="264" t="s">
        <v>376</v>
      </c>
      <c r="E2" s="262" t="s">
        <v>375</v>
      </c>
    </row>
    <row r="3" spans="1:5" x14ac:dyDescent="0.2">
      <c r="A3" s="201" t="s">
        <v>320</v>
      </c>
      <c r="B3" s="194" t="s">
        <v>319</v>
      </c>
      <c r="C3" s="265"/>
      <c r="D3" s="265"/>
      <c r="E3" s="263"/>
    </row>
    <row r="4" spans="1:5" x14ac:dyDescent="0.2">
      <c r="A4" s="198">
        <v>1930</v>
      </c>
      <c r="B4" s="191" t="s">
        <v>318</v>
      </c>
      <c r="C4" s="191" t="s">
        <v>374</v>
      </c>
      <c r="D4" s="197" t="s">
        <v>349</v>
      </c>
      <c r="E4" s="204">
        <v>8</v>
      </c>
    </row>
    <row r="5" spans="1:5" x14ac:dyDescent="0.2">
      <c r="A5" s="198">
        <v>1934</v>
      </c>
      <c r="B5" s="191" t="s">
        <v>190</v>
      </c>
      <c r="C5" s="191" t="s">
        <v>373</v>
      </c>
      <c r="D5" s="197" t="s">
        <v>372</v>
      </c>
      <c r="E5" s="204">
        <v>5</v>
      </c>
    </row>
    <row r="6" spans="1:5" x14ac:dyDescent="0.2">
      <c r="A6" s="198">
        <v>1938</v>
      </c>
      <c r="B6" s="191" t="s">
        <v>197</v>
      </c>
      <c r="C6" s="191" t="s">
        <v>371</v>
      </c>
      <c r="D6" s="197" t="s">
        <v>336</v>
      </c>
      <c r="E6" s="204">
        <v>8</v>
      </c>
    </row>
    <row r="7" spans="1:5" x14ac:dyDescent="0.2">
      <c r="A7" s="198">
        <v>1950</v>
      </c>
      <c r="B7" s="191" t="s">
        <v>296</v>
      </c>
      <c r="C7" s="191" t="s">
        <v>370</v>
      </c>
      <c r="D7" s="197" t="s">
        <v>336</v>
      </c>
      <c r="E7" s="204">
        <v>9</v>
      </c>
    </row>
    <row r="8" spans="1:5" x14ac:dyDescent="0.2">
      <c r="A8" s="198">
        <v>1954</v>
      </c>
      <c r="B8" s="191" t="s">
        <v>316</v>
      </c>
      <c r="C8" s="205" t="s">
        <v>369</v>
      </c>
      <c r="D8" s="200" t="s">
        <v>365</v>
      </c>
      <c r="E8" s="207">
        <v>11</v>
      </c>
    </row>
    <row r="9" spans="1:5" x14ac:dyDescent="0.2">
      <c r="A9" s="198">
        <v>1958</v>
      </c>
      <c r="B9" s="191" t="s">
        <v>299</v>
      </c>
      <c r="C9" s="191" t="s">
        <v>368</v>
      </c>
      <c r="D9" s="206" t="s">
        <v>367</v>
      </c>
      <c r="E9" s="204">
        <v>13</v>
      </c>
    </row>
    <row r="10" spans="1:5" x14ac:dyDescent="0.2">
      <c r="A10" s="267">
        <v>1962</v>
      </c>
      <c r="B10" s="268" t="s">
        <v>311</v>
      </c>
      <c r="C10" s="205" t="s">
        <v>366</v>
      </c>
      <c r="D10" s="200" t="s">
        <v>365</v>
      </c>
      <c r="E10" s="269">
        <v>4</v>
      </c>
    </row>
    <row r="11" spans="1:5" x14ac:dyDescent="0.2">
      <c r="A11" s="267"/>
      <c r="B11" s="268"/>
      <c r="C11" s="191" t="s">
        <v>364</v>
      </c>
      <c r="D11" s="197" t="s">
        <v>336</v>
      </c>
      <c r="E11" s="269"/>
    </row>
    <row r="12" spans="1:5" x14ac:dyDescent="0.2">
      <c r="A12" s="267"/>
      <c r="B12" s="268"/>
      <c r="C12" s="191" t="s">
        <v>363</v>
      </c>
      <c r="D12" s="197" t="s">
        <v>362</v>
      </c>
      <c r="E12" s="269"/>
    </row>
    <row r="13" spans="1:5" x14ac:dyDescent="0.2">
      <c r="A13" s="267"/>
      <c r="B13" s="268"/>
      <c r="C13" s="191" t="s">
        <v>361</v>
      </c>
      <c r="D13" s="197" t="s">
        <v>360</v>
      </c>
      <c r="E13" s="269"/>
    </row>
    <row r="14" spans="1:5" x14ac:dyDescent="0.2">
      <c r="A14" s="267"/>
      <c r="B14" s="268"/>
      <c r="C14" s="191" t="s">
        <v>359</v>
      </c>
      <c r="D14" s="197" t="s">
        <v>358</v>
      </c>
      <c r="E14" s="269"/>
    </row>
    <row r="15" spans="1:5" x14ac:dyDescent="0.2">
      <c r="A15" s="267"/>
      <c r="B15" s="268"/>
      <c r="C15" s="191" t="s">
        <v>357</v>
      </c>
      <c r="D15" s="197" t="s">
        <v>336</v>
      </c>
      <c r="E15" s="269"/>
    </row>
    <row r="16" spans="1:5" x14ac:dyDescent="0.2">
      <c r="A16" s="198">
        <v>1966</v>
      </c>
      <c r="B16" s="191" t="s">
        <v>309</v>
      </c>
      <c r="C16" s="191" t="s">
        <v>356</v>
      </c>
      <c r="D16" s="197" t="s">
        <v>355</v>
      </c>
      <c r="E16" s="204">
        <v>9</v>
      </c>
    </row>
    <row r="17" spans="1:5" x14ac:dyDescent="0.2">
      <c r="A17" s="198">
        <v>1970</v>
      </c>
      <c r="B17" s="191" t="s">
        <v>303</v>
      </c>
      <c r="C17" s="191" t="s">
        <v>354</v>
      </c>
      <c r="D17" s="197" t="s">
        <v>353</v>
      </c>
      <c r="E17" s="204">
        <v>10</v>
      </c>
    </row>
    <row r="18" spans="1:5" x14ac:dyDescent="0.2">
      <c r="A18" s="198">
        <v>1974</v>
      </c>
      <c r="B18" s="191" t="s">
        <v>301</v>
      </c>
      <c r="C18" s="191" t="s">
        <v>352</v>
      </c>
      <c r="D18" s="197" t="s">
        <v>351</v>
      </c>
      <c r="E18" s="204">
        <v>7</v>
      </c>
    </row>
    <row r="19" spans="1:5" x14ac:dyDescent="0.2">
      <c r="A19" s="198">
        <v>1978</v>
      </c>
      <c r="B19" s="191" t="s">
        <v>300</v>
      </c>
      <c r="C19" s="191" t="s">
        <v>350</v>
      </c>
      <c r="D19" s="197" t="s">
        <v>349</v>
      </c>
      <c r="E19" s="204">
        <v>6</v>
      </c>
    </row>
    <row r="20" spans="1:5" x14ac:dyDescent="0.2">
      <c r="A20" s="198">
        <v>1982</v>
      </c>
      <c r="B20" s="191" t="s">
        <v>293</v>
      </c>
      <c r="C20" s="191" t="s">
        <v>348</v>
      </c>
      <c r="D20" s="197" t="s">
        <v>344</v>
      </c>
      <c r="E20" s="204">
        <v>6</v>
      </c>
    </row>
    <row r="21" spans="1:5" x14ac:dyDescent="0.2">
      <c r="A21" s="198">
        <v>1986</v>
      </c>
      <c r="B21" s="191" t="s">
        <v>303</v>
      </c>
      <c r="C21" s="191" t="s">
        <v>347</v>
      </c>
      <c r="D21" s="197" t="s">
        <v>346</v>
      </c>
      <c r="E21" s="204">
        <v>6</v>
      </c>
    </row>
    <row r="22" spans="1:5" x14ac:dyDescent="0.2">
      <c r="A22" s="198">
        <v>1990</v>
      </c>
      <c r="B22" s="191" t="s">
        <v>190</v>
      </c>
      <c r="C22" s="191" t="s">
        <v>345</v>
      </c>
      <c r="D22" s="197" t="s">
        <v>344</v>
      </c>
      <c r="E22" s="204">
        <v>6</v>
      </c>
    </row>
    <row r="23" spans="1:5" x14ac:dyDescent="0.2">
      <c r="A23" s="267">
        <v>1994</v>
      </c>
      <c r="B23" s="268" t="s">
        <v>200</v>
      </c>
      <c r="C23" s="191" t="s">
        <v>343</v>
      </c>
      <c r="D23" s="197" t="s">
        <v>342</v>
      </c>
      <c r="E23" s="270">
        <v>6</v>
      </c>
    </row>
    <row r="24" spans="1:5" x14ac:dyDescent="0.2">
      <c r="A24" s="267"/>
      <c r="B24" s="268"/>
      <c r="C24" s="191" t="s">
        <v>341</v>
      </c>
      <c r="D24" s="197" t="s">
        <v>340</v>
      </c>
      <c r="E24" s="270"/>
    </row>
    <row r="25" spans="1:5" x14ac:dyDescent="0.2">
      <c r="A25" s="198">
        <v>1998</v>
      </c>
      <c r="B25" s="191" t="s">
        <v>197</v>
      </c>
      <c r="C25" s="191" t="s">
        <v>339</v>
      </c>
      <c r="D25" s="197" t="s">
        <v>338</v>
      </c>
      <c r="E25" s="204">
        <v>6</v>
      </c>
    </row>
    <row r="26" spans="1:5" x14ac:dyDescent="0.2">
      <c r="A26" s="198">
        <v>2002</v>
      </c>
      <c r="B26" s="197" t="s">
        <v>297</v>
      </c>
      <c r="C26" s="191" t="s">
        <v>337</v>
      </c>
      <c r="D26" s="197" t="s">
        <v>336</v>
      </c>
      <c r="E26" s="204">
        <v>8</v>
      </c>
    </row>
    <row r="27" spans="1:5" x14ac:dyDescent="0.2">
      <c r="A27" s="198">
        <v>2006</v>
      </c>
      <c r="B27" s="191" t="s">
        <v>191</v>
      </c>
      <c r="C27" s="191" t="s">
        <v>335</v>
      </c>
      <c r="D27" s="197" t="s">
        <v>333</v>
      </c>
      <c r="E27" s="204">
        <v>5</v>
      </c>
    </row>
    <row r="28" spans="1:5" x14ac:dyDescent="0.2">
      <c r="A28" s="267">
        <v>2010</v>
      </c>
      <c r="B28" s="268" t="s">
        <v>294</v>
      </c>
      <c r="C28" s="191" t="s">
        <v>334</v>
      </c>
      <c r="D28" s="197" t="s">
        <v>333</v>
      </c>
      <c r="E28" s="266">
        <v>5</v>
      </c>
    </row>
    <row r="29" spans="1:5" x14ac:dyDescent="0.2">
      <c r="A29" s="267"/>
      <c r="B29" s="268"/>
      <c r="C29" s="191" t="s">
        <v>332</v>
      </c>
      <c r="D29" s="197" t="s">
        <v>331</v>
      </c>
      <c r="E29" s="266"/>
    </row>
    <row r="30" spans="1:5" x14ac:dyDescent="0.2">
      <c r="A30" s="267"/>
      <c r="B30" s="268"/>
      <c r="C30" s="191" t="s">
        <v>330</v>
      </c>
      <c r="D30" s="197" t="s">
        <v>329</v>
      </c>
      <c r="E30" s="266"/>
    </row>
    <row r="31" spans="1:5" x14ac:dyDescent="0.2">
      <c r="A31" s="267"/>
      <c r="B31" s="268"/>
      <c r="C31" s="191" t="s">
        <v>328</v>
      </c>
      <c r="D31" s="197" t="s">
        <v>327</v>
      </c>
      <c r="E31" s="266"/>
    </row>
  </sheetData>
  <mergeCells count="13">
    <mergeCell ref="A2:B2"/>
    <mergeCell ref="C2:C3"/>
    <mergeCell ref="D2:D3"/>
    <mergeCell ref="E2:E3"/>
    <mergeCell ref="E28:E31"/>
    <mergeCell ref="A10:A15"/>
    <mergeCell ref="B10:B15"/>
    <mergeCell ref="A28:A31"/>
    <mergeCell ref="B28:B31"/>
    <mergeCell ref="E10:E15"/>
    <mergeCell ref="A23:A24"/>
    <mergeCell ref="B23:B24"/>
    <mergeCell ref="E23:E24"/>
  </mergeCell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9CDF-E47F-43E3-A544-F84CA747E8B0}">
  <dimension ref="A1:F21"/>
  <sheetViews>
    <sheetView workbookViewId="0"/>
  </sheetViews>
  <sheetFormatPr defaultRowHeight="11.25" x14ac:dyDescent="0.2"/>
  <cols>
    <col min="1" max="1" width="11.28515625" style="187" customWidth="1"/>
    <col min="2" max="2" width="23.5703125" style="187" customWidth="1"/>
    <col min="3" max="6" width="11.28515625" style="187" customWidth="1"/>
    <col min="7" max="16384" width="9.140625" style="187"/>
  </cols>
  <sheetData>
    <row r="1" spans="1:6" ht="12" thickBot="1" x14ac:dyDescent="0.25">
      <c r="A1" s="208" t="s">
        <v>405</v>
      </c>
      <c r="B1" s="212"/>
      <c r="C1" s="212"/>
      <c r="D1" s="212"/>
      <c r="E1" s="212"/>
      <c r="F1" s="212"/>
    </row>
    <row r="2" spans="1:6" x14ac:dyDescent="0.2">
      <c r="A2" s="210" t="s">
        <v>404</v>
      </c>
      <c r="B2" s="211" t="s">
        <v>403</v>
      </c>
      <c r="C2" s="211" t="s">
        <v>402</v>
      </c>
      <c r="D2" s="210" t="s">
        <v>401</v>
      </c>
      <c r="E2" s="193" t="s">
        <v>400</v>
      </c>
      <c r="F2" s="193" t="s">
        <v>31</v>
      </c>
    </row>
    <row r="3" spans="1:6" x14ac:dyDescent="0.2">
      <c r="A3" s="209" t="s">
        <v>399</v>
      </c>
      <c r="B3" s="191" t="s">
        <v>197</v>
      </c>
      <c r="C3" s="204">
        <v>8</v>
      </c>
      <c r="D3" s="204">
        <v>7</v>
      </c>
      <c r="E3" s="204">
        <v>6</v>
      </c>
      <c r="F3" s="204">
        <f t="shared" ref="F3:F21" si="0">SUM(C3:E3)</f>
        <v>21</v>
      </c>
    </row>
    <row r="4" spans="1:6" x14ac:dyDescent="0.2">
      <c r="A4" s="209" t="s">
        <v>314</v>
      </c>
      <c r="B4" s="191" t="s">
        <v>189</v>
      </c>
      <c r="C4" s="204">
        <v>7</v>
      </c>
      <c r="D4" s="204">
        <v>4</v>
      </c>
      <c r="E4" s="204">
        <v>1</v>
      </c>
      <c r="F4" s="204">
        <f t="shared" si="0"/>
        <v>12</v>
      </c>
    </row>
    <row r="5" spans="1:6" x14ac:dyDescent="0.2">
      <c r="A5" s="209" t="s">
        <v>398</v>
      </c>
      <c r="B5" s="191" t="s">
        <v>397</v>
      </c>
      <c r="C5" s="204">
        <v>6</v>
      </c>
      <c r="D5" s="204">
        <v>6</v>
      </c>
      <c r="E5" s="204">
        <v>6</v>
      </c>
      <c r="F5" s="204">
        <f t="shared" si="0"/>
        <v>18</v>
      </c>
    </row>
    <row r="6" spans="1:6" x14ac:dyDescent="0.2">
      <c r="A6" s="209" t="s">
        <v>396</v>
      </c>
      <c r="B6" s="205" t="s">
        <v>395</v>
      </c>
      <c r="C6" s="207">
        <v>6</v>
      </c>
      <c r="D6" s="207">
        <v>4</v>
      </c>
      <c r="E6" s="207">
        <v>3</v>
      </c>
      <c r="F6" s="207">
        <f t="shared" si="0"/>
        <v>13</v>
      </c>
    </row>
    <row r="7" spans="1:6" x14ac:dyDescent="0.2">
      <c r="A7" s="209" t="s">
        <v>310</v>
      </c>
      <c r="B7" s="191" t="s">
        <v>299</v>
      </c>
      <c r="C7" s="204">
        <v>3</v>
      </c>
      <c r="D7" s="204">
        <v>3</v>
      </c>
      <c r="E7" s="204">
        <v>4</v>
      </c>
      <c r="F7" s="204">
        <f t="shared" si="0"/>
        <v>10</v>
      </c>
    </row>
    <row r="8" spans="1:6" x14ac:dyDescent="0.2">
      <c r="A8" s="209" t="s">
        <v>307</v>
      </c>
      <c r="B8" s="191" t="s">
        <v>191</v>
      </c>
      <c r="C8" s="204">
        <v>2</v>
      </c>
      <c r="D8" s="204">
        <v>5</v>
      </c>
      <c r="E8" s="204">
        <v>2</v>
      </c>
      <c r="F8" s="204">
        <f t="shared" si="0"/>
        <v>9</v>
      </c>
    </row>
    <row r="9" spans="1:6" x14ac:dyDescent="0.2">
      <c r="A9" s="209" t="s">
        <v>394</v>
      </c>
      <c r="B9" s="191" t="s">
        <v>198</v>
      </c>
      <c r="C9" s="204">
        <v>2</v>
      </c>
      <c r="D9" s="204">
        <v>2</v>
      </c>
      <c r="E9" s="204">
        <v>2</v>
      </c>
      <c r="F9" s="204">
        <f t="shared" si="0"/>
        <v>6</v>
      </c>
    </row>
    <row r="10" spans="1:6" x14ac:dyDescent="0.2">
      <c r="A10" s="209" t="s">
        <v>393</v>
      </c>
      <c r="B10" s="191" t="s">
        <v>190</v>
      </c>
      <c r="C10" s="204">
        <v>2</v>
      </c>
      <c r="D10" s="204" t="s">
        <v>79</v>
      </c>
      <c r="E10" s="204">
        <v>4</v>
      </c>
      <c r="F10" s="204">
        <f t="shared" si="0"/>
        <v>6</v>
      </c>
    </row>
    <row r="11" spans="1:6" x14ac:dyDescent="0.2">
      <c r="A11" s="209" t="s">
        <v>392</v>
      </c>
      <c r="B11" s="191" t="s">
        <v>391</v>
      </c>
      <c r="C11" s="204">
        <v>1</v>
      </c>
      <c r="D11" s="204">
        <v>2</v>
      </c>
      <c r="E11" s="204" t="s">
        <v>79</v>
      </c>
      <c r="F11" s="204">
        <f t="shared" si="0"/>
        <v>3</v>
      </c>
    </row>
    <row r="12" spans="1:6" x14ac:dyDescent="0.2">
      <c r="A12" s="209" t="s">
        <v>313</v>
      </c>
      <c r="B12" s="191" t="s">
        <v>390</v>
      </c>
      <c r="C12" s="204">
        <v>1</v>
      </c>
      <c r="D12" s="204">
        <v>1</v>
      </c>
      <c r="E12" s="204" t="s">
        <v>79</v>
      </c>
      <c r="F12" s="204">
        <f t="shared" si="0"/>
        <v>2</v>
      </c>
    </row>
    <row r="13" spans="1:6" x14ac:dyDescent="0.2">
      <c r="A13" s="209" t="s">
        <v>389</v>
      </c>
      <c r="B13" s="191" t="s">
        <v>293</v>
      </c>
      <c r="C13" s="204">
        <v>1</v>
      </c>
      <c r="D13" s="204" t="s">
        <v>79</v>
      </c>
      <c r="E13" s="204">
        <v>3</v>
      </c>
      <c r="F13" s="204">
        <f t="shared" si="0"/>
        <v>4</v>
      </c>
    </row>
    <row r="14" spans="1:6" x14ac:dyDescent="0.2">
      <c r="A14" s="209" t="s">
        <v>388</v>
      </c>
      <c r="B14" s="191" t="s">
        <v>305</v>
      </c>
      <c r="C14" s="204">
        <v>1</v>
      </c>
      <c r="D14" s="204" t="s">
        <v>79</v>
      </c>
      <c r="E14" s="204">
        <v>1</v>
      </c>
      <c r="F14" s="204">
        <f t="shared" si="0"/>
        <v>2</v>
      </c>
    </row>
    <row r="15" spans="1:6" x14ac:dyDescent="0.2">
      <c r="A15" s="209" t="s">
        <v>387</v>
      </c>
      <c r="B15" s="191" t="s">
        <v>292</v>
      </c>
      <c r="C15" s="204" t="s">
        <v>79</v>
      </c>
      <c r="D15" s="204">
        <v>2</v>
      </c>
      <c r="E15" s="204">
        <v>4</v>
      </c>
      <c r="F15" s="204">
        <f t="shared" si="0"/>
        <v>6</v>
      </c>
    </row>
    <row r="16" spans="1:6" x14ac:dyDescent="0.2">
      <c r="A16" s="209" t="s">
        <v>304</v>
      </c>
      <c r="B16" s="199" t="s">
        <v>315</v>
      </c>
      <c r="C16" s="204" t="s">
        <v>79</v>
      </c>
      <c r="D16" s="204">
        <v>2</v>
      </c>
      <c r="E16" s="204" t="s">
        <v>79</v>
      </c>
      <c r="F16" s="204">
        <f t="shared" si="0"/>
        <v>2</v>
      </c>
    </row>
    <row r="17" spans="1:6" x14ac:dyDescent="0.2">
      <c r="A17" s="209" t="s">
        <v>306</v>
      </c>
      <c r="B17" s="199" t="s">
        <v>386</v>
      </c>
      <c r="C17" s="204" t="s">
        <v>79</v>
      </c>
      <c r="D17" s="204">
        <v>1</v>
      </c>
      <c r="E17" s="204" t="s">
        <v>79</v>
      </c>
      <c r="F17" s="204">
        <f t="shared" si="0"/>
        <v>1</v>
      </c>
    </row>
    <row r="18" spans="1:6" x14ac:dyDescent="0.2">
      <c r="A18" s="209" t="s">
        <v>385</v>
      </c>
      <c r="B18" s="199" t="s">
        <v>384</v>
      </c>
      <c r="C18" s="204" t="s">
        <v>79</v>
      </c>
      <c r="D18" s="204">
        <v>1</v>
      </c>
      <c r="E18" s="204" t="s">
        <v>79</v>
      </c>
      <c r="F18" s="204">
        <f t="shared" si="0"/>
        <v>1</v>
      </c>
    </row>
    <row r="19" spans="1:6" x14ac:dyDescent="0.2">
      <c r="A19" s="209" t="s">
        <v>383</v>
      </c>
      <c r="B19" s="199" t="s">
        <v>382</v>
      </c>
      <c r="C19" s="204" t="s">
        <v>79</v>
      </c>
      <c r="D19" s="204">
        <v>1</v>
      </c>
      <c r="E19" s="204" t="s">
        <v>79</v>
      </c>
      <c r="F19" s="204">
        <f t="shared" si="0"/>
        <v>1</v>
      </c>
    </row>
    <row r="20" spans="1:6" x14ac:dyDescent="0.2">
      <c r="A20" s="209" t="s">
        <v>302</v>
      </c>
      <c r="B20" s="199" t="s">
        <v>381</v>
      </c>
      <c r="C20" s="204" t="s">
        <v>79</v>
      </c>
      <c r="D20" s="204" t="s">
        <v>79</v>
      </c>
      <c r="E20" s="204">
        <v>2</v>
      </c>
      <c r="F20" s="204">
        <f t="shared" si="0"/>
        <v>2</v>
      </c>
    </row>
    <row r="21" spans="1:6" x14ac:dyDescent="0.2">
      <c r="A21" s="209" t="s">
        <v>380</v>
      </c>
      <c r="B21" s="199" t="s">
        <v>379</v>
      </c>
      <c r="C21" s="204" t="s">
        <v>79</v>
      </c>
      <c r="D21" s="204" t="s">
        <v>79</v>
      </c>
      <c r="E21" s="204">
        <v>1</v>
      </c>
      <c r="F21" s="204">
        <f t="shared" si="0"/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1C812-F55F-41A8-A709-091FC71928A9}">
  <dimension ref="A1:F27"/>
  <sheetViews>
    <sheetView workbookViewId="0"/>
  </sheetViews>
  <sheetFormatPr defaultRowHeight="11.25" x14ac:dyDescent="0.2"/>
  <cols>
    <col min="1" max="1" width="10.7109375" style="187" customWidth="1"/>
    <col min="2" max="2" width="25.7109375" style="187" customWidth="1"/>
    <col min="3" max="6" width="11.28515625" style="187" customWidth="1"/>
    <col min="7" max="16384" width="9.140625" style="187"/>
  </cols>
  <sheetData>
    <row r="1" spans="1:6" ht="12" thickBot="1" x14ac:dyDescent="0.25">
      <c r="A1" s="208" t="s">
        <v>422</v>
      </c>
      <c r="B1" s="219"/>
      <c r="C1" s="219"/>
      <c r="D1" s="219"/>
      <c r="E1" s="219"/>
      <c r="F1" s="219"/>
    </row>
    <row r="2" spans="1:6" x14ac:dyDescent="0.2">
      <c r="A2" s="210" t="s">
        <v>404</v>
      </c>
      <c r="B2" s="211" t="s">
        <v>403</v>
      </c>
      <c r="C2" s="211" t="s">
        <v>402</v>
      </c>
      <c r="D2" s="210" t="s">
        <v>401</v>
      </c>
      <c r="E2" s="193" t="s">
        <v>400</v>
      </c>
      <c r="F2" s="193" t="s">
        <v>31</v>
      </c>
    </row>
    <row r="3" spans="1:6" x14ac:dyDescent="0.2">
      <c r="A3" s="218" t="s">
        <v>399</v>
      </c>
      <c r="B3" s="205" t="s">
        <v>395</v>
      </c>
      <c r="C3" s="217">
        <v>6</v>
      </c>
      <c r="D3" s="217">
        <v>5</v>
      </c>
      <c r="E3" s="217">
        <v>1</v>
      </c>
      <c r="F3" s="189">
        <f t="shared" ref="F3:F27" si="0">SUM(C3:E3)</f>
        <v>12</v>
      </c>
    </row>
    <row r="4" spans="1:6" x14ac:dyDescent="0.2">
      <c r="A4" s="216" t="s">
        <v>314</v>
      </c>
      <c r="B4" s="215" t="s">
        <v>191</v>
      </c>
      <c r="C4" s="214">
        <v>5</v>
      </c>
      <c r="D4" s="214">
        <v>5</v>
      </c>
      <c r="E4" s="214">
        <v>2</v>
      </c>
      <c r="F4" s="213">
        <f t="shared" si="0"/>
        <v>12</v>
      </c>
    </row>
    <row r="5" spans="1:6" x14ac:dyDescent="0.2">
      <c r="A5" s="216" t="s">
        <v>398</v>
      </c>
      <c r="B5" s="215" t="s">
        <v>390</v>
      </c>
      <c r="C5" s="214">
        <v>3</v>
      </c>
      <c r="D5" s="214">
        <v>3</v>
      </c>
      <c r="E5" s="214">
        <v>1</v>
      </c>
      <c r="F5" s="213">
        <f t="shared" si="0"/>
        <v>7</v>
      </c>
    </row>
    <row r="6" spans="1:6" x14ac:dyDescent="0.2">
      <c r="A6" s="216" t="s">
        <v>396</v>
      </c>
      <c r="B6" s="215" t="s">
        <v>189</v>
      </c>
      <c r="C6" s="214">
        <v>2</v>
      </c>
      <c r="D6" s="214">
        <v>2</v>
      </c>
      <c r="E6" s="214">
        <v>6</v>
      </c>
      <c r="F6" s="213">
        <f t="shared" si="0"/>
        <v>10</v>
      </c>
    </row>
    <row r="7" spans="1:6" x14ac:dyDescent="0.2">
      <c r="A7" s="216" t="s">
        <v>310</v>
      </c>
      <c r="B7" s="215" t="s">
        <v>421</v>
      </c>
      <c r="C7" s="214">
        <v>2</v>
      </c>
      <c r="D7" s="214">
        <v>1</v>
      </c>
      <c r="E7" s="214" t="s">
        <v>79</v>
      </c>
      <c r="F7" s="213">
        <f t="shared" si="0"/>
        <v>3</v>
      </c>
    </row>
    <row r="8" spans="1:6" x14ac:dyDescent="0.2">
      <c r="A8" s="216" t="s">
        <v>307</v>
      </c>
      <c r="B8" s="215" t="s">
        <v>382</v>
      </c>
      <c r="C8" s="214">
        <v>2</v>
      </c>
      <c r="D8" s="214">
        <v>1</v>
      </c>
      <c r="E8" s="214" t="s">
        <v>79</v>
      </c>
      <c r="F8" s="213">
        <f t="shared" si="0"/>
        <v>3</v>
      </c>
    </row>
    <row r="9" spans="1:6" x14ac:dyDescent="0.2">
      <c r="A9" s="216" t="s">
        <v>394</v>
      </c>
      <c r="B9" s="215" t="s">
        <v>420</v>
      </c>
      <c r="C9" s="214">
        <v>1</v>
      </c>
      <c r="D9" s="214">
        <v>2</v>
      </c>
      <c r="E9" s="214">
        <v>1</v>
      </c>
      <c r="F9" s="213">
        <f t="shared" si="0"/>
        <v>4</v>
      </c>
    </row>
    <row r="10" spans="1:6" x14ac:dyDescent="0.2">
      <c r="A10" s="216" t="s">
        <v>393</v>
      </c>
      <c r="B10" s="215" t="s">
        <v>293</v>
      </c>
      <c r="C10" s="214">
        <v>1</v>
      </c>
      <c r="D10" s="214">
        <v>2</v>
      </c>
      <c r="E10" s="214" t="s">
        <v>79</v>
      </c>
      <c r="F10" s="213">
        <f t="shared" si="0"/>
        <v>3</v>
      </c>
    </row>
    <row r="11" spans="1:6" x14ac:dyDescent="0.2">
      <c r="A11" s="216" t="s">
        <v>392</v>
      </c>
      <c r="B11" s="215" t="s">
        <v>397</v>
      </c>
      <c r="C11" s="214">
        <v>1</v>
      </c>
      <c r="D11" s="214">
        <v>1</v>
      </c>
      <c r="E11" s="214">
        <v>2</v>
      </c>
      <c r="F11" s="213">
        <f t="shared" si="0"/>
        <v>4</v>
      </c>
    </row>
    <row r="12" spans="1:6" x14ac:dyDescent="0.2">
      <c r="A12" s="216" t="s">
        <v>313</v>
      </c>
      <c r="B12" s="215" t="s">
        <v>194</v>
      </c>
      <c r="C12" s="214">
        <v>1</v>
      </c>
      <c r="D12" s="214" t="s">
        <v>79</v>
      </c>
      <c r="E12" s="214">
        <v>2</v>
      </c>
      <c r="F12" s="213">
        <f t="shared" si="0"/>
        <v>3</v>
      </c>
    </row>
    <row r="13" spans="1:6" x14ac:dyDescent="0.2">
      <c r="A13" s="216" t="s">
        <v>389</v>
      </c>
      <c r="B13" s="215" t="s">
        <v>299</v>
      </c>
      <c r="C13" s="214">
        <v>1</v>
      </c>
      <c r="D13" s="214" t="s">
        <v>79</v>
      </c>
      <c r="E13" s="214">
        <v>1</v>
      </c>
      <c r="F13" s="213">
        <f t="shared" si="0"/>
        <v>2</v>
      </c>
    </row>
    <row r="14" spans="1:6" x14ac:dyDescent="0.2">
      <c r="A14" s="216" t="s">
        <v>388</v>
      </c>
      <c r="B14" s="215" t="s">
        <v>419</v>
      </c>
      <c r="C14" s="214">
        <v>1</v>
      </c>
      <c r="D14" s="214" t="s">
        <v>79</v>
      </c>
      <c r="E14" s="214">
        <v>1</v>
      </c>
      <c r="F14" s="213">
        <f t="shared" si="0"/>
        <v>2</v>
      </c>
    </row>
    <row r="15" spans="1:6" x14ac:dyDescent="0.2">
      <c r="A15" s="216" t="s">
        <v>387</v>
      </c>
      <c r="B15" s="215" t="s">
        <v>199</v>
      </c>
      <c r="C15" s="214">
        <v>1</v>
      </c>
      <c r="D15" s="214" t="s">
        <v>79</v>
      </c>
      <c r="E15" s="214" t="s">
        <v>79</v>
      </c>
      <c r="F15" s="213">
        <f t="shared" si="0"/>
        <v>1</v>
      </c>
    </row>
    <row r="16" spans="1:6" x14ac:dyDescent="0.2">
      <c r="A16" s="216" t="s">
        <v>304</v>
      </c>
      <c r="B16" s="215" t="s">
        <v>418</v>
      </c>
      <c r="C16" s="214">
        <v>1</v>
      </c>
      <c r="D16" s="214" t="s">
        <v>79</v>
      </c>
      <c r="E16" s="214" t="s">
        <v>79</v>
      </c>
      <c r="F16" s="213">
        <f t="shared" si="0"/>
        <v>1</v>
      </c>
    </row>
    <row r="17" spans="1:6" x14ac:dyDescent="0.2">
      <c r="A17" s="216" t="s">
        <v>306</v>
      </c>
      <c r="B17" s="215" t="s">
        <v>417</v>
      </c>
      <c r="C17" s="214" t="s">
        <v>79</v>
      </c>
      <c r="D17" s="214">
        <v>2</v>
      </c>
      <c r="E17" s="214" t="s">
        <v>79</v>
      </c>
      <c r="F17" s="213">
        <f t="shared" si="0"/>
        <v>2</v>
      </c>
    </row>
    <row r="18" spans="1:6" x14ac:dyDescent="0.2">
      <c r="A18" s="216" t="s">
        <v>385</v>
      </c>
      <c r="B18" s="215" t="s">
        <v>305</v>
      </c>
      <c r="C18" s="214" t="s">
        <v>79</v>
      </c>
      <c r="D18" s="214">
        <v>1</v>
      </c>
      <c r="E18" s="214">
        <v>4</v>
      </c>
      <c r="F18" s="213">
        <f t="shared" si="0"/>
        <v>5</v>
      </c>
    </row>
    <row r="19" spans="1:6" x14ac:dyDescent="0.2">
      <c r="A19" s="216" t="s">
        <v>383</v>
      </c>
      <c r="B19" s="215" t="s">
        <v>416</v>
      </c>
      <c r="C19" s="214" t="s">
        <v>79</v>
      </c>
      <c r="D19" s="214">
        <v>1</v>
      </c>
      <c r="E19" s="214">
        <v>2</v>
      </c>
      <c r="F19" s="213">
        <f t="shared" si="0"/>
        <v>3</v>
      </c>
    </row>
    <row r="20" spans="1:6" x14ac:dyDescent="0.2">
      <c r="A20" s="216" t="s">
        <v>302</v>
      </c>
      <c r="B20" s="215" t="s">
        <v>415</v>
      </c>
      <c r="C20" s="214" t="s">
        <v>79</v>
      </c>
      <c r="D20" s="214">
        <v>1</v>
      </c>
      <c r="E20" s="214" t="s">
        <v>79</v>
      </c>
      <c r="F20" s="213">
        <f t="shared" si="0"/>
        <v>1</v>
      </c>
    </row>
    <row r="21" spans="1:6" x14ac:dyDescent="0.2">
      <c r="A21" s="216" t="s">
        <v>380</v>
      </c>
      <c r="B21" s="215" t="s">
        <v>308</v>
      </c>
      <c r="C21" s="214" t="s">
        <v>79</v>
      </c>
      <c r="D21" s="214">
        <v>1</v>
      </c>
      <c r="E21" s="214" t="s">
        <v>79</v>
      </c>
      <c r="F21" s="213">
        <f t="shared" si="0"/>
        <v>1</v>
      </c>
    </row>
    <row r="22" spans="1:6" x14ac:dyDescent="0.2">
      <c r="A22" s="216" t="s">
        <v>414</v>
      </c>
      <c r="B22" s="215" t="s">
        <v>315</v>
      </c>
      <c r="C22" s="214" t="s">
        <v>79</v>
      </c>
      <c r="D22" s="214" t="s">
        <v>79</v>
      </c>
      <c r="E22" s="214">
        <v>1</v>
      </c>
      <c r="F22" s="213">
        <f t="shared" si="0"/>
        <v>1</v>
      </c>
    </row>
    <row r="23" spans="1:6" x14ac:dyDescent="0.2">
      <c r="A23" s="216" t="s">
        <v>413</v>
      </c>
      <c r="B23" s="215" t="s">
        <v>412</v>
      </c>
      <c r="C23" s="214" t="s">
        <v>79</v>
      </c>
      <c r="D23" s="214" t="s">
        <v>79</v>
      </c>
      <c r="E23" s="214">
        <v>1</v>
      </c>
      <c r="F23" s="213">
        <f t="shared" si="0"/>
        <v>1</v>
      </c>
    </row>
    <row r="24" spans="1:6" x14ac:dyDescent="0.2">
      <c r="A24" s="216" t="s">
        <v>411</v>
      </c>
      <c r="B24" s="215" t="s">
        <v>410</v>
      </c>
      <c r="C24" s="214" t="s">
        <v>79</v>
      </c>
      <c r="D24" s="214" t="s">
        <v>79</v>
      </c>
      <c r="E24" s="214">
        <v>1</v>
      </c>
      <c r="F24" s="213">
        <f t="shared" si="0"/>
        <v>1</v>
      </c>
    </row>
    <row r="25" spans="1:6" x14ac:dyDescent="0.2">
      <c r="A25" s="216" t="s">
        <v>409</v>
      </c>
      <c r="B25" s="215" t="s">
        <v>195</v>
      </c>
      <c r="C25" s="214" t="s">
        <v>79</v>
      </c>
      <c r="D25" s="214" t="s">
        <v>79</v>
      </c>
      <c r="E25" s="214">
        <v>1</v>
      </c>
      <c r="F25" s="213">
        <f t="shared" si="0"/>
        <v>1</v>
      </c>
    </row>
    <row r="26" spans="1:6" x14ac:dyDescent="0.2">
      <c r="A26" s="216" t="s">
        <v>408</v>
      </c>
      <c r="B26" s="215" t="s">
        <v>190</v>
      </c>
      <c r="C26" s="214" t="s">
        <v>79</v>
      </c>
      <c r="D26" s="214" t="s">
        <v>79</v>
      </c>
      <c r="E26" s="214">
        <v>1</v>
      </c>
      <c r="F26" s="213">
        <f t="shared" si="0"/>
        <v>1</v>
      </c>
    </row>
    <row r="27" spans="1:6" x14ac:dyDescent="0.2">
      <c r="A27" s="216" t="s">
        <v>407</v>
      </c>
      <c r="B27" s="215" t="s">
        <v>406</v>
      </c>
      <c r="C27" s="214" t="s">
        <v>79</v>
      </c>
      <c r="D27" s="214" t="s">
        <v>79</v>
      </c>
      <c r="E27" s="214">
        <v>1</v>
      </c>
      <c r="F27" s="213">
        <f t="shared" si="0"/>
        <v>1</v>
      </c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70849-7DAF-4517-8491-DB774361B2D1}">
  <dimension ref="A1:F17"/>
  <sheetViews>
    <sheetView workbookViewId="0"/>
  </sheetViews>
  <sheetFormatPr defaultRowHeight="11.25" x14ac:dyDescent="0.2"/>
  <cols>
    <col min="1" max="1" width="12.7109375" style="187" customWidth="1"/>
    <col min="2" max="2" width="25.7109375" style="187" customWidth="1"/>
    <col min="3" max="6" width="12.42578125" style="187" customWidth="1"/>
    <col min="7" max="16384" width="9.140625" style="187"/>
  </cols>
  <sheetData>
    <row r="1" spans="1:6" ht="12" thickBot="1" x14ac:dyDescent="0.25">
      <c r="A1" s="224" t="s">
        <v>440</v>
      </c>
      <c r="B1" s="223"/>
      <c r="C1" s="223"/>
      <c r="D1" s="223"/>
      <c r="E1" s="223"/>
      <c r="F1" s="223"/>
    </row>
    <row r="2" spans="1:6" x14ac:dyDescent="0.2">
      <c r="A2" s="210" t="s">
        <v>404</v>
      </c>
      <c r="B2" s="222" t="s">
        <v>439</v>
      </c>
      <c r="C2" s="222" t="s">
        <v>402</v>
      </c>
      <c r="D2" s="221" t="s">
        <v>401</v>
      </c>
      <c r="E2" s="222" t="s">
        <v>400</v>
      </c>
      <c r="F2" s="221" t="s">
        <v>438</v>
      </c>
    </row>
    <row r="3" spans="1:6" x14ac:dyDescent="0.2">
      <c r="A3" s="209" t="s">
        <v>399</v>
      </c>
      <c r="B3" s="187" t="s">
        <v>437</v>
      </c>
      <c r="C3" s="187">
        <v>3</v>
      </c>
      <c r="D3" s="187">
        <v>2</v>
      </c>
      <c r="E3" s="220" t="s">
        <v>79</v>
      </c>
      <c r="F3" s="187">
        <f t="shared" ref="F3:F17" si="0">SUM(C3:E3)</f>
        <v>5</v>
      </c>
    </row>
    <row r="4" spans="1:6" x14ac:dyDescent="0.2">
      <c r="A4" s="209" t="s">
        <v>314</v>
      </c>
      <c r="B4" s="187" t="s">
        <v>436</v>
      </c>
      <c r="C4" s="187">
        <v>2</v>
      </c>
      <c r="D4" s="187">
        <v>1</v>
      </c>
      <c r="E4" s="220" t="s">
        <v>79</v>
      </c>
      <c r="F4" s="187">
        <f t="shared" si="0"/>
        <v>3</v>
      </c>
    </row>
    <row r="5" spans="1:6" x14ac:dyDescent="0.2">
      <c r="A5" s="209" t="s">
        <v>398</v>
      </c>
      <c r="B5" s="187" t="s">
        <v>435</v>
      </c>
      <c r="C5" s="187">
        <v>2</v>
      </c>
      <c r="D5" s="220" t="s">
        <v>79</v>
      </c>
      <c r="E5" s="220" t="s">
        <v>79</v>
      </c>
      <c r="F5" s="187">
        <f t="shared" si="0"/>
        <v>2</v>
      </c>
    </row>
    <row r="6" spans="1:6" x14ac:dyDescent="0.2">
      <c r="A6" s="209" t="s">
        <v>396</v>
      </c>
      <c r="B6" s="187" t="s">
        <v>434</v>
      </c>
      <c r="C6" s="187">
        <v>2</v>
      </c>
      <c r="D6" s="220" t="s">
        <v>79</v>
      </c>
      <c r="E6" s="220" t="s">
        <v>79</v>
      </c>
      <c r="F6" s="187">
        <f t="shared" si="0"/>
        <v>2</v>
      </c>
    </row>
    <row r="7" spans="1:6" x14ac:dyDescent="0.2">
      <c r="A7" s="209" t="s">
        <v>310</v>
      </c>
      <c r="B7" s="187" t="s">
        <v>433</v>
      </c>
      <c r="C7" s="187">
        <v>1</v>
      </c>
      <c r="D7" s="220" t="s">
        <v>79</v>
      </c>
      <c r="E7" s="220" t="s">
        <v>79</v>
      </c>
      <c r="F7" s="187">
        <f t="shared" si="0"/>
        <v>1</v>
      </c>
    </row>
    <row r="8" spans="1:6" x14ac:dyDescent="0.2">
      <c r="A8" s="209" t="s">
        <v>307</v>
      </c>
      <c r="B8" s="187" t="s">
        <v>432</v>
      </c>
      <c r="C8" s="187">
        <v>1</v>
      </c>
      <c r="D8" s="220" t="s">
        <v>79</v>
      </c>
      <c r="E8" s="220" t="s">
        <v>79</v>
      </c>
      <c r="F8" s="187">
        <f t="shared" si="0"/>
        <v>1</v>
      </c>
    </row>
    <row r="9" spans="1:6" x14ac:dyDescent="0.2">
      <c r="A9" s="209" t="s">
        <v>394</v>
      </c>
      <c r="B9" s="187" t="s">
        <v>431</v>
      </c>
      <c r="C9" s="187">
        <v>1</v>
      </c>
      <c r="D9" s="220" t="s">
        <v>79</v>
      </c>
      <c r="E9" s="220" t="s">
        <v>79</v>
      </c>
      <c r="F9" s="187">
        <f t="shared" si="0"/>
        <v>1</v>
      </c>
    </row>
    <row r="10" spans="1:6" x14ac:dyDescent="0.2">
      <c r="A10" s="209" t="s">
        <v>393</v>
      </c>
      <c r="B10" s="187" t="s">
        <v>430</v>
      </c>
      <c r="C10" s="220" t="s">
        <v>79</v>
      </c>
      <c r="D10" s="187">
        <v>1</v>
      </c>
      <c r="E10" s="220" t="s">
        <v>79</v>
      </c>
      <c r="F10" s="187">
        <f t="shared" si="0"/>
        <v>1</v>
      </c>
    </row>
    <row r="11" spans="1:6" x14ac:dyDescent="0.2">
      <c r="A11" s="209" t="s">
        <v>392</v>
      </c>
      <c r="B11" s="187" t="s">
        <v>429</v>
      </c>
      <c r="C11" s="220" t="s">
        <v>79</v>
      </c>
      <c r="D11" s="187">
        <v>1</v>
      </c>
      <c r="E11" s="220" t="s">
        <v>79</v>
      </c>
      <c r="F11" s="187">
        <f t="shared" si="0"/>
        <v>1</v>
      </c>
    </row>
    <row r="12" spans="1:6" x14ac:dyDescent="0.2">
      <c r="A12" s="209" t="s">
        <v>313</v>
      </c>
      <c r="B12" s="187" t="s">
        <v>428</v>
      </c>
      <c r="C12" s="220" t="s">
        <v>79</v>
      </c>
      <c r="D12" s="187">
        <v>1</v>
      </c>
      <c r="E12" s="220" t="s">
        <v>79</v>
      </c>
      <c r="F12" s="187">
        <f t="shared" si="0"/>
        <v>1</v>
      </c>
    </row>
    <row r="13" spans="1:6" x14ac:dyDescent="0.2">
      <c r="A13" s="209" t="s">
        <v>389</v>
      </c>
      <c r="B13" s="187" t="s">
        <v>427</v>
      </c>
      <c r="C13" s="220" t="s">
        <v>79</v>
      </c>
      <c r="D13" s="187">
        <v>1</v>
      </c>
      <c r="E13" s="220" t="s">
        <v>79</v>
      </c>
      <c r="F13" s="187">
        <f t="shared" si="0"/>
        <v>1</v>
      </c>
    </row>
    <row r="14" spans="1:6" x14ac:dyDescent="0.2">
      <c r="A14" s="209" t="s">
        <v>388</v>
      </c>
      <c r="B14" s="187" t="s">
        <v>426</v>
      </c>
      <c r="C14" s="220" t="s">
        <v>79</v>
      </c>
      <c r="D14" s="187">
        <v>1</v>
      </c>
      <c r="E14" s="220" t="s">
        <v>79</v>
      </c>
      <c r="F14" s="187">
        <f t="shared" si="0"/>
        <v>1</v>
      </c>
    </row>
    <row r="15" spans="1:6" x14ac:dyDescent="0.2">
      <c r="A15" s="209" t="s">
        <v>387</v>
      </c>
      <c r="B15" s="187" t="s">
        <v>425</v>
      </c>
      <c r="C15" s="220" t="s">
        <v>79</v>
      </c>
      <c r="D15" s="187">
        <v>1</v>
      </c>
      <c r="E15" s="220" t="s">
        <v>79</v>
      </c>
      <c r="F15" s="187">
        <f t="shared" si="0"/>
        <v>1</v>
      </c>
    </row>
    <row r="16" spans="1:6" x14ac:dyDescent="0.2">
      <c r="A16" s="209" t="s">
        <v>304</v>
      </c>
      <c r="B16" s="187" t="s">
        <v>424</v>
      </c>
      <c r="C16" s="220" t="s">
        <v>79</v>
      </c>
      <c r="D16" s="220" t="s">
        <v>79</v>
      </c>
      <c r="E16" s="187">
        <v>1</v>
      </c>
      <c r="F16" s="187">
        <f t="shared" si="0"/>
        <v>1</v>
      </c>
    </row>
    <row r="17" spans="1:6" x14ac:dyDescent="0.2">
      <c r="A17" s="209" t="s">
        <v>306</v>
      </c>
      <c r="B17" s="187" t="s">
        <v>423</v>
      </c>
      <c r="C17" s="220" t="s">
        <v>79</v>
      </c>
      <c r="D17" s="220" t="s">
        <v>79</v>
      </c>
      <c r="E17" s="187">
        <v>1</v>
      </c>
      <c r="F17" s="187">
        <f t="shared" si="0"/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verticalDpi="0" copies="0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6362-79DA-477D-BD98-88E38E187073}">
  <dimension ref="A1:F13"/>
  <sheetViews>
    <sheetView workbookViewId="0">
      <selection sqref="A1:F1"/>
    </sheetView>
  </sheetViews>
  <sheetFormatPr defaultRowHeight="15" x14ac:dyDescent="0.25"/>
  <cols>
    <col min="1" max="1" width="25.7109375" style="225" customWidth="1"/>
    <col min="2" max="6" width="12.28515625" style="225" customWidth="1"/>
    <col min="7" max="16384" width="9.140625" style="225"/>
  </cols>
  <sheetData>
    <row r="1" spans="1:6" ht="20.100000000000001" customHeight="1" thickBot="1" x14ac:dyDescent="0.3">
      <c r="A1" s="271" t="s">
        <v>448</v>
      </c>
      <c r="B1" s="271"/>
      <c r="C1" s="271"/>
      <c r="D1" s="271"/>
      <c r="E1" s="271"/>
      <c r="F1" s="271"/>
    </row>
    <row r="2" spans="1:6" ht="13.5" customHeight="1" x14ac:dyDescent="0.25">
      <c r="A2" s="230" t="s">
        <v>447</v>
      </c>
      <c r="B2" s="229">
        <v>2000</v>
      </c>
      <c r="C2" s="228">
        <v>2006</v>
      </c>
      <c r="D2" s="228">
        <v>2007</v>
      </c>
      <c r="E2" s="228">
        <v>2008</v>
      </c>
      <c r="F2" s="228">
        <v>2009</v>
      </c>
    </row>
    <row r="3" spans="1:6" ht="15" customHeight="1" x14ac:dyDescent="0.25">
      <c r="A3" s="46" t="s">
        <v>446</v>
      </c>
      <c r="B3" s="32"/>
      <c r="C3" s="226"/>
      <c r="D3" s="226"/>
      <c r="E3" s="226"/>
      <c r="F3" s="226"/>
    </row>
    <row r="4" spans="1:6" ht="10.5" customHeight="1" x14ac:dyDescent="0.25">
      <c r="A4" s="50" t="s">
        <v>443</v>
      </c>
      <c r="B4" s="35">
        <v>170</v>
      </c>
      <c r="C4" s="36">
        <v>151</v>
      </c>
      <c r="D4" s="36">
        <v>143</v>
      </c>
      <c r="E4" s="36">
        <v>120</v>
      </c>
      <c r="F4" s="36">
        <v>157</v>
      </c>
    </row>
    <row r="5" spans="1:6" ht="10.5" customHeight="1" x14ac:dyDescent="0.25">
      <c r="A5" s="50" t="s">
        <v>442</v>
      </c>
      <c r="B5" s="35">
        <v>174</v>
      </c>
      <c r="C5" s="36">
        <v>537</v>
      </c>
      <c r="D5" s="36">
        <v>110</v>
      </c>
      <c r="E5" s="36">
        <v>143</v>
      </c>
      <c r="F5" s="36">
        <v>128</v>
      </c>
    </row>
    <row r="6" spans="1:6" ht="10.5" customHeight="1" x14ac:dyDescent="0.25">
      <c r="A6" s="50" t="s">
        <v>441</v>
      </c>
      <c r="B6" s="35">
        <v>97</v>
      </c>
      <c r="C6" s="140">
        <v>93</v>
      </c>
      <c r="D6" s="140">
        <v>103</v>
      </c>
      <c r="E6" s="140">
        <v>98</v>
      </c>
      <c r="F6" s="140">
        <v>73</v>
      </c>
    </row>
    <row r="7" spans="1:6" ht="10.5" customHeight="1" x14ac:dyDescent="0.25">
      <c r="A7" s="9" t="s">
        <v>445</v>
      </c>
      <c r="B7" s="227"/>
      <c r="C7" s="142"/>
      <c r="D7" s="142"/>
      <c r="E7" s="142"/>
      <c r="F7" s="142"/>
    </row>
    <row r="8" spans="1:6" ht="12" customHeight="1" x14ac:dyDescent="0.25">
      <c r="A8" s="50" t="s">
        <v>443</v>
      </c>
      <c r="B8" s="227">
        <v>71</v>
      </c>
      <c r="C8" s="142">
        <v>9</v>
      </c>
      <c r="D8" s="142">
        <v>80</v>
      </c>
      <c r="E8" s="142">
        <v>12</v>
      </c>
      <c r="F8" s="142">
        <v>3</v>
      </c>
    </row>
    <row r="9" spans="1:6" ht="10.5" customHeight="1" x14ac:dyDescent="0.25">
      <c r="A9" s="50" t="s">
        <v>442</v>
      </c>
      <c r="B9" s="35">
        <v>11</v>
      </c>
      <c r="C9" s="36">
        <v>59</v>
      </c>
      <c r="D9" s="36">
        <v>20</v>
      </c>
      <c r="E9" s="36">
        <v>16</v>
      </c>
      <c r="F9" s="36">
        <v>37</v>
      </c>
    </row>
    <row r="10" spans="1:6" ht="10.5" customHeight="1" x14ac:dyDescent="0.25">
      <c r="A10" s="46" t="s">
        <v>444</v>
      </c>
      <c r="B10" s="32"/>
      <c r="C10" s="226"/>
      <c r="D10" s="226"/>
      <c r="E10" s="226"/>
      <c r="F10" s="226"/>
    </row>
    <row r="11" spans="1:6" ht="10.5" customHeight="1" x14ac:dyDescent="0.25">
      <c r="A11" s="50" t="s">
        <v>443</v>
      </c>
      <c r="B11" s="142">
        <v>73239</v>
      </c>
      <c r="C11" s="142">
        <v>57340</v>
      </c>
      <c r="D11" s="142">
        <v>38506</v>
      </c>
      <c r="E11" s="142">
        <v>55255</v>
      </c>
      <c r="F11" s="142">
        <v>49341</v>
      </c>
    </row>
    <row r="12" spans="1:6" ht="10.5" customHeight="1" x14ac:dyDescent="0.25">
      <c r="A12" s="50" t="s">
        <v>442</v>
      </c>
      <c r="B12" s="36">
        <v>38835</v>
      </c>
      <c r="C12" s="36">
        <v>157860</v>
      </c>
      <c r="D12" s="36">
        <v>40650</v>
      </c>
      <c r="E12" s="36">
        <v>51780</v>
      </c>
      <c r="F12" s="36">
        <v>42200</v>
      </c>
    </row>
    <row r="13" spans="1:6" ht="10.5" customHeight="1" x14ac:dyDescent="0.25">
      <c r="A13" s="50" t="s">
        <v>441</v>
      </c>
      <c r="B13" s="36">
        <v>52000</v>
      </c>
      <c r="C13" s="140">
        <v>30250</v>
      </c>
      <c r="D13" s="140">
        <v>25750</v>
      </c>
      <c r="E13" s="140">
        <v>29880</v>
      </c>
      <c r="F13" s="140">
        <v>16270</v>
      </c>
    </row>
  </sheetData>
  <mergeCells count="1">
    <mergeCell ref="A1:F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D1166-E43D-435C-8E8C-D15C1234C6B3}">
  <dimension ref="A1:F11"/>
  <sheetViews>
    <sheetView workbookViewId="0">
      <selection sqref="A1:F1"/>
    </sheetView>
  </sheetViews>
  <sheetFormatPr defaultRowHeight="15" x14ac:dyDescent="0.25"/>
  <cols>
    <col min="1" max="1" width="25.7109375" style="225" customWidth="1"/>
    <col min="2" max="6" width="12.28515625" style="225" customWidth="1"/>
    <col min="7" max="16384" width="9.140625" style="225"/>
  </cols>
  <sheetData>
    <row r="1" spans="1:6" ht="20.100000000000001" customHeight="1" thickBot="1" x14ac:dyDescent="0.3">
      <c r="A1" s="271" t="s">
        <v>456</v>
      </c>
      <c r="B1" s="271"/>
      <c r="C1" s="271"/>
      <c r="D1" s="271"/>
      <c r="E1" s="271"/>
      <c r="F1" s="271"/>
    </row>
    <row r="2" spans="1:6" ht="12" customHeight="1" x14ac:dyDescent="0.25">
      <c r="A2" s="122" t="s">
        <v>455</v>
      </c>
      <c r="B2" s="111">
        <v>2000</v>
      </c>
      <c r="C2" s="110">
        <v>2006</v>
      </c>
      <c r="D2" s="110">
        <v>2007</v>
      </c>
      <c r="E2" s="110">
        <v>2008</v>
      </c>
      <c r="F2" s="110">
        <v>2009</v>
      </c>
    </row>
    <row r="3" spans="1:6" ht="15" customHeight="1" x14ac:dyDescent="0.25">
      <c r="A3" s="43" t="s">
        <v>454</v>
      </c>
      <c r="B3" s="35"/>
      <c r="C3" s="235"/>
      <c r="D3" s="235"/>
      <c r="E3" s="235"/>
    </row>
    <row r="4" spans="1:6" ht="10.5" customHeight="1" x14ac:dyDescent="0.25">
      <c r="A4" s="129" t="s">
        <v>453</v>
      </c>
      <c r="B4" s="35">
        <v>400</v>
      </c>
      <c r="C4" s="35">
        <v>394</v>
      </c>
      <c r="D4" s="35">
        <v>361</v>
      </c>
      <c r="E4" s="35">
        <v>370</v>
      </c>
      <c r="F4" s="35">
        <v>360</v>
      </c>
    </row>
    <row r="5" spans="1:6" ht="10.5" customHeight="1" x14ac:dyDescent="0.25">
      <c r="A5" s="106" t="s">
        <v>452</v>
      </c>
      <c r="B5" s="35">
        <v>295</v>
      </c>
      <c r="C5" s="35">
        <v>313</v>
      </c>
      <c r="D5" s="35">
        <v>290</v>
      </c>
      <c r="E5" s="35">
        <v>270</v>
      </c>
      <c r="F5" s="35">
        <v>297</v>
      </c>
    </row>
    <row r="6" spans="1:6" ht="21.95" customHeight="1" x14ac:dyDescent="0.25">
      <c r="A6" s="4" t="s">
        <v>451</v>
      </c>
      <c r="B6" s="234"/>
      <c r="C6" s="234"/>
      <c r="D6" s="234"/>
      <c r="E6" s="234"/>
      <c r="F6" s="234"/>
    </row>
    <row r="7" spans="1:6" ht="10.5" customHeight="1" x14ac:dyDescent="0.25">
      <c r="A7" s="129" t="s">
        <v>449</v>
      </c>
      <c r="B7" s="35">
        <v>11</v>
      </c>
      <c r="C7" s="233">
        <v>12</v>
      </c>
      <c r="D7" s="233">
        <v>12</v>
      </c>
      <c r="E7" s="233">
        <v>12</v>
      </c>
      <c r="F7" s="233">
        <v>12</v>
      </c>
    </row>
    <row r="8" spans="1:6" ht="10.5" customHeight="1" x14ac:dyDescent="0.25">
      <c r="A8" s="106" t="s">
        <v>141</v>
      </c>
      <c r="B8" s="125">
        <v>2415</v>
      </c>
      <c r="C8" s="125">
        <v>2766</v>
      </c>
      <c r="D8" s="125">
        <v>2733</v>
      </c>
      <c r="E8" s="125">
        <v>2968</v>
      </c>
      <c r="F8" s="125">
        <v>2752</v>
      </c>
    </row>
    <row r="9" spans="1:6" s="231" customFormat="1" ht="21.95" customHeight="1" x14ac:dyDescent="0.2">
      <c r="A9" s="4" t="s">
        <v>450</v>
      </c>
      <c r="B9" s="232"/>
      <c r="C9" s="232"/>
      <c r="D9" s="232"/>
      <c r="E9" s="232"/>
      <c r="F9" s="232"/>
    </row>
    <row r="10" spans="1:6" ht="10.5" customHeight="1" x14ac:dyDescent="0.25">
      <c r="A10" s="129" t="s">
        <v>449</v>
      </c>
      <c r="B10" s="125">
        <v>1118</v>
      </c>
      <c r="C10" s="125">
        <v>3441</v>
      </c>
      <c r="D10" s="125">
        <v>4716</v>
      </c>
      <c r="E10" s="125">
        <v>6990</v>
      </c>
      <c r="F10" s="125">
        <v>9008</v>
      </c>
    </row>
    <row r="11" spans="1:6" ht="10.5" customHeight="1" x14ac:dyDescent="0.25">
      <c r="A11" s="106" t="s">
        <v>152</v>
      </c>
      <c r="B11" s="125">
        <v>580</v>
      </c>
      <c r="C11" s="125">
        <v>2002</v>
      </c>
      <c r="D11" s="125">
        <v>1515</v>
      </c>
      <c r="E11" s="125">
        <v>1478</v>
      </c>
      <c r="F11" s="125">
        <v>1525</v>
      </c>
    </row>
  </sheetData>
  <mergeCells count="1">
    <mergeCell ref="A1:F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6C91A-FBDB-49D5-A3D1-5C69FA0DBADE}">
  <dimension ref="A1:G24"/>
  <sheetViews>
    <sheetView workbookViewId="0"/>
  </sheetViews>
  <sheetFormatPr defaultRowHeight="11.25" x14ac:dyDescent="0.2"/>
  <cols>
    <col min="1" max="3" width="12.5703125" style="1" customWidth="1"/>
    <col min="4" max="4" width="12.7109375" style="1" customWidth="1"/>
    <col min="5" max="7" width="12.5703125" style="1" customWidth="1"/>
    <col min="8" max="16384" width="9.140625" style="1"/>
  </cols>
  <sheetData>
    <row r="1" spans="1:7" ht="12" thickBot="1" x14ac:dyDescent="0.25">
      <c r="A1" s="17" t="s">
        <v>27</v>
      </c>
      <c r="B1" s="17"/>
      <c r="C1" s="17"/>
      <c r="D1" s="17"/>
      <c r="E1" s="17"/>
      <c r="F1" s="17"/>
      <c r="G1" s="17"/>
    </row>
    <row r="2" spans="1:7" x14ac:dyDescent="0.2">
      <c r="A2" s="29" t="s">
        <v>26</v>
      </c>
      <c r="B2" s="27" t="s">
        <v>25</v>
      </c>
      <c r="C2" s="28" t="s">
        <v>24</v>
      </c>
      <c r="D2" s="28" t="s">
        <v>23</v>
      </c>
      <c r="E2" s="27" t="s">
        <v>22</v>
      </c>
      <c r="F2" s="27" t="s">
        <v>21</v>
      </c>
      <c r="G2" s="27" t="s">
        <v>20</v>
      </c>
    </row>
    <row r="3" spans="1:7" x14ac:dyDescent="0.2">
      <c r="A3" s="242" t="s">
        <v>19</v>
      </c>
      <c r="B3" s="242"/>
      <c r="C3" s="242"/>
      <c r="D3" s="242"/>
      <c r="E3" s="242"/>
      <c r="F3" s="242"/>
      <c r="G3" s="242"/>
    </row>
    <row r="4" spans="1:7" x14ac:dyDescent="0.2">
      <c r="A4" s="21">
        <v>2000</v>
      </c>
      <c r="B4" s="24">
        <v>8986</v>
      </c>
      <c r="C4" s="20">
        <v>606</v>
      </c>
      <c r="D4" s="20">
        <v>9592</v>
      </c>
      <c r="E4" s="20">
        <v>704</v>
      </c>
      <c r="F4" s="20">
        <v>110</v>
      </c>
      <c r="G4" s="20">
        <v>141</v>
      </c>
    </row>
    <row r="5" spans="1:7" x14ac:dyDescent="0.2">
      <c r="A5" s="21">
        <v>2001</v>
      </c>
      <c r="B5" s="24">
        <v>8837</v>
      </c>
      <c r="C5" s="20">
        <v>186</v>
      </c>
      <c r="D5" s="20">
        <v>9023</v>
      </c>
      <c r="E5" s="20">
        <v>473</v>
      </c>
      <c r="F5" s="20">
        <v>208</v>
      </c>
      <c r="G5" s="20">
        <v>164</v>
      </c>
    </row>
    <row r="6" spans="1:7" x14ac:dyDescent="0.2">
      <c r="A6" s="21">
        <v>2002</v>
      </c>
      <c r="B6" s="24">
        <v>9990</v>
      </c>
      <c r="C6" s="20">
        <v>217</v>
      </c>
      <c r="D6" s="20">
        <v>11207</v>
      </c>
      <c r="E6" s="20">
        <v>535</v>
      </c>
      <c r="F6" s="20">
        <v>151</v>
      </c>
      <c r="G6" s="20">
        <v>63</v>
      </c>
    </row>
    <row r="7" spans="1:7" x14ac:dyDescent="0.2">
      <c r="A7" s="21">
        <v>2003</v>
      </c>
      <c r="B7" s="20">
        <v>9204</v>
      </c>
      <c r="C7" s="20">
        <v>293</v>
      </c>
      <c r="D7" s="20">
        <v>9497</v>
      </c>
      <c r="E7" s="20">
        <v>853</v>
      </c>
      <c r="F7" s="20">
        <v>321</v>
      </c>
      <c r="G7" s="20">
        <v>194</v>
      </c>
    </row>
    <row r="8" spans="1:7" x14ac:dyDescent="0.2">
      <c r="A8" s="21">
        <v>2004</v>
      </c>
      <c r="B8" s="20">
        <v>11211</v>
      </c>
      <c r="C8" s="20">
        <v>717</v>
      </c>
      <c r="D8" s="20">
        <v>11928</v>
      </c>
      <c r="E8" s="22" t="s">
        <v>17</v>
      </c>
      <c r="F8" s="20">
        <v>252</v>
      </c>
      <c r="G8" s="20">
        <v>74</v>
      </c>
    </row>
    <row r="9" spans="1:7" x14ac:dyDescent="0.2">
      <c r="A9" s="25">
        <v>2005</v>
      </c>
      <c r="B9" s="24">
        <v>12898</v>
      </c>
      <c r="C9" s="24">
        <v>701</v>
      </c>
      <c r="D9" s="24">
        <v>13599</v>
      </c>
      <c r="E9" s="24">
        <v>601</v>
      </c>
      <c r="F9" s="24">
        <v>285</v>
      </c>
      <c r="G9" s="24">
        <v>55</v>
      </c>
    </row>
    <row r="10" spans="1:7" x14ac:dyDescent="0.2">
      <c r="A10" s="25">
        <v>2006</v>
      </c>
      <c r="B10" s="24">
        <v>11377</v>
      </c>
      <c r="C10" s="24">
        <v>360</v>
      </c>
      <c r="D10" s="24">
        <v>11737</v>
      </c>
      <c r="E10" s="24">
        <v>721</v>
      </c>
      <c r="F10" s="24">
        <v>211</v>
      </c>
      <c r="G10" s="24">
        <v>30</v>
      </c>
    </row>
    <row r="11" spans="1:7" x14ac:dyDescent="0.2">
      <c r="A11" s="25">
        <v>2007</v>
      </c>
      <c r="B11" s="24">
        <v>13239</v>
      </c>
      <c r="C11" s="24">
        <v>361</v>
      </c>
      <c r="D11" s="24">
        <v>13600</v>
      </c>
      <c r="E11" s="24">
        <v>893</v>
      </c>
      <c r="F11" s="24">
        <v>194</v>
      </c>
      <c r="G11" s="26" t="s">
        <v>17</v>
      </c>
    </row>
    <row r="12" spans="1:7" x14ac:dyDescent="0.2">
      <c r="A12" s="25">
        <v>2008</v>
      </c>
      <c r="B12" s="24">
        <v>14447</v>
      </c>
      <c r="C12" s="24">
        <v>808</v>
      </c>
      <c r="D12" s="24">
        <v>15255</v>
      </c>
      <c r="E12" s="24">
        <v>812</v>
      </c>
      <c r="F12" s="24">
        <v>210</v>
      </c>
      <c r="G12" s="23">
        <v>169</v>
      </c>
    </row>
    <row r="13" spans="1:7" x14ac:dyDescent="0.2">
      <c r="A13" s="25">
        <v>2009</v>
      </c>
      <c r="B13" s="24">
        <v>12841</v>
      </c>
      <c r="C13" s="24">
        <v>721</v>
      </c>
      <c r="D13" s="24">
        <v>13562</v>
      </c>
      <c r="E13" s="24">
        <v>605</v>
      </c>
      <c r="F13" s="24">
        <v>157</v>
      </c>
      <c r="G13" s="23">
        <v>82</v>
      </c>
    </row>
    <row r="14" spans="1:7" x14ac:dyDescent="0.2">
      <c r="A14" s="243" t="s">
        <v>18</v>
      </c>
      <c r="B14" s="243"/>
      <c r="C14" s="243"/>
      <c r="D14" s="243"/>
      <c r="E14" s="243"/>
      <c r="F14" s="243"/>
      <c r="G14" s="243"/>
    </row>
    <row r="15" spans="1:7" x14ac:dyDescent="0.2">
      <c r="A15" s="21">
        <v>2000</v>
      </c>
      <c r="B15" s="20">
        <v>35246</v>
      </c>
      <c r="C15" s="20">
        <v>1749</v>
      </c>
      <c r="D15" s="20">
        <v>36995</v>
      </c>
      <c r="E15" s="20">
        <v>222</v>
      </c>
      <c r="F15" s="20">
        <v>124</v>
      </c>
      <c r="G15" s="20">
        <v>685</v>
      </c>
    </row>
    <row r="16" spans="1:7" x14ac:dyDescent="0.2">
      <c r="A16" s="21">
        <v>2001</v>
      </c>
      <c r="B16" s="20">
        <v>32615</v>
      </c>
      <c r="C16" s="20">
        <v>654</v>
      </c>
      <c r="D16" s="20">
        <v>33269</v>
      </c>
      <c r="E16" s="20">
        <v>143</v>
      </c>
      <c r="F16" s="20">
        <v>410</v>
      </c>
      <c r="G16" s="20">
        <v>725</v>
      </c>
    </row>
    <row r="17" spans="1:7" x14ac:dyDescent="0.2">
      <c r="A17" s="21">
        <v>2002</v>
      </c>
      <c r="B17" s="20">
        <v>45502</v>
      </c>
      <c r="C17" s="20">
        <v>1178</v>
      </c>
      <c r="D17" s="20">
        <v>46680</v>
      </c>
      <c r="E17" s="20">
        <v>924</v>
      </c>
      <c r="F17" s="20">
        <v>200</v>
      </c>
      <c r="G17" s="20">
        <v>162</v>
      </c>
    </row>
    <row r="18" spans="1:7" x14ac:dyDescent="0.2">
      <c r="A18" s="21">
        <v>2003</v>
      </c>
      <c r="B18" s="20">
        <v>32627</v>
      </c>
      <c r="C18" s="20">
        <v>983</v>
      </c>
      <c r="D18" s="20">
        <v>33610</v>
      </c>
      <c r="E18" s="20">
        <v>242</v>
      </c>
      <c r="F18" s="20">
        <v>388</v>
      </c>
      <c r="G18" s="20">
        <v>586</v>
      </c>
    </row>
    <row r="19" spans="1:7" x14ac:dyDescent="0.2">
      <c r="A19" s="21">
        <v>2004</v>
      </c>
      <c r="B19" s="20">
        <v>32035</v>
      </c>
      <c r="C19" s="20">
        <v>1282</v>
      </c>
      <c r="D19" s="20">
        <v>33317</v>
      </c>
      <c r="E19" s="22" t="s">
        <v>17</v>
      </c>
      <c r="F19" s="20">
        <v>326</v>
      </c>
      <c r="G19" s="20">
        <v>205</v>
      </c>
    </row>
    <row r="20" spans="1:7" x14ac:dyDescent="0.2">
      <c r="A20" s="21">
        <v>2005</v>
      </c>
      <c r="B20" s="20">
        <v>40974</v>
      </c>
      <c r="C20" s="20">
        <v>1650</v>
      </c>
      <c r="D20" s="20">
        <v>42624</v>
      </c>
      <c r="E20" s="20">
        <v>217</v>
      </c>
      <c r="F20" s="20">
        <v>331</v>
      </c>
      <c r="G20" s="20">
        <v>213</v>
      </c>
    </row>
    <row r="21" spans="1:7" x14ac:dyDescent="0.2">
      <c r="A21" s="21">
        <v>2006</v>
      </c>
      <c r="B21" s="20">
        <v>38281</v>
      </c>
      <c r="C21" s="20">
        <v>1171</v>
      </c>
      <c r="D21" s="20">
        <v>39452</v>
      </c>
      <c r="E21" s="20">
        <v>333</v>
      </c>
      <c r="F21" s="20">
        <v>219</v>
      </c>
      <c r="G21" s="20">
        <v>89</v>
      </c>
    </row>
    <row r="22" spans="1:7" x14ac:dyDescent="0.2">
      <c r="A22" s="21">
        <v>2007</v>
      </c>
      <c r="B22" s="20">
        <v>42628</v>
      </c>
      <c r="C22" s="20">
        <v>1196</v>
      </c>
      <c r="D22" s="20">
        <v>43824</v>
      </c>
      <c r="E22" s="20">
        <v>328</v>
      </c>
      <c r="F22" s="20">
        <v>152</v>
      </c>
      <c r="G22" s="22" t="s">
        <v>17</v>
      </c>
    </row>
    <row r="23" spans="1:7" x14ac:dyDescent="0.2">
      <c r="A23" s="21">
        <v>2008</v>
      </c>
      <c r="B23" s="20">
        <v>42507</v>
      </c>
      <c r="C23" s="20">
        <v>1993</v>
      </c>
      <c r="D23" s="20">
        <v>44500</v>
      </c>
      <c r="E23" s="20">
        <v>292</v>
      </c>
      <c r="F23" s="20">
        <v>169</v>
      </c>
      <c r="G23" s="19">
        <v>823</v>
      </c>
    </row>
    <row r="24" spans="1:7" x14ac:dyDescent="0.2">
      <c r="A24" s="21">
        <v>2009</v>
      </c>
      <c r="B24" s="20">
        <v>36024</v>
      </c>
      <c r="C24" s="20">
        <v>1602</v>
      </c>
      <c r="D24" s="20">
        <v>37626</v>
      </c>
      <c r="E24" s="20">
        <v>206</v>
      </c>
      <c r="F24" s="20">
        <v>144</v>
      </c>
      <c r="G24" s="19">
        <v>478</v>
      </c>
    </row>
  </sheetData>
  <mergeCells count="2">
    <mergeCell ref="A3:G3"/>
    <mergeCell ref="A14:G1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E1B54-1582-463B-BD20-9D87010A78C0}">
  <dimension ref="A1:I11"/>
  <sheetViews>
    <sheetView workbookViewId="0">
      <selection sqref="A1:I1"/>
    </sheetView>
  </sheetViews>
  <sheetFormatPr defaultRowHeight="15" x14ac:dyDescent="0.25"/>
  <cols>
    <col min="1" max="1" width="11.42578125" style="225" customWidth="1"/>
    <col min="2" max="9" width="9.28515625" style="225" customWidth="1"/>
    <col min="10" max="16384" width="9.140625" style="225"/>
  </cols>
  <sheetData>
    <row r="1" spans="1:9" ht="24.95" customHeight="1" thickBot="1" x14ac:dyDescent="0.3">
      <c r="A1" s="272" t="s">
        <v>458</v>
      </c>
      <c r="B1" s="272"/>
      <c r="C1" s="272"/>
      <c r="D1" s="272"/>
      <c r="E1" s="272"/>
      <c r="F1" s="272"/>
      <c r="G1" s="272"/>
      <c r="H1" s="272"/>
      <c r="I1" s="272"/>
    </row>
    <row r="2" spans="1:9" ht="14.25" customHeight="1" x14ac:dyDescent="0.25">
      <c r="A2" s="245" t="s">
        <v>457</v>
      </c>
      <c r="B2" s="254" t="s">
        <v>211</v>
      </c>
      <c r="C2" s="273"/>
      <c r="D2" s="273"/>
      <c r="E2" s="273"/>
      <c r="F2" s="254" t="s">
        <v>173</v>
      </c>
      <c r="G2" s="273"/>
      <c r="H2" s="273"/>
      <c r="I2" s="273"/>
    </row>
    <row r="3" spans="1:9" ht="22.5" x14ac:dyDescent="0.25">
      <c r="A3" s="246"/>
      <c r="B3" s="72" t="s">
        <v>172</v>
      </c>
      <c r="C3" s="72" t="s">
        <v>235</v>
      </c>
      <c r="D3" s="72" t="s">
        <v>234</v>
      </c>
      <c r="E3" s="72" t="s">
        <v>233</v>
      </c>
      <c r="F3" s="72" t="s">
        <v>172</v>
      </c>
      <c r="G3" s="72" t="s">
        <v>235</v>
      </c>
      <c r="H3" s="72" t="s">
        <v>234</v>
      </c>
      <c r="I3" s="71" t="s">
        <v>233</v>
      </c>
    </row>
    <row r="4" spans="1:9" ht="14.1" customHeight="1" x14ac:dyDescent="0.25">
      <c r="A4" s="236">
        <v>2000</v>
      </c>
      <c r="B4" s="19">
        <v>131</v>
      </c>
      <c r="C4" s="19">
        <v>990</v>
      </c>
      <c r="D4" s="19">
        <v>160</v>
      </c>
      <c r="E4" s="19">
        <v>1281</v>
      </c>
      <c r="F4" s="19">
        <v>77</v>
      </c>
      <c r="G4" s="19">
        <v>306</v>
      </c>
      <c r="H4" s="19">
        <v>43</v>
      </c>
      <c r="I4" s="19">
        <v>426</v>
      </c>
    </row>
    <row r="5" spans="1:9" ht="11.1" customHeight="1" x14ac:dyDescent="0.25">
      <c r="A5" s="21">
        <v>2001</v>
      </c>
      <c r="B5" s="36">
        <v>136</v>
      </c>
      <c r="C5" s="36">
        <v>1053</v>
      </c>
      <c r="D5" s="36">
        <v>167</v>
      </c>
      <c r="E5" s="36">
        <v>1356</v>
      </c>
      <c r="F5" s="36">
        <v>77</v>
      </c>
      <c r="G5" s="36">
        <v>321</v>
      </c>
      <c r="H5" s="36">
        <v>46</v>
      </c>
      <c r="I5" s="36">
        <v>444</v>
      </c>
    </row>
    <row r="6" spans="1:9" ht="11.1" customHeight="1" x14ac:dyDescent="0.25">
      <c r="A6" s="21">
        <v>2002</v>
      </c>
      <c r="B6" s="36">
        <v>132</v>
      </c>
      <c r="C6" s="36">
        <v>1151</v>
      </c>
      <c r="D6" s="36">
        <v>140</v>
      </c>
      <c r="E6" s="36">
        <v>1423</v>
      </c>
      <c r="F6" s="36">
        <v>80</v>
      </c>
      <c r="G6" s="36">
        <v>369</v>
      </c>
      <c r="H6" s="36">
        <v>36</v>
      </c>
      <c r="I6" s="36">
        <v>485</v>
      </c>
    </row>
    <row r="7" spans="1:9" ht="11.1" customHeight="1" x14ac:dyDescent="0.25">
      <c r="A7" s="21">
        <v>2003</v>
      </c>
      <c r="B7" s="36">
        <v>126</v>
      </c>
      <c r="C7" s="36">
        <v>1181</v>
      </c>
      <c r="D7" s="36">
        <v>121</v>
      </c>
      <c r="E7" s="36">
        <v>1428</v>
      </c>
      <c r="F7" s="36">
        <v>74</v>
      </c>
      <c r="G7" s="36">
        <v>363</v>
      </c>
      <c r="H7" s="36">
        <v>29</v>
      </c>
      <c r="I7" s="36">
        <v>466</v>
      </c>
    </row>
    <row r="8" spans="1:9" ht="11.1" customHeight="1" x14ac:dyDescent="0.25">
      <c r="A8" s="21">
        <v>2004</v>
      </c>
      <c r="B8" s="36">
        <v>141</v>
      </c>
      <c r="C8" s="36">
        <v>1154</v>
      </c>
      <c r="D8" s="36">
        <v>100</v>
      </c>
      <c r="E8" s="36">
        <v>1395</v>
      </c>
      <c r="F8" s="36">
        <v>72</v>
      </c>
      <c r="G8" s="36">
        <v>359</v>
      </c>
      <c r="H8" s="36">
        <v>24</v>
      </c>
      <c r="I8" s="36">
        <v>455</v>
      </c>
    </row>
    <row r="9" spans="1:9" ht="11.1" customHeight="1" x14ac:dyDescent="0.25">
      <c r="A9" s="21">
        <v>2005</v>
      </c>
      <c r="B9" s="36">
        <v>121</v>
      </c>
      <c r="C9" s="36">
        <v>1131</v>
      </c>
      <c r="D9" s="36">
        <v>103</v>
      </c>
      <c r="E9" s="36">
        <v>1355</v>
      </c>
      <c r="F9" s="36">
        <v>74</v>
      </c>
      <c r="G9" s="36">
        <v>360</v>
      </c>
      <c r="H9" s="36">
        <v>20</v>
      </c>
      <c r="I9" s="36">
        <v>454</v>
      </c>
    </row>
    <row r="10" spans="1:9" ht="11.1" customHeight="1" x14ac:dyDescent="0.25">
      <c r="A10" s="21">
        <v>2006</v>
      </c>
      <c r="B10" s="36">
        <v>155</v>
      </c>
      <c r="C10" s="36">
        <v>1131</v>
      </c>
      <c r="D10" s="36">
        <v>92</v>
      </c>
      <c r="E10" s="36">
        <v>1378</v>
      </c>
      <c r="F10" s="36">
        <v>68</v>
      </c>
      <c r="G10" s="36">
        <v>340</v>
      </c>
      <c r="H10" s="36">
        <v>24</v>
      </c>
      <c r="I10" s="36">
        <v>432</v>
      </c>
    </row>
    <row r="11" spans="1:9" ht="11.1" customHeight="1" x14ac:dyDescent="0.25">
      <c r="A11" s="25">
        <v>2007</v>
      </c>
      <c r="B11" s="39">
        <v>124</v>
      </c>
      <c r="C11" s="39">
        <v>1133</v>
      </c>
      <c r="D11" s="39">
        <v>85</v>
      </c>
      <c r="E11" s="39">
        <v>1342</v>
      </c>
      <c r="F11" s="39">
        <v>68</v>
      </c>
      <c r="G11" s="39">
        <v>311</v>
      </c>
      <c r="H11" s="39">
        <v>24</v>
      </c>
      <c r="I11" s="39">
        <v>403</v>
      </c>
    </row>
  </sheetData>
  <mergeCells count="4">
    <mergeCell ref="A2:A3"/>
    <mergeCell ref="A1:I1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C8185-00E9-45EE-A951-F1814A87E338}">
  <dimension ref="A1:J46"/>
  <sheetViews>
    <sheetView workbookViewId="0"/>
  </sheetViews>
  <sheetFormatPr defaultRowHeight="11.25" x14ac:dyDescent="0.2"/>
  <cols>
    <col min="1" max="1" width="8.5703125" style="1" customWidth="1"/>
    <col min="2" max="2" width="8.7109375" style="1" customWidth="1"/>
    <col min="3" max="3" width="9" style="1" customWidth="1"/>
    <col min="4" max="8" width="8.7109375" style="1" customWidth="1"/>
    <col min="9" max="9" width="8.85546875" style="1" customWidth="1"/>
    <col min="10" max="10" width="9.28515625" style="1" customWidth="1"/>
    <col min="11" max="16384" width="9.140625" style="1"/>
  </cols>
  <sheetData>
    <row r="1" spans="1:10" ht="12" thickBot="1" x14ac:dyDescent="0.25">
      <c r="A1" s="41" t="s">
        <v>39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45" x14ac:dyDescent="0.2">
      <c r="A2" s="29" t="s">
        <v>26</v>
      </c>
      <c r="B2" s="28" t="s">
        <v>38</v>
      </c>
      <c r="C2" s="28" t="s">
        <v>37</v>
      </c>
      <c r="D2" s="28" t="s">
        <v>36</v>
      </c>
      <c r="E2" s="28" t="s">
        <v>35</v>
      </c>
      <c r="F2" s="28" t="s">
        <v>34</v>
      </c>
      <c r="G2" s="28" t="s">
        <v>33</v>
      </c>
      <c r="H2" s="40" t="s">
        <v>32</v>
      </c>
      <c r="I2" s="28" t="s">
        <v>31</v>
      </c>
      <c r="J2" s="27" t="s">
        <v>30</v>
      </c>
    </row>
    <row r="3" spans="1:10" x14ac:dyDescent="0.2">
      <c r="A3" s="242" t="s">
        <v>19</v>
      </c>
      <c r="B3" s="242"/>
      <c r="C3" s="242"/>
      <c r="D3" s="242"/>
      <c r="E3" s="242"/>
      <c r="F3" s="242"/>
      <c r="G3" s="242"/>
      <c r="H3" s="242"/>
      <c r="I3" s="242"/>
      <c r="J3" s="242"/>
    </row>
    <row r="4" spans="1:10" x14ac:dyDescent="0.2">
      <c r="A4" s="21">
        <v>2000</v>
      </c>
      <c r="B4" s="24">
        <v>74</v>
      </c>
      <c r="C4" s="20">
        <v>1583</v>
      </c>
      <c r="D4" s="20">
        <v>2848</v>
      </c>
      <c r="E4" s="20">
        <v>2050</v>
      </c>
      <c r="F4" s="20">
        <v>394</v>
      </c>
      <c r="G4" s="20">
        <v>1580</v>
      </c>
      <c r="H4" s="20">
        <v>457</v>
      </c>
      <c r="I4" s="20">
        <v>8986</v>
      </c>
      <c r="J4" s="20">
        <v>90</v>
      </c>
    </row>
    <row r="5" spans="1:10" x14ac:dyDescent="0.2">
      <c r="A5" s="21">
        <v>2001</v>
      </c>
      <c r="B5" s="24">
        <v>93</v>
      </c>
      <c r="C5" s="20">
        <v>1818</v>
      </c>
      <c r="D5" s="20">
        <v>2740</v>
      </c>
      <c r="E5" s="20">
        <v>2310</v>
      </c>
      <c r="F5" s="20">
        <v>451</v>
      </c>
      <c r="G5" s="20">
        <v>1095</v>
      </c>
      <c r="H5" s="20">
        <v>330</v>
      </c>
      <c r="I5" s="20">
        <v>8837</v>
      </c>
      <c r="J5" s="20">
        <v>88</v>
      </c>
    </row>
    <row r="6" spans="1:10" x14ac:dyDescent="0.2">
      <c r="A6" s="21">
        <v>2002</v>
      </c>
      <c r="B6" s="24">
        <v>61</v>
      </c>
      <c r="C6" s="20">
        <v>1607</v>
      </c>
      <c r="D6" s="20">
        <v>3139</v>
      </c>
      <c r="E6" s="20">
        <v>2244</v>
      </c>
      <c r="F6" s="20">
        <v>458</v>
      </c>
      <c r="G6" s="20">
        <v>2230</v>
      </c>
      <c r="H6" s="20">
        <v>251</v>
      </c>
      <c r="I6" s="20">
        <v>9990</v>
      </c>
      <c r="J6" s="20">
        <v>99</v>
      </c>
    </row>
    <row r="7" spans="1:10" x14ac:dyDescent="0.2">
      <c r="A7" s="21">
        <v>2003</v>
      </c>
      <c r="B7" s="20">
        <v>102</v>
      </c>
      <c r="C7" s="20">
        <v>1266</v>
      </c>
      <c r="D7" s="20">
        <v>2921</v>
      </c>
      <c r="E7" s="20">
        <v>2154</v>
      </c>
      <c r="F7" s="20">
        <v>468</v>
      </c>
      <c r="G7" s="20">
        <v>1980</v>
      </c>
      <c r="H7" s="20">
        <v>313</v>
      </c>
      <c r="I7" s="20">
        <v>9204</v>
      </c>
      <c r="J7" s="20">
        <v>90.975585647919345</v>
      </c>
    </row>
    <row r="8" spans="1:10" x14ac:dyDescent="0.2">
      <c r="A8" s="21">
        <v>2004</v>
      </c>
      <c r="B8" s="20">
        <v>252</v>
      </c>
      <c r="C8" s="20">
        <v>1596</v>
      </c>
      <c r="D8" s="20">
        <v>4237</v>
      </c>
      <c r="E8" s="20">
        <v>2319</v>
      </c>
      <c r="F8" s="20">
        <v>607</v>
      </c>
      <c r="G8" s="20">
        <v>1778</v>
      </c>
      <c r="H8" s="20">
        <v>422</v>
      </c>
      <c r="I8" s="20">
        <v>11211</v>
      </c>
      <c r="J8" s="20">
        <v>111</v>
      </c>
    </row>
    <row r="9" spans="1:10" x14ac:dyDescent="0.2">
      <c r="A9" s="25">
        <v>2005</v>
      </c>
      <c r="B9" s="38">
        <v>151</v>
      </c>
      <c r="C9" s="39">
        <v>1577</v>
      </c>
      <c r="D9" s="39">
        <v>4393</v>
      </c>
      <c r="E9" s="39">
        <v>2670</v>
      </c>
      <c r="F9" s="38">
        <v>775</v>
      </c>
      <c r="G9" s="39">
        <v>2897</v>
      </c>
      <c r="H9" s="38">
        <v>435</v>
      </c>
      <c r="I9" s="39">
        <v>12898</v>
      </c>
      <c r="J9" s="38">
        <v>128</v>
      </c>
    </row>
    <row r="10" spans="1:10" x14ac:dyDescent="0.2">
      <c r="A10" s="25">
        <v>2006</v>
      </c>
      <c r="B10" s="38">
        <v>82</v>
      </c>
      <c r="C10" s="39">
        <v>1636</v>
      </c>
      <c r="D10" s="39">
        <v>3420</v>
      </c>
      <c r="E10" s="39">
        <v>2624</v>
      </c>
      <c r="F10" s="38">
        <v>799</v>
      </c>
      <c r="G10" s="39">
        <v>2451</v>
      </c>
      <c r="H10" s="38">
        <v>365</v>
      </c>
      <c r="I10" s="39">
        <v>11377</v>
      </c>
      <c r="J10" s="38">
        <v>113</v>
      </c>
    </row>
    <row r="11" spans="1:10" x14ac:dyDescent="0.2">
      <c r="A11" s="25">
        <v>2007</v>
      </c>
      <c r="B11" s="38">
        <v>190</v>
      </c>
      <c r="C11" s="39">
        <v>1621</v>
      </c>
      <c r="D11" s="39">
        <v>4270</v>
      </c>
      <c r="E11" s="39">
        <v>3286</v>
      </c>
      <c r="F11" s="39">
        <v>1071</v>
      </c>
      <c r="G11" s="39">
        <v>2272</v>
      </c>
      <c r="H11" s="38">
        <v>529</v>
      </c>
      <c r="I11" s="39">
        <v>13239</v>
      </c>
      <c r="J11" s="38">
        <v>132</v>
      </c>
    </row>
    <row r="12" spans="1:10" x14ac:dyDescent="0.2">
      <c r="A12" s="25">
        <v>2008</v>
      </c>
      <c r="B12" s="38">
        <v>268</v>
      </c>
      <c r="C12" s="39">
        <v>1370</v>
      </c>
      <c r="D12" s="39">
        <v>5225</v>
      </c>
      <c r="E12" s="39">
        <v>3203</v>
      </c>
      <c r="F12" s="39">
        <v>1123</v>
      </c>
      <c r="G12" s="39">
        <v>2684</v>
      </c>
      <c r="H12" s="38">
        <v>574</v>
      </c>
      <c r="I12" s="39">
        <v>14447</v>
      </c>
      <c r="J12" s="38">
        <v>144</v>
      </c>
    </row>
    <row r="13" spans="1:10" x14ac:dyDescent="0.2">
      <c r="A13" s="25">
        <v>2009</v>
      </c>
      <c r="B13" s="38">
        <v>117</v>
      </c>
      <c r="C13" s="39">
        <v>1180</v>
      </c>
      <c r="D13" s="39">
        <v>4430</v>
      </c>
      <c r="E13" s="39">
        <v>2907</v>
      </c>
      <c r="F13" s="39">
        <v>924</v>
      </c>
      <c r="G13" s="39">
        <v>2663</v>
      </c>
      <c r="H13" s="38">
        <v>620</v>
      </c>
      <c r="I13" s="39">
        <v>12841</v>
      </c>
      <c r="J13" s="38">
        <v>128</v>
      </c>
    </row>
    <row r="14" spans="1:10" x14ac:dyDescent="0.2">
      <c r="A14" s="243" t="s">
        <v>13</v>
      </c>
      <c r="B14" s="243"/>
      <c r="C14" s="243"/>
      <c r="D14" s="243"/>
      <c r="E14" s="243"/>
      <c r="F14" s="243"/>
      <c r="G14" s="243"/>
      <c r="H14" s="243"/>
      <c r="I14" s="243"/>
      <c r="J14" s="243"/>
    </row>
    <row r="15" spans="1:10" x14ac:dyDescent="0.2">
      <c r="A15" s="21">
        <v>2000</v>
      </c>
      <c r="B15" s="33">
        <v>0.8</v>
      </c>
      <c r="C15" s="33">
        <v>17.600000000000001</v>
      </c>
      <c r="D15" s="37">
        <v>31.7</v>
      </c>
      <c r="E15" s="33">
        <v>22.8</v>
      </c>
      <c r="F15" s="33">
        <v>4.4000000000000004</v>
      </c>
      <c r="G15" s="33">
        <v>17.600000000000001</v>
      </c>
      <c r="H15" s="33">
        <v>5.0999999999999996</v>
      </c>
      <c r="I15" s="33">
        <v>100</v>
      </c>
      <c r="J15" s="30" t="s">
        <v>29</v>
      </c>
    </row>
    <row r="16" spans="1:10" x14ac:dyDescent="0.2">
      <c r="A16" s="21">
        <v>2001</v>
      </c>
      <c r="B16" s="33">
        <v>1.1000000000000001</v>
      </c>
      <c r="C16" s="33">
        <v>20.6</v>
      </c>
      <c r="D16" s="33">
        <v>31</v>
      </c>
      <c r="E16" s="33">
        <v>26.1</v>
      </c>
      <c r="F16" s="33">
        <v>5.0999999999999996</v>
      </c>
      <c r="G16" s="33">
        <v>12.4</v>
      </c>
      <c r="H16" s="33">
        <v>3.7</v>
      </c>
      <c r="I16" s="33">
        <v>100</v>
      </c>
      <c r="J16" s="30" t="s">
        <v>29</v>
      </c>
    </row>
    <row r="17" spans="1:10" x14ac:dyDescent="0.2">
      <c r="A17" s="21">
        <v>2002</v>
      </c>
      <c r="B17" s="33">
        <f t="shared" ref="B17:I17" si="0">B6/$I$6*100</f>
        <v>0.61061061061061062</v>
      </c>
      <c r="C17" s="33">
        <f t="shared" si="0"/>
        <v>16.086086086086084</v>
      </c>
      <c r="D17" s="33">
        <f t="shared" si="0"/>
        <v>31.421421421421421</v>
      </c>
      <c r="E17" s="33">
        <f t="shared" si="0"/>
        <v>22.462462462462462</v>
      </c>
      <c r="F17" s="33">
        <f t="shared" si="0"/>
        <v>4.5845845845845847</v>
      </c>
      <c r="G17" s="33">
        <f t="shared" si="0"/>
        <v>22.322322322322321</v>
      </c>
      <c r="H17" s="33">
        <f t="shared" si="0"/>
        <v>2.5125125125125125</v>
      </c>
      <c r="I17" s="33">
        <f t="shared" si="0"/>
        <v>100</v>
      </c>
      <c r="J17" s="30" t="s">
        <v>29</v>
      </c>
    </row>
    <row r="18" spans="1:10" x14ac:dyDescent="0.2">
      <c r="A18" s="21">
        <v>2003</v>
      </c>
      <c r="B18" s="33">
        <f t="shared" ref="B18:I18" si="1">B7/$I$7*100</f>
        <v>1.108213820078227</v>
      </c>
      <c r="C18" s="33">
        <f t="shared" si="1"/>
        <v>13.754889178617994</v>
      </c>
      <c r="D18" s="33">
        <f t="shared" si="1"/>
        <v>31.736201651455886</v>
      </c>
      <c r="E18" s="33">
        <f t="shared" si="1"/>
        <v>23.402868318122554</v>
      </c>
      <c r="F18" s="33">
        <f t="shared" si="1"/>
        <v>5.0847457627118651</v>
      </c>
      <c r="G18" s="33">
        <f t="shared" si="1"/>
        <v>21.512385919165581</v>
      </c>
      <c r="H18" s="33">
        <f t="shared" si="1"/>
        <v>3.4006953498478922</v>
      </c>
      <c r="I18" s="33">
        <f t="shared" si="1"/>
        <v>100</v>
      </c>
      <c r="J18" s="30" t="s">
        <v>28</v>
      </c>
    </row>
    <row r="19" spans="1:10" x14ac:dyDescent="0.2">
      <c r="A19" s="21">
        <v>2004</v>
      </c>
      <c r="B19" s="33">
        <f t="shared" ref="B19:I19" si="2">B8/$I$8*100</f>
        <v>2.2477923468022478</v>
      </c>
      <c r="C19" s="33">
        <f t="shared" si="2"/>
        <v>14.236018196414236</v>
      </c>
      <c r="D19" s="33">
        <f t="shared" si="2"/>
        <v>37.793238783337799</v>
      </c>
      <c r="E19" s="33">
        <f t="shared" si="2"/>
        <v>20.685041477120684</v>
      </c>
      <c r="F19" s="33">
        <f t="shared" si="2"/>
        <v>5.4143252163054143</v>
      </c>
      <c r="G19" s="33">
        <f t="shared" si="2"/>
        <v>15.85942378021586</v>
      </c>
      <c r="H19" s="33">
        <f t="shared" si="2"/>
        <v>3.7641601998037642</v>
      </c>
      <c r="I19" s="33">
        <f t="shared" si="2"/>
        <v>100</v>
      </c>
      <c r="J19" s="30" t="s">
        <v>28</v>
      </c>
    </row>
    <row r="20" spans="1:10" x14ac:dyDescent="0.2">
      <c r="A20" s="21">
        <v>2005</v>
      </c>
      <c r="B20" s="31">
        <f t="shared" ref="B20:I20" si="3">B9/$I$9*100</f>
        <v>1.1707241432780275</v>
      </c>
      <c r="C20" s="31">
        <f t="shared" si="3"/>
        <v>12.226701814234765</v>
      </c>
      <c r="D20" s="31">
        <f t="shared" si="3"/>
        <v>34.059544115366727</v>
      </c>
      <c r="E20" s="31">
        <f t="shared" si="3"/>
        <v>20.700883857962474</v>
      </c>
      <c r="F20" s="31">
        <f t="shared" si="3"/>
        <v>6.0086835168243136</v>
      </c>
      <c r="G20" s="31">
        <f t="shared" si="3"/>
        <v>22.46084664289037</v>
      </c>
      <c r="H20" s="31">
        <f t="shared" si="3"/>
        <v>3.3726159094433243</v>
      </c>
      <c r="I20" s="31">
        <f t="shared" si="3"/>
        <v>100</v>
      </c>
      <c r="J20" s="30" t="s">
        <v>28</v>
      </c>
    </row>
    <row r="21" spans="1:10" x14ac:dyDescent="0.2">
      <c r="A21" s="21">
        <v>2006</v>
      </c>
      <c r="B21" s="31">
        <f t="shared" ref="B21:I21" si="4">B10/$I$10*100</f>
        <v>0.7207523951832645</v>
      </c>
      <c r="C21" s="31">
        <f t="shared" si="4"/>
        <v>14.379889250241714</v>
      </c>
      <c r="D21" s="31">
        <f t="shared" si="4"/>
        <v>30.060648677155665</v>
      </c>
      <c r="E21" s="31">
        <f t="shared" si="4"/>
        <v>23.064076645864464</v>
      </c>
      <c r="F21" s="31">
        <f t="shared" si="4"/>
        <v>7.0229410213588821</v>
      </c>
      <c r="G21" s="31">
        <f t="shared" si="4"/>
        <v>21.543464885294895</v>
      </c>
      <c r="H21" s="31">
        <f t="shared" si="4"/>
        <v>3.2082271249011161</v>
      </c>
      <c r="I21" s="31">
        <f t="shared" si="4"/>
        <v>100</v>
      </c>
      <c r="J21" s="30" t="s">
        <v>28</v>
      </c>
    </row>
    <row r="22" spans="1:10" x14ac:dyDescent="0.2">
      <c r="A22" s="21">
        <v>2007</v>
      </c>
      <c r="B22" s="31">
        <f t="shared" ref="B22:I22" si="5">B11/$I$11*100</f>
        <v>1.4351537125160512</v>
      </c>
      <c r="C22" s="31">
        <f t="shared" si="5"/>
        <v>12.244127199939573</v>
      </c>
      <c r="D22" s="31">
        <f t="shared" si="5"/>
        <v>32.253191328650196</v>
      </c>
      <c r="E22" s="31">
        <f t="shared" si="5"/>
        <v>24.820605785935491</v>
      </c>
      <c r="F22" s="31">
        <f t="shared" si="5"/>
        <v>8.089734874235214</v>
      </c>
      <c r="G22" s="31">
        <f t="shared" si="5"/>
        <v>17.161417025455094</v>
      </c>
      <c r="H22" s="31">
        <f t="shared" si="5"/>
        <v>3.9957700732683739</v>
      </c>
      <c r="I22" s="31">
        <f t="shared" si="5"/>
        <v>100</v>
      </c>
      <c r="J22" s="30" t="s">
        <v>28</v>
      </c>
    </row>
    <row r="23" spans="1:10" x14ac:dyDescent="0.2">
      <c r="A23" s="21">
        <v>2008</v>
      </c>
      <c r="B23" s="31">
        <v>1.9</v>
      </c>
      <c r="C23" s="31">
        <v>9.5</v>
      </c>
      <c r="D23" s="31">
        <v>36.1</v>
      </c>
      <c r="E23" s="31">
        <v>22.2</v>
      </c>
      <c r="F23" s="31">
        <v>7.8</v>
      </c>
      <c r="G23" s="31">
        <v>18.5</v>
      </c>
      <c r="H23" s="31">
        <v>4</v>
      </c>
      <c r="I23" s="31">
        <v>100</v>
      </c>
      <c r="J23" s="30" t="s">
        <v>28</v>
      </c>
    </row>
    <row r="24" spans="1:10" x14ac:dyDescent="0.2">
      <c r="A24" s="21">
        <v>2009</v>
      </c>
      <c r="B24" s="31">
        <f t="shared" ref="B24:I24" si="6">B13/$I$13*100</f>
        <v>0.91114399190094231</v>
      </c>
      <c r="C24" s="31">
        <f t="shared" si="6"/>
        <v>9.1893154738727514</v>
      </c>
      <c r="D24" s="31">
        <f t="shared" si="6"/>
        <v>34.498870804454484</v>
      </c>
      <c r="E24" s="31">
        <f t="shared" si="6"/>
        <v>22.638423798769566</v>
      </c>
      <c r="F24" s="31">
        <f t="shared" si="6"/>
        <v>7.1957012693715443</v>
      </c>
      <c r="G24" s="31">
        <f t="shared" si="6"/>
        <v>20.738260260104351</v>
      </c>
      <c r="H24" s="31">
        <f t="shared" si="6"/>
        <v>4.8282844015263606</v>
      </c>
      <c r="I24" s="31">
        <f t="shared" si="6"/>
        <v>100</v>
      </c>
      <c r="J24" s="30" t="s">
        <v>28</v>
      </c>
    </row>
    <row r="25" spans="1:10" x14ac:dyDescent="0.2">
      <c r="A25" s="243" t="s">
        <v>18</v>
      </c>
      <c r="B25" s="243"/>
      <c r="C25" s="243"/>
      <c r="D25" s="243"/>
      <c r="E25" s="243"/>
      <c r="F25" s="243"/>
      <c r="G25" s="243"/>
      <c r="H25" s="243"/>
      <c r="I25" s="243"/>
      <c r="J25" s="243"/>
    </row>
    <row r="26" spans="1:10" x14ac:dyDescent="0.2">
      <c r="A26" s="21">
        <v>2000</v>
      </c>
      <c r="B26" s="20">
        <v>38</v>
      </c>
      <c r="C26" s="20">
        <v>6185</v>
      </c>
      <c r="D26" s="20">
        <v>3935</v>
      </c>
      <c r="E26" s="20">
        <v>11096</v>
      </c>
      <c r="F26" s="20">
        <v>1897</v>
      </c>
      <c r="G26" s="20">
        <v>10977</v>
      </c>
      <c r="H26" s="20">
        <v>1118</v>
      </c>
      <c r="I26" s="20">
        <v>35246</v>
      </c>
      <c r="J26" s="20">
        <v>352</v>
      </c>
    </row>
    <row r="27" spans="1:10" x14ac:dyDescent="0.2">
      <c r="A27" s="21">
        <v>2001</v>
      </c>
      <c r="B27" s="20">
        <v>69</v>
      </c>
      <c r="C27" s="20">
        <v>6337</v>
      </c>
      <c r="D27" s="20">
        <v>3682</v>
      </c>
      <c r="E27" s="20">
        <v>12548</v>
      </c>
      <c r="F27" s="20">
        <v>2090</v>
      </c>
      <c r="G27" s="20">
        <v>7146</v>
      </c>
      <c r="H27" s="20">
        <v>743</v>
      </c>
      <c r="I27" s="20">
        <v>32615</v>
      </c>
      <c r="J27" s="20">
        <v>323</v>
      </c>
    </row>
    <row r="28" spans="1:10" x14ac:dyDescent="0.2">
      <c r="A28" s="21">
        <v>2002</v>
      </c>
      <c r="B28" s="20">
        <v>47</v>
      </c>
      <c r="C28" s="20">
        <v>5388</v>
      </c>
      <c r="D28" s="20">
        <v>4780</v>
      </c>
      <c r="E28" s="20">
        <v>12229</v>
      </c>
      <c r="F28" s="20">
        <v>1960</v>
      </c>
      <c r="G28" s="20">
        <v>20537</v>
      </c>
      <c r="H28" s="20">
        <v>561</v>
      </c>
      <c r="I28" s="20">
        <v>45502</v>
      </c>
      <c r="J28" s="20">
        <v>449</v>
      </c>
    </row>
    <row r="29" spans="1:10" x14ac:dyDescent="0.2">
      <c r="A29" s="21">
        <v>2003</v>
      </c>
      <c r="B29" s="20">
        <v>69</v>
      </c>
      <c r="C29" s="20">
        <v>4285</v>
      </c>
      <c r="D29" s="20">
        <v>4331</v>
      </c>
      <c r="E29" s="20">
        <v>9858</v>
      </c>
      <c r="F29" s="20">
        <v>2115</v>
      </c>
      <c r="G29" s="20">
        <v>11328</v>
      </c>
      <c r="H29" s="20">
        <v>641</v>
      </c>
      <c r="I29" s="20">
        <v>32627</v>
      </c>
      <c r="J29" s="20">
        <v>322.49678758525255</v>
      </c>
    </row>
    <row r="30" spans="1:10" x14ac:dyDescent="0.2">
      <c r="A30" s="21">
        <v>2004</v>
      </c>
      <c r="B30" s="20">
        <v>98</v>
      </c>
      <c r="C30" s="20">
        <v>4750</v>
      </c>
      <c r="D30" s="20">
        <v>4829</v>
      </c>
      <c r="E30" s="20">
        <v>9431</v>
      </c>
      <c r="F30" s="20">
        <v>2056</v>
      </c>
      <c r="G30" s="20">
        <v>10213</v>
      </c>
      <c r="H30" s="20">
        <v>658</v>
      </c>
      <c r="I30" s="20">
        <v>32035</v>
      </c>
      <c r="J30" s="20">
        <v>317</v>
      </c>
    </row>
    <row r="31" spans="1:10" x14ac:dyDescent="0.2">
      <c r="A31" s="21">
        <v>2005</v>
      </c>
      <c r="B31" s="35">
        <v>66</v>
      </c>
      <c r="C31" s="36">
        <v>4996</v>
      </c>
      <c r="D31" s="36">
        <v>5512</v>
      </c>
      <c r="E31" s="36">
        <v>10420</v>
      </c>
      <c r="F31" s="36">
        <v>2859</v>
      </c>
      <c r="G31" s="36">
        <v>16342</v>
      </c>
      <c r="H31" s="36">
        <v>779</v>
      </c>
      <c r="I31" s="36">
        <v>40974</v>
      </c>
      <c r="J31" s="35">
        <v>406</v>
      </c>
    </row>
    <row r="32" spans="1:10" x14ac:dyDescent="0.2">
      <c r="A32" s="21">
        <v>2006</v>
      </c>
      <c r="B32" s="35">
        <v>63</v>
      </c>
      <c r="C32" s="36">
        <v>5039</v>
      </c>
      <c r="D32" s="36">
        <v>5108</v>
      </c>
      <c r="E32" s="36">
        <v>10408</v>
      </c>
      <c r="F32" s="36">
        <v>3419</v>
      </c>
      <c r="G32" s="36">
        <v>13491</v>
      </c>
      <c r="H32" s="36">
        <v>753</v>
      </c>
      <c r="I32" s="36">
        <v>38281</v>
      </c>
      <c r="J32" s="35">
        <v>407</v>
      </c>
    </row>
    <row r="33" spans="1:10" x14ac:dyDescent="0.2">
      <c r="A33" s="21">
        <v>2007</v>
      </c>
      <c r="B33" s="35">
        <v>112</v>
      </c>
      <c r="C33" s="36">
        <v>6311</v>
      </c>
      <c r="D33" s="36">
        <v>6579</v>
      </c>
      <c r="E33" s="36">
        <v>11918</v>
      </c>
      <c r="F33" s="36">
        <v>4195</v>
      </c>
      <c r="G33" s="36">
        <v>12508</v>
      </c>
      <c r="H33" s="36">
        <v>1005</v>
      </c>
      <c r="I33" s="36">
        <v>42628</v>
      </c>
      <c r="J33" s="35">
        <v>424</v>
      </c>
    </row>
    <row r="34" spans="1:10" x14ac:dyDescent="0.2">
      <c r="A34" s="21">
        <v>2008</v>
      </c>
      <c r="B34" s="35">
        <v>156</v>
      </c>
      <c r="C34" s="36">
        <v>4952</v>
      </c>
      <c r="D34" s="36">
        <v>7467</v>
      </c>
      <c r="E34" s="36">
        <v>10061</v>
      </c>
      <c r="F34" s="36">
        <v>4351</v>
      </c>
      <c r="G34" s="36">
        <v>14565</v>
      </c>
      <c r="H34" s="36">
        <v>955</v>
      </c>
      <c r="I34" s="36">
        <v>42507</v>
      </c>
      <c r="J34" s="35">
        <v>423</v>
      </c>
    </row>
    <row r="35" spans="1:10" x14ac:dyDescent="0.2">
      <c r="A35" s="21">
        <v>2009</v>
      </c>
      <c r="B35" s="36">
        <v>70.156000000000006</v>
      </c>
      <c r="C35" s="36">
        <v>3803.4609999999998</v>
      </c>
      <c r="D35" s="36">
        <v>5463.3580000000002</v>
      </c>
      <c r="E35" s="36">
        <v>8019.5879999999997</v>
      </c>
      <c r="F35" s="36">
        <v>2959.1750000000002</v>
      </c>
      <c r="G35" s="36">
        <v>14782.196</v>
      </c>
      <c r="H35" s="36">
        <v>926.16</v>
      </c>
      <c r="I35" s="36">
        <v>36024.094000000005</v>
      </c>
      <c r="J35" s="35">
        <v>359</v>
      </c>
    </row>
    <row r="36" spans="1:10" x14ac:dyDescent="0.2">
      <c r="A36" s="244" t="s">
        <v>13</v>
      </c>
      <c r="B36" s="244"/>
      <c r="C36" s="244"/>
      <c r="D36" s="244"/>
      <c r="E36" s="244"/>
      <c r="F36" s="244"/>
      <c r="G36" s="244"/>
      <c r="H36" s="244"/>
      <c r="I36" s="244"/>
      <c r="J36" s="244"/>
    </row>
    <row r="37" spans="1:10" x14ac:dyDescent="0.2">
      <c r="A37" s="21">
        <v>2000</v>
      </c>
      <c r="B37" s="33">
        <v>0.1</v>
      </c>
      <c r="C37" s="33">
        <v>17.5</v>
      </c>
      <c r="D37" s="33">
        <v>11.2</v>
      </c>
      <c r="E37" s="33">
        <v>31.5</v>
      </c>
      <c r="F37" s="33">
        <v>5.4</v>
      </c>
      <c r="G37" s="33">
        <v>31.1</v>
      </c>
      <c r="H37" s="33">
        <v>3.2</v>
      </c>
      <c r="I37" s="33">
        <v>100</v>
      </c>
      <c r="J37" s="30" t="s">
        <v>29</v>
      </c>
    </row>
    <row r="38" spans="1:10" x14ac:dyDescent="0.2">
      <c r="A38" s="21">
        <v>2001</v>
      </c>
      <c r="B38" s="33">
        <v>0.2</v>
      </c>
      <c r="C38" s="33">
        <v>19.399999999999999</v>
      </c>
      <c r="D38" s="33">
        <v>11.3</v>
      </c>
      <c r="E38" s="33">
        <v>38.5</v>
      </c>
      <c r="F38" s="33">
        <v>6.4</v>
      </c>
      <c r="G38" s="33">
        <v>21.9</v>
      </c>
      <c r="H38" s="33">
        <v>2.2999999999999998</v>
      </c>
      <c r="I38" s="33">
        <v>100</v>
      </c>
      <c r="J38" s="30" t="s">
        <v>29</v>
      </c>
    </row>
    <row r="39" spans="1:10" x14ac:dyDescent="0.2">
      <c r="A39" s="21">
        <v>2002</v>
      </c>
      <c r="B39" s="33">
        <v>0.1</v>
      </c>
      <c r="C39" s="33">
        <v>11.9</v>
      </c>
      <c r="D39" s="33">
        <v>10.5</v>
      </c>
      <c r="E39" s="33">
        <v>26.9</v>
      </c>
      <c r="F39" s="33">
        <v>4.3</v>
      </c>
      <c r="G39" s="33">
        <v>45.1</v>
      </c>
      <c r="H39" s="33">
        <v>1.2</v>
      </c>
      <c r="I39" s="33">
        <v>100</v>
      </c>
      <c r="J39" s="30" t="s">
        <v>29</v>
      </c>
    </row>
    <row r="40" spans="1:10" x14ac:dyDescent="0.2">
      <c r="A40" s="21">
        <v>2003</v>
      </c>
      <c r="B40" s="33">
        <v>0.21148128850338677</v>
      </c>
      <c r="C40" s="33">
        <v>13.133294510681337</v>
      </c>
      <c r="D40" s="33">
        <v>13.274282036350263</v>
      </c>
      <c r="E40" s="33">
        <v>30.214239740092562</v>
      </c>
      <c r="F40" s="33">
        <v>6.4823612345603339</v>
      </c>
      <c r="G40" s="33">
        <v>34.719710669077756</v>
      </c>
      <c r="H40" s="33">
        <v>1.9646305207343611</v>
      </c>
      <c r="I40" s="33">
        <v>100</v>
      </c>
      <c r="J40" s="30" t="s">
        <v>29</v>
      </c>
    </row>
    <row r="41" spans="1:10" x14ac:dyDescent="0.2">
      <c r="A41" s="21">
        <v>2004</v>
      </c>
      <c r="B41" s="33">
        <v>0.3059154050257531</v>
      </c>
      <c r="C41" s="33">
        <v>14.827532386452319</v>
      </c>
      <c r="D41" s="33">
        <v>15.07413766193226</v>
      </c>
      <c r="E41" s="33">
        <v>29.439675355080379</v>
      </c>
      <c r="F41" s="33">
        <v>6.4179803340096768</v>
      </c>
      <c r="G41" s="33">
        <v>31.880755423755268</v>
      </c>
      <c r="H41" s="33">
        <v>2.0540034337443425</v>
      </c>
      <c r="I41" s="33">
        <v>100</v>
      </c>
      <c r="J41" s="30" t="s">
        <v>28</v>
      </c>
    </row>
    <row r="42" spans="1:10" x14ac:dyDescent="0.2">
      <c r="A42" s="21">
        <v>2005</v>
      </c>
      <c r="B42" s="33">
        <v>0.16107775662615317</v>
      </c>
      <c r="C42" s="33">
        <v>12.193098062185777</v>
      </c>
      <c r="D42" s="33">
        <v>13.452433250353883</v>
      </c>
      <c r="E42" s="33">
        <v>25.430760970371459</v>
      </c>
      <c r="F42" s="33">
        <v>6.9775955483965442</v>
      </c>
      <c r="G42" s="33">
        <v>39.883828769463562</v>
      </c>
      <c r="H42" s="33">
        <v>1.9012056426026263</v>
      </c>
      <c r="I42" s="33">
        <v>100</v>
      </c>
      <c r="J42" s="30" t="s">
        <v>28</v>
      </c>
    </row>
    <row r="43" spans="1:10" x14ac:dyDescent="0.2">
      <c r="A43" s="21">
        <v>2006</v>
      </c>
      <c r="B43" s="33">
        <v>0.164572503330634</v>
      </c>
      <c r="C43" s="33">
        <v>13.16318800449309</v>
      </c>
      <c r="D43" s="33">
        <v>13.3434340795695</v>
      </c>
      <c r="E43" s="33">
        <v>27.188422455003785</v>
      </c>
      <c r="F43" s="33">
        <v>8.9313236331339301</v>
      </c>
      <c r="G43" s="33">
        <v>35.242026070374337</v>
      </c>
      <c r="H43" s="33">
        <v>1.9670332540947206</v>
      </c>
      <c r="I43" s="33">
        <v>100</v>
      </c>
      <c r="J43" s="30" t="s">
        <v>28</v>
      </c>
    </row>
    <row r="44" spans="1:10" x14ac:dyDescent="0.2">
      <c r="A44" s="21">
        <v>2007</v>
      </c>
      <c r="B44" s="31">
        <v>0.26273810640893308</v>
      </c>
      <c r="C44" s="31">
        <v>14.804823120953364</v>
      </c>
      <c r="D44" s="31">
        <v>15.43351787557474</v>
      </c>
      <c r="E44" s="31">
        <v>27.958149573050576</v>
      </c>
      <c r="F44" s="31">
        <v>9.8409496105845928</v>
      </c>
      <c r="G44" s="31">
        <v>29.342216383597634</v>
      </c>
      <c r="H44" s="31">
        <v>2.3576053298301582</v>
      </c>
      <c r="I44" s="31">
        <v>100</v>
      </c>
      <c r="J44" s="30" t="s">
        <v>28</v>
      </c>
    </row>
    <row r="45" spans="1:10" x14ac:dyDescent="0.2">
      <c r="A45" s="21">
        <v>2008</v>
      </c>
      <c r="B45" s="31">
        <v>0.4</v>
      </c>
      <c r="C45" s="31">
        <v>11.6</v>
      </c>
      <c r="D45" s="31">
        <v>17.600000000000001</v>
      </c>
      <c r="E45" s="31">
        <v>23.7</v>
      </c>
      <c r="F45" s="31">
        <v>10.199999999999999</v>
      </c>
      <c r="G45" s="31">
        <v>34.299999999999997</v>
      </c>
      <c r="H45" s="31">
        <v>2.2000000000000002</v>
      </c>
      <c r="I45" s="31">
        <v>100</v>
      </c>
      <c r="J45" s="30" t="s">
        <v>28</v>
      </c>
    </row>
    <row r="46" spans="1:10" x14ac:dyDescent="0.2">
      <c r="A46" s="21">
        <v>2009</v>
      </c>
      <c r="B46" s="31">
        <v>0.19474743764548247</v>
      </c>
      <c r="C46" s="31">
        <v>10.558103140636929</v>
      </c>
      <c r="D46" s="31">
        <v>15.165844281885338</v>
      </c>
      <c r="E46" s="31">
        <v>22.261734049439241</v>
      </c>
      <c r="F46" s="31">
        <v>8.2144328182132771</v>
      </c>
      <c r="G46" s="31">
        <v>41.034192282531791</v>
      </c>
      <c r="H46" s="31">
        <v>2.5709459896479281</v>
      </c>
      <c r="I46" s="31">
        <v>100</v>
      </c>
      <c r="J46" s="30" t="s">
        <v>28</v>
      </c>
    </row>
  </sheetData>
  <mergeCells count="4">
    <mergeCell ref="A25:J25"/>
    <mergeCell ref="A36:J36"/>
    <mergeCell ref="A3:J3"/>
    <mergeCell ref="A14:J1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1C3D-7D38-49BB-93C0-46CFDC72983D}">
  <dimension ref="A1:G27"/>
  <sheetViews>
    <sheetView workbookViewId="0"/>
  </sheetViews>
  <sheetFormatPr defaultRowHeight="11.25" x14ac:dyDescent="0.2"/>
  <cols>
    <col min="1" max="1" width="25.42578125" style="1" customWidth="1"/>
    <col min="2" max="7" width="8.140625" style="1" customWidth="1"/>
    <col min="8" max="16384" width="9.140625" style="1"/>
  </cols>
  <sheetData>
    <row r="1" spans="1:7" ht="12" thickBot="1" x14ac:dyDescent="0.25">
      <c r="A1" s="17" t="s">
        <v>64</v>
      </c>
      <c r="B1" s="17"/>
      <c r="C1" s="17"/>
      <c r="D1" s="17"/>
      <c r="E1" s="17"/>
      <c r="F1" s="17"/>
      <c r="G1" s="17"/>
    </row>
    <row r="2" spans="1:7" ht="11.25" customHeight="1" x14ac:dyDescent="0.2">
      <c r="A2" s="245" t="s">
        <v>63</v>
      </c>
      <c r="B2" s="237" t="s">
        <v>19</v>
      </c>
      <c r="C2" s="238"/>
      <c r="D2" s="238"/>
      <c r="E2" s="237" t="s">
        <v>18</v>
      </c>
      <c r="F2" s="238"/>
      <c r="G2" s="239"/>
    </row>
    <row r="3" spans="1:7" x14ac:dyDescent="0.2">
      <c r="A3" s="246"/>
      <c r="B3" s="16">
        <v>2000</v>
      </c>
      <c r="C3" s="16">
        <v>2008</v>
      </c>
      <c r="D3" s="16">
        <v>2009</v>
      </c>
      <c r="E3" s="16">
        <v>2000</v>
      </c>
      <c r="F3" s="14">
        <v>2008</v>
      </c>
      <c r="G3" s="14">
        <v>2009</v>
      </c>
    </row>
    <row r="4" spans="1:7" x14ac:dyDescent="0.2">
      <c r="A4" s="46" t="s">
        <v>62</v>
      </c>
      <c r="B4" s="44">
        <v>159</v>
      </c>
      <c r="C4" s="44">
        <v>192</v>
      </c>
      <c r="D4" s="44">
        <v>166</v>
      </c>
      <c r="E4" s="44">
        <v>550</v>
      </c>
      <c r="F4" s="44">
        <v>239</v>
      </c>
      <c r="G4" s="44">
        <v>240.58600000000001</v>
      </c>
    </row>
    <row r="5" spans="1:7" x14ac:dyDescent="0.2">
      <c r="A5" s="32" t="s">
        <v>61</v>
      </c>
      <c r="B5" s="20">
        <v>397</v>
      </c>
      <c r="C5" s="20">
        <v>705</v>
      </c>
      <c r="D5" s="20">
        <v>608</v>
      </c>
      <c r="E5" s="20">
        <v>921</v>
      </c>
      <c r="F5" s="20">
        <v>1583</v>
      </c>
      <c r="G5" s="20">
        <v>1254.02</v>
      </c>
    </row>
    <row r="6" spans="1:7" x14ac:dyDescent="0.2">
      <c r="A6" s="32" t="s">
        <v>60</v>
      </c>
      <c r="B6" s="20">
        <v>18</v>
      </c>
      <c r="C6" s="20">
        <v>66</v>
      </c>
      <c r="D6" s="20">
        <v>57</v>
      </c>
      <c r="E6" s="20">
        <v>32</v>
      </c>
      <c r="F6" s="20">
        <v>68</v>
      </c>
      <c r="G6" s="20">
        <v>55.735999999999997</v>
      </c>
    </row>
    <row r="7" spans="1:7" x14ac:dyDescent="0.2">
      <c r="A7" s="32" t="s">
        <v>59</v>
      </c>
      <c r="B7" s="20">
        <v>150</v>
      </c>
      <c r="C7" s="20">
        <v>94</v>
      </c>
      <c r="D7" s="20">
        <v>85</v>
      </c>
      <c r="E7" s="20">
        <v>178</v>
      </c>
      <c r="F7" s="20">
        <v>97</v>
      </c>
      <c r="G7" s="20">
        <v>77.19</v>
      </c>
    </row>
    <row r="8" spans="1:7" ht="22.5" x14ac:dyDescent="0.2">
      <c r="A8" s="45" t="s">
        <v>58</v>
      </c>
      <c r="B8" s="44">
        <v>390</v>
      </c>
      <c r="C8" s="44">
        <v>486</v>
      </c>
      <c r="D8" s="44">
        <v>424</v>
      </c>
      <c r="E8" s="44">
        <v>489</v>
      </c>
      <c r="F8" s="44">
        <v>470</v>
      </c>
      <c r="G8" s="44">
        <v>397.45299999999997</v>
      </c>
    </row>
    <row r="9" spans="1:7" x14ac:dyDescent="0.2">
      <c r="A9" s="32" t="s">
        <v>57</v>
      </c>
      <c r="B9" s="20">
        <v>232</v>
      </c>
      <c r="C9" s="20">
        <v>295</v>
      </c>
      <c r="D9" s="20">
        <v>274</v>
      </c>
      <c r="E9" s="20">
        <v>387</v>
      </c>
      <c r="F9" s="20">
        <v>295</v>
      </c>
      <c r="G9" s="20">
        <v>218.27099999999999</v>
      </c>
    </row>
    <row r="10" spans="1:7" x14ac:dyDescent="0.2">
      <c r="A10" s="32" t="s">
        <v>56</v>
      </c>
      <c r="B10" s="20">
        <v>35</v>
      </c>
      <c r="C10" s="20">
        <v>47</v>
      </c>
      <c r="D10" s="20">
        <v>41</v>
      </c>
      <c r="E10" s="20">
        <v>47</v>
      </c>
      <c r="F10" s="20">
        <v>90</v>
      </c>
      <c r="G10" s="20">
        <v>62.225000000000001</v>
      </c>
    </row>
    <row r="11" spans="1:7" x14ac:dyDescent="0.2">
      <c r="A11" s="32" t="s">
        <v>55</v>
      </c>
      <c r="B11" s="20">
        <v>202</v>
      </c>
      <c r="C11" s="20">
        <v>415</v>
      </c>
      <c r="D11" s="20">
        <v>326</v>
      </c>
      <c r="E11" s="20">
        <v>291</v>
      </c>
      <c r="F11" s="20">
        <v>355</v>
      </c>
      <c r="G11" s="20">
        <v>254.839</v>
      </c>
    </row>
    <row r="12" spans="1:7" x14ac:dyDescent="0.2">
      <c r="A12" s="32" t="s">
        <v>54</v>
      </c>
      <c r="B12" s="20">
        <v>40</v>
      </c>
      <c r="C12" s="20">
        <v>10</v>
      </c>
      <c r="D12" s="20">
        <v>7</v>
      </c>
      <c r="E12" s="20">
        <v>35</v>
      </c>
      <c r="F12" s="20">
        <v>8</v>
      </c>
      <c r="G12" s="20">
        <v>2.9</v>
      </c>
    </row>
    <row r="13" spans="1:7" x14ac:dyDescent="0.2">
      <c r="A13" s="32" t="s">
        <v>53</v>
      </c>
      <c r="B13" s="20">
        <v>98</v>
      </c>
      <c r="C13" s="20">
        <v>77</v>
      </c>
      <c r="D13" s="20">
        <v>77</v>
      </c>
      <c r="E13" s="20">
        <v>239</v>
      </c>
      <c r="F13" s="20">
        <v>97</v>
      </c>
      <c r="G13" s="20">
        <v>71.947000000000003</v>
      </c>
    </row>
    <row r="14" spans="1:7" x14ac:dyDescent="0.2">
      <c r="A14" s="32" t="s">
        <v>52</v>
      </c>
      <c r="B14" s="20">
        <v>27</v>
      </c>
      <c r="C14" s="20">
        <v>25</v>
      </c>
      <c r="D14" s="20">
        <v>209</v>
      </c>
      <c r="E14" s="20">
        <v>49</v>
      </c>
      <c r="F14" s="20">
        <v>31</v>
      </c>
      <c r="G14" s="20">
        <v>323.16699999999997</v>
      </c>
    </row>
    <row r="15" spans="1:7" x14ac:dyDescent="0.2">
      <c r="A15" s="32" t="s">
        <v>51</v>
      </c>
      <c r="B15" s="20">
        <v>313</v>
      </c>
      <c r="C15" s="20">
        <v>384</v>
      </c>
      <c r="D15" s="44">
        <v>313</v>
      </c>
      <c r="E15" s="20">
        <v>1018</v>
      </c>
      <c r="F15" s="20">
        <v>1138</v>
      </c>
      <c r="G15" s="44">
        <v>532.97</v>
      </c>
    </row>
    <row r="16" spans="1:7" x14ac:dyDescent="0.2">
      <c r="A16" s="32" t="s">
        <v>50</v>
      </c>
      <c r="B16" s="44">
        <v>282</v>
      </c>
      <c r="C16" s="44">
        <v>460</v>
      </c>
      <c r="D16" s="44">
        <v>313</v>
      </c>
      <c r="E16" s="44">
        <v>681</v>
      </c>
      <c r="F16" s="44">
        <v>1337</v>
      </c>
      <c r="G16" s="44">
        <v>532.97</v>
      </c>
    </row>
    <row r="17" spans="1:7" x14ac:dyDescent="0.2">
      <c r="A17" s="32" t="s">
        <v>49</v>
      </c>
      <c r="B17" s="20">
        <v>143</v>
      </c>
      <c r="C17" s="20">
        <v>200</v>
      </c>
      <c r="D17" s="20">
        <v>358</v>
      </c>
      <c r="E17" s="20">
        <v>269</v>
      </c>
      <c r="F17" s="20">
        <v>255</v>
      </c>
      <c r="G17" s="20">
        <v>611.90499999999997</v>
      </c>
    </row>
    <row r="18" spans="1:7" x14ac:dyDescent="0.2">
      <c r="A18" s="32" t="s">
        <v>48</v>
      </c>
      <c r="B18" s="20">
        <v>124</v>
      </c>
      <c r="C18" s="20">
        <v>156</v>
      </c>
      <c r="D18" s="20">
        <v>208</v>
      </c>
      <c r="E18" s="20">
        <v>211</v>
      </c>
      <c r="F18" s="20">
        <v>177</v>
      </c>
      <c r="G18" s="20">
        <v>234.178</v>
      </c>
    </row>
    <row r="19" spans="1:7" x14ac:dyDescent="0.2">
      <c r="A19" s="32" t="s">
        <v>47</v>
      </c>
      <c r="B19" s="20">
        <v>205</v>
      </c>
      <c r="C19" s="20">
        <v>336</v>
      </c>
      <c r="D19" s="20">
        <v>144</v>
      </c>
      <c r="E19" s="20">
        <v>1082</v>
      </c>
      <c r="F19" s="20">
        <v>1355</v>
      </c>
      <c r="G19" s="20">
        <v>171.64</v>
      </c>
    </row>
    <row r="20" spans="1:7" x14ac:dyDescent="0.2">
      <c r="A20" s="32" t="s">
        <v>46</v>
      </c>
      <c r="B20" s="20">
        <v>151</v>
      </c>
      <c r="C20" s="20">
        <v>197</v>
      </c>
      <c r="D20" s="20">
        <v>308</v>
      </c>
      <c r="E20" s="20">
        <v>308</v>
      </c>
      <c r="F20" s="20">
        <v>368</v>
      </c>
      <c r="G20" s="20">
        <v>869.99099999999999</v>
      </c>
    </row>
    <row r="21" spans="1:7" x14ac:dyDescent="0.2">
      <c r="A21" s="32" t="s">
        <v>45</v>
      </c>
      <c r="B21" s="20">
        <v>366</v>
      </c>
      <c r="C21" s="20">
        <v>979</v>
      </c>
      <c r="D21" s="20">
        <v>141</v>
      </c>
      <c r="E21" s="20">
        <v>703</v>
      </c>
      <c r="F21" s="20">
        <v>1407</v>
      </c>
      <c r="G21" s="20">
        <v>208.16399999999999</v>
      </c>
    </row>
    <row r="22" spans="1:7" x14ac:dyDescent="0.2">
      <c r="A22" s="32" t="s">
        <v>44</v>
      </c>
      <c r="B22" s="20">
        <v>182</v>
      </c>
      <c r="C22" s="20">
        <v>379</v>
      </c>
      <c r="D22" s="20">
        <v>728</v>
      </c>
      <c r="E22" s="20">
        <v>659</v>
      </c>
      <c r="F22" s="20">
        <v>936</v>
      </c>
      <c r="G22" s="20">
        <v>1416.5360000000001</v>
      </c>
    </row>
    <row r="23" spans="1:7" x14ac:dyDescent="0.2">
      <c r="A23" s="32" t="s">
        <v>43</v>
      </c>
      <c r="B23" s="44">
        <v>123</v>
      </c>
      <c r="C23" s="44">
        <v>220</v>
      </c>
      <c r="D23" s="44">
        <v>274</v>
      </c>
      <c r="E23" s="44">
        <v>425</v>
      </c>
      <c r="F23" s="44">
        <v>444</v>
      </c>
      <c r="G23" s="44">
        <v>539.96900000000005</v>
      </c>
    </row>
    <row r="24" spans="1:7" x14ac:dyDescent="0.2">
      <c r="A24" s="32" t="s">
        <v>42</v>
      </c>
      <c r="B24" s="20">
        <v>203</v>
      </c>
      <c r="C24" s="20">
        <v>269</v>
      </c>
      <c r="D24" s="20">
        <v>234</v>
      </c>
      <c r="E24" s="20">
        <v>205</v>
      </c>
      <c r="F24" s="20">
        <v>257</v>
      </c>
      <c r="G24" s="20">
        <v>187.22399999999999</v>
      </c>
    </row>
    <row r="25" spans="1:7" x14ac:dyDescent="0.2">
      <c r="A25" s="32" t="s">
        <v>41</v>
      </c>
      <c r="B25" s="20">
        <v>518</v>
      </c>
      <c r="C25" s="20">
        <v>422</v>
      </c>
      <c r="D25" s="20">
        <v>345</v>
      </c>
      <c r="E25" s="20">
        <v>1173</v>
      </c>
      <c r="F25" s="20">
        <v>683</v>
      </c>
      <c r="G25" s="20">
        <v>489.97899999999998</v>
      </c>
    </row>
    <row r="26" spans="1:7" x14ac:dyDescent="0.2">
      <c r="A26" s="32" t="s">
        <v>40</v>
      </c>
      <c r="B26" s="20">
        <v>467</v>
      </c>
      <c r="C26" s="20">
        <v>718</v>
      </c>
      <c r="D26" s="20">
        <v>601</v>
      </c>
      <c r="E26" s="20">
        <v>1123</v>
      </c>
      <c r="F26" s="20">
        <v>1321</v>
      </c>
      <c r="G26" s="20">
        <v>1374.511</v>
      </c>
    </row>
    <row r="27" spans="1:7" x14ac:dyDescent="0.2">
      <c r="A27" s="43" t="s">
        <v>31</v>
      </c>
      <c r="B27" s="42">
        <v>4825</v>
      </c>
      <c r="C27" s="42">
        <v>7132</v>
      </c>
      <c r="D27" s="42">
        <v>5940</v>
      </c>
      <c r="E27" s="42">
        <v>11075</v>
      </c>
      <c r="F27" s="42">
        <v>13011</v>
      </c>
      <c r="G27" s="42">
        <v>9608.3590000000004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20C5-188F-4CE6-9438-C5A4E0956257}">
  <dimension ref="A1:G8"/>
  <sheetViews>
    <sheetView workbookViewId="0"/>
  </sheetViews>
  <sheetFormatPr defaultRowHeight="11.25" x14ac:dyDescent="0.2"/>
  <cols>
    <col min="1" max="1" width="17.85546875" style="1" customWidth="1"/>
    <col min="2" max="7" width="8.7109375" style="1" customWidth="1"/>
    <col min="8" max="16384" width="9.140625" style="1"/>
  </cols>
  <sheetData>
    <row r="1" spans="1:7" ht="12" thickBot="1" x14ac:dyDescent="0.25">
      <c r="A1" s="17" t="s">
        <v>69</v>
      </c>
      <c r="B1" s="17"/>
      <c r="C1" s="17"/>
      <c r="D1" s="17"/>
      <c r="E1" s="17"/>
      <c r="F1" s="17"/>
      <c r="G1" s="17"/>
    </row>
    <row r="2" spans="1:7" x14ac:dyDescent="0.2">
      <c r="A2" s="245" t="s">
        <v>68</v>
      </c>
      <c r="B2" s="237" t="s">
        <v>19</v>
      </c>
      <c r="C2" s="238"/>
      <c r="D2" s="238"/>
      <c r="E2" s="237" t="s">
        <v>18</v>
      </c>
      <c r="F2" s="238"/>
      <c r="G2" s="239"/>
    </row>
    <row r="3" spans="1:7" x14ac:dyDescent="0.2">
      <c r="A3" s="246"/>
      <c r="B3" s="16">
        <v>2000</v>
      </c>
      <c r="C3" s="16">
        <v>2008</v>
      </c>
      <c r="D3" s="16">
        <v>2009</v>
      </c>
      <c r="E3" s="16">
        <v>2000</v>
      </c>
      <c r="F3" s="14">
        <v>2008</v>
      </c>
      <c r="G3" s="14">
        <v>2009</v>
      </c>
    </row>
    <row r="4" spans="1:7" x14ac:dyDescent="0.2">
      <c r="A4" s="46" t="s">
        <v>67</v>
      </c>
      <c r="B4" s="44">
        <v>489</v>
      </c>
      <c r="C4" s="44">
        <v>1348</v>
      </c>
      <c r="D4" s="44">
        <v>1440</v>
      </c>
      <c r="E4" s="44">
        <v>7114</v>
      </c>
      <c r="F4" s="44">
        <v>10385</v>
      </c>
      <c r="G4" s="44">
        <v>10543.745000000001</v>
      </c>
    </row>
    <row r="5" spans="1:7" x14ac:dyDescent="0.2">
      <c r="A5" s="32" t="s">
        <v>66</v>
      </c>
      <c r="B5" s="20">
        <v>419</v>
      </c>
      <c r="C5" s="20">
        <v>726</v>
      </c>
      <c r="D5" s="20">
        <v>719</v>
      </c>
      <c r="E5" s="20">
        <v>2167</v>
      </c>
      <c r="F5" s="20">
        <v>3486</v>
      </c>
      <c r="G5" s="20">
        <v>3656.1990000000001</v>
      </c>
    </row>
    <row r="6" spans="1:7" x14ac:dyDescent="0.2">
      <c r="A6" s="32" t="s">
        <v>65</v>
      </c>
      <c r="B6" s="20">
        <v>309</v>
      </c>
      <c r="C6" s="20">
        <v>304</v>
      </c>
      <c r="D6" s="20">
        <v>169</v>
      </c>
      <c r="E6" s="20">
        <v>438</v>
      </c>
      <c r="F6" s="20">
        <v>288</v>
      </c>
      <c r="G6" s="20">
        <v>150.00899999999999</v>
      </c>
    </row>
    <row r="7" spans="1:7" x14ac:dyDescent="0.2">
      <c r="A7" s="32" t="s">
        <v>32</v>
      </c>
      <c r="B7" s="20">
        <v>378</v>
      </c>
      <c r="C7" s="20">
        <v>454</v>
      </c>
      <c r="D7" s="20">
        <v>459</v>
      </c>
      <c r="E7" s="20">
        <v>1371</v>
      </c>
      <c r="F7" s="47">
        <v>797</v>
      </c>
      <c r="G7" s="47">
        <v>867.96299999999997</v>
      </c>
    </row>
    <row r="8" spans="1:7" x14ac:dyDescent="0.2">
      <c r="A8" s="43" t="s">
        <v>31</v>
      </c>
      <c r="B8" s="42">
        <v>1595</v>
      </c>
      <c r="C8" s="42">
        <v>2832</v>
      </c>
      <c r="D8" s="42">
        <v>2787</v>
      </c>
      <c r="E8" s="42">
        <v>11090</v>
      </c>
      <c r="F8" s="42">
        <v>14956</v>
      </c>
      <c r="G8" s="42">
        <v>15217.916000000001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E87E5-8618-4958-8131-0828B75EF5F8}">
  <dimension ref="A1:F8"/>
  <sheetViews>
    <sheetView workbookViewId="0"/>
  </sheetViews>
  <sheetFormatPr defaultRowHeight="11.25" x14ac:dyDescent="0.2"/>
  <cols>
    <col min="1" max="1" width="20.140625" style="1" customWidth="1"/>
    <col min="2" max="6" width="9.5703125" style="1" customWidth="1"/>
    <col min="7" max="16384" width="9.140625" style="1"/>
  </cols>
  <sheetData>
    <row r="1" spans="1:6" ht="12" thickBot="1" x14ac:dyDescent="0.25">
      <c r="A1" s="17" t="s">
        <v>78</v>
      </c>
      <c r="B1" s="17"/>
      <c r="C1" s="17"/>
      <c r="D1" s="17"/>
      <c r="E1" s="17"/>
      <c r="F1" s="17"/>
    </row>
    <row r="2" spans="1:6" ht="22.5" x14ac:dyDescent="0.2">
      <c r="A2" s="54" t="s">
        <v>15</v>
      </c>
      <c r="B2" s="53" t="s">
        <v>77</v>
      </c>
      <c r="C2" s="53" t="s">
        <v>76</v>
      </c>
      <c r="D2" s="53" t="s">
        <v>75</v>
      </c>
      <c r="E2" s="53" t="s">
        <v>74</v>
      </c>
      <c r="F2" s="53" t="s">
        <v>31</v>
      </c>
    </row>
    <row r="3" spans="1:6" ht="22.5" x14ac:dyDescent="0.2">
      <c r="A3" s="52" t="s">
        <v>73</v>
      </c>
      <c r="B3" s="44">
        <v>77</v>
      </c>
      <c r="C3" s="44">
        <v>297</v>
      </c>
      <c r="D3" s="44">
        <v>15</v>
      </c>
      <c r="E3" s="44">
        <v>88</v>
      </c>
      <c r="F3" s="44">
        <v>477</v>
      </c>
    </row>
    <row r="4" spans="1:6" x14ac:dyDescent="0.2">
      <c r="A4" s="50" t="s">
        <v>70</v>
      </c>
      <c r="B4" s="44">
        <v>116.473</v>
      </c>
      <c r="C4" s="44">
        <v>1117.4269999999999</v>
      </c>
      <c r="D4" s="44">
        <v>47.6</v>
      </c>
      <c r="E4" s="44">
        <v>177.39599999999999</v>
      </c>
      <c r="F4" s="44">
        <v>1458.8959999999997</v>
      </c>
    </row>
    <row r="5" spans="1:6" x14ac:dyDescent="0.2">
      <c r="A5" s="51" t="s">
        <v>72</v>
      </c>
      <c r="B5" s="44">
        <v>488</v>
      </c>
      <c r="C5" s="44">
        <v>1788</v>
      </c>
      <c r="D5" s="44">
        <v>27</v>
      </c>
      <c r="E5" s="44">
        <v>182</v>
      </c>
      <c r="F5" s="44">
        <v>2485</v>
      </c>
    </row>
    <row r="6" spans="1:6" x14ac:dyDescent="0.2">
      <c r="A6" s="50" t="s">
        <v>70</v>
      </c>
      <c r="B6" s="44">
        <v>248.62100000000001</v>
      </c>
      <c r="C6" s="44">
        <v>6113.87</v>
      </c>
      <c r="D6" s="44">
        <v>19.05</v>
      </c>
      <c r="E6" s="44">
        <v>274.14</v>
      </c>
      <c r="F6" s="44">
        <v>6655.6810000000005</v>
      </c>
    </row>
    <row r="7" spans="1:6" x14ac:dyDescent="0.2">
      <c r="A7" s="49" t="s">
        <v>71</v>
      </c>
      <c r="B7" s="42">
        <v>565</v>
      </c>
      <c r="C7" s="42">
        <v>2085</v>
      </c>
      <c r="D7" s="42">
        <v>42</v>
      </c>
      <c r="E7" s="42">
        <v>270</v>
      </c>
      <c r="F7" s="42">
        <v>2962</v>
      </c>
    </row>
    <row r="8" spans="1:6" x14ac:dyDescent="0.2">
      <c r="A8" s="48" t="s">
        <v>70</v>
      </c>
      <c r="B8" s="42">
        <v>365.09399999999999</v>
      </c>
      <c r="C8" s="42">
        <v>7231.2969999999996</v>
      </c>
      <c r="D8" s="42">
        <v>66.650000000000006</v>
      </c>
      <c r="E8" s="42">
        <v>451.536</v>
      </c>
      <c r="F8" s="42">
        <v>8114.5769999999993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A3E1C-7D07-4902-AFFE-D6FD0A41A696}">
  <dimension ref="A1:K15"/>
  <sheetViews>
    <sheetView workbookViewId="0"/>
  </sheetViews>
  <sheetFormatPr defaultRowHeight="11.25" x14ac:dyDescent="0.2"/>
  <cols>
    <col min="1" max="1" width="10.28515625" style="1" customWidth="1"/>
    <col min="2" max="11" width="10" style="1" customWidth="1"/>
    <col min="12" max="16384" width="9.140625" style="1"/>
  </cols>
  <sheetData>
    <row r="1" spans="1:11" ht="12" thickBot="1" x14ac:dyDescent="0.25">
      <c r="A1" s="17" t="s">
        <v>93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ht="16.5" customHeight="1" x14ac:dyDescent="0.2">
      <c r="A2" s="245" t="s">
        <v>92</v>
      </c>
      <c r="B2" s="247" t="s">
        <v>77</v>
      </c>
      <c r="C2" s="248"/>
      <c r="D2" s="247" t="s">
        <v>76</v>
      </c>
      <c r="E2" s="248"/>
      <c r="F2" s="247" t="s">
        <v>75</v>
      </c>
      <c r="G2" s="248"/>
      <c r="H2" s="247" t="s">
        <v>74</v>
      </c>
      <c r="I2" s="248"/>
      <c r="J2" s="247" t="s">
        <v>31</v>
      </c>
      <c r="K2" s="248"/>
    </row>
    <row r="3" spans="1:11" ht="27.75" customHeight="1" x14ac:dyDescent="0.2">
      <c r="A3" s="246"/>
      <c r="B3" s="72" t="s">
        <v>91</v>
      </c>
      <c r="C3" s="72" t="s">
        <v>90</v>
      </c>
      <c r="D3" s="72" t="s">
        <v>91</v>
      </c>
      <c r="E3" s="72" t="s">
        <v>90</v>
      </c>
      <c r="F3" s="72" t="s">
        <v>91</v>
      </c>
      <c r="G3" s="72" t="s">
        <v>90</v>
      </c>
      <c r="H3" s="72" t="s">
        <v>91</v>
      </c>
      <c r="I3" s="72" t="s">
        <v>90</v>
      </c>
      <c r="J3" s="72" t="s">
        <v>91</v>
      </c>
      <c r="K3" s="71" t="s">
        <v>90</v>
      </c>
    </row>
    <row r="4" spans="1:11" x14ac:dyDescent="0.2">
      <c r="A4" s="46" t="s">
        <v>89</v>
      </c>
      <c r="B4" s="68">
        <v>527</v>
      </c>
      <c r="C4" s="57">
        <v>320.2</v>
      </c>
      <c r="D4" s="62">
        <v>886</v>
      </c>
      <c r="E4" s="65">
        <v>1927.3</v>
      </c>
      <c r="F4" s="68">
        <v>26</v>
      </c>
      <c r="G4" s="57">
        <v>21.95</v>
      </c>
      <c r="H4" s="68">
        <v>195</v>
      </c>
      <c r="I4" s="57">
        <v>265.3</v>
      </c>
      <c r="J4" s="62">
        <v>1634</v>
      </c>
      <c r="K4" s="65">
        <v>2534.75</v>
      </c>
    </row>
    <row r="5" spans="1:11" ht="22.5" x14ac:dyDescent="0.2">
      <c r="A5" s="9" t="s">
        <v>88</v>
      </c>
      <c r="B5" s="68">
        <v>1</v>
      </c>
      <c r="C5" s="57">
        <v>2</v>
      </c>
      <c r="D5" s="62">
        <v>767</v>
      </c>
      <c r="E5" s="65">
        <v>4161.1000000000004</v>
      </c>
      <c r="F5" s="68">
        <v>1</v>
      </c>
      <c r="G5" s="57">
        <v>1.5</v>
      </c>
      <c r="H5" s="68">
        <v>21</v>
      </c>
      <c r="I5" s="57">
        <v>57.9</v>
      </c>
      <c r="J5" s="62">
        <v>790</v>
      </c>
      <c r="K5" s="65">
        <v>4222.5</v>
      </c>
    </row>
    <row r="6" spans="1:11" x14ac:dyDescent="0.2">
      <c r="A6" s="32" t="s">
        <v>87</v>
      </c>
      <c r="B6" s="68">
        <v>4</v>
      </c>
      <c r="C6" s="57">
        <v>4</v>
      </c>
      <c r="D6" s="62">
        <v>107</v>
      </c>
      <c r="E6" s="65">
        <v>328.9</v>
      </c>
      <c r="F6" s="68">
        <v>4</v>
      </c>
      <c r="G6" s="57">
        <v>15</v>
      </c>
      <c r="H6" s="68">
        <v>12</v>
      </c>
      <c r="I6" s="57">
        <v>28.7</v>
      </c>
      <c r="J6" s="62">
        <v>127</v>
      </c>
      <c r="K6" s="65">
        <v>376.6</v>
      </c>
    </row>
    <row r="7" spans="1:11" x14ac:dyDescent="0.2">
      <c r="A7" s="32" t="s">
        <v>86</v>
      </c>
      <c r="B7" s="64" t="s">
        <v>79</v>
      </c>
      <c r="C7" s="64" t="s">
        <v>79</v>
      </c>
      <c r="D7" s="62">
        <v>12</v>
      </c>
      <c r="E7" s="65">
        <v>27.6</v>
      </c>
      <c r="F7" s="64" t="s">
        <v>79</v>
      </c>
      <c r="G7" s="64" t="s">
        <v>79</v>
      </c>
      <c r="H7" s="70">
        <v>2</v>
      </c>
      <c r="I7" s="57">
        <v>4</v>
      </c>
      <c r="J7" s="62">
        <v>14</v>
      </c>
      <c r="K7" s="65">
        <v>31.6</v>
      </c>
    </row>
    <row r="8" spans="1:11" x14ac:dyDescent="0.2">
      <c r="A8" s="32" t="s">
        <v>85</v>
      </c>
      <c r="B8" s="68">
        <v>4</v>
      </c>
      <c r="C8" s="57">
        <v>1.8</v>
      </c>
      <c r="D8" s="62">
        <v>62</v>
      </c>
      <c r="E8" s="65">
        <v>149.69999999999999</v>
      </c>
      <c r="F8" s="68">
        <v>3</v>
      </c>
      <c r="G8" s="57">
        <v>7</v>
      </c>
      <c r="H8" s="68">
        <v>7</v>
      </c>
      <c r="I8" s="57">
        <v>14.9</v>
      </c>
      <c r="J8" s="62">
        <v>76</v>
      </c>
      <c r="K8" s="65">
        <v>173.4</v>
      </c>
    </row>
    <row r="9" spans="1:11" x14ac:dyDescent="0.2">
      <c r="A9" s="32" t="s">
        <v>84</v>
      </c>
      <c r="B9" s="64" t="s">
        <v>79</v>
      </c>
      <c r="C9" s="64" t="s">
        <v>79</v>
      </c>
      <c r="D9" s="62">
        <v>6</v>
      </c>
      <c r="E9" s="65">
        <v>10.7</v>
      </c>
      <c r="F9" s="64" t="s">
        <v>79</v>
      </c>
      <c r="G9" s="64" t="s">
        <v>79</v>
      </c>
      <c r="H9" s="64">
        <v>1</v>
      </c>
      <c r="I9" s="57">
        <v>0.5</v>
      </c>
      <c r="J9" s="62">
        <v>7</v>
      </c>
      <c r="K9" s="65">
        <v>11.2</v>
      </c>
    </row>
    <row r="10" spans="1:11" x14ac:dyDescent="0.2">
      <c r="A10" s="32" t="s">
        <v>83</v>
      </c>
      <c r="B10" s="68">
        <v>3</v>
      </c>
      <c r="C10" s="57">
        <v>1.8</v>
      </c>
      <c r="D10" s="62">
        <v>66</v>
      </c>
      <c r="E10" s="65">
        <v>158.80000000000001</v>
      </c>
      <c r="F10" s="68">
        <v>2</v>
      </c>
      <c r="G10" s="69">
        <v>5.6</v>
      </c>
      <c r="H10" s="68">
        <v>3</v>
      </c>
      <c r="I10" s="69">
        <v>4.2</v>
      </c>
      <c r="J10" s="62">
        <v>74</v>
      </c>
      <c r="K10" s="65">
        <v>170.4</v>
      </c>
    </row>
    <row r="11" spans="1:11" x14ac:dyDescent="0.2">
      <c r="A11" s="32" t="s">
        <v>82</v>
      </c>
      <c r="B11" s="68">
        <v>1</v>
      </c>
      <c r="C11" s="57">
        <v>4</v>
      </c>
      <c r="D11" s="62">
        <v>16</v>
      </c>
      <c r="E11" s="65">
        <v>43</v>
      </c>
      <c r="F11" s="64" t="s">
        <v>79</v>
      </c>
      <c r="G11" s="64" t="s">
        <v>79</v>
      </c>
      <c r="H11" s="64" t="s">
        <v>79</v>
      </c>
      <c r="I11" s="64" t="s">
        <v>79</v>
      </c>
      <c r="J11" s="62">
        <v>17</v>
      </c>
      <c r="K11" s="65">
        <v>47</v>
      </c>
    </row>
    <row r="12" spans="1:11" x14ac:dyDescent="0.2">
      <c r="A12" s="32" t="s">
        <v>81</v>
      </c>
      <c r="B12" s="68">
        <v>3</v>
      </c>
      <c r="C12" s="57">
        <v>5.6</v>
      </c>
      <c r="D12" s="62">
        <v>28</v>
      </c>
      <c r="E12" s="66">
        <v>60.9</v>
      </c>
      <c r="F12" s="64">
        <v>1</v>
      </c>
      <c r="G12" s="67">
        <v>1.2</v>
      </c>
      <c r="H12" s="64">
        <v>2</v>
      </c>
      <c r="I12" s="67">
        <v>1.1000000000000001</v>
      </c>
      <c r="J12" s="62">
        <v>34</v>
      </c>
      <c r="K12" s="66">
        <v>68.8</v>
      </c>
    </row>
    <row r="13" spans="1:11" x14ac:dyDescent="0.2">
      <c r="A13" s="32" t="s">
        <v>80</v>
      </c>
      <c r="B13" s="64">
        <v>4</v>
      </c>
      <c r="C13" s="57">
        <v>2.2999999999999998</v>
      </c>
      <c r="D13" s="62">
        <v>12</v>
      </c>
      <c r="E13" s="65">
        <v>22.8</v>
      </c>
      <c r="F13" s="64" t="s">
        <v>79</v>
      </c>
      <c r="G13" s="64" t="s">
        <v>79</v>
      </c>
      <c r="H13" s="64" t="s">
        <v>79</v>
      </c>
      <c r="I13" s="64" t="s">
        <v>79</v>
      </c>
      <c r="J13" s="62">
        <v>16</v>
      </c>
      <c r="K13" s="65">
        <v>25.1</v>
      </c>
    </row>
    <row r="14" spans="1:11" x14ac:dyDescent="0.2">
      <c r="A14" s="32" t="s">
        <v>32</v>
      </c>
      <c r="B14" s="64">
        <v>18</v>
      </c>
      <c r="C14" s="63">
        <v>23.4</v>
      </c>
      <c r="D14" s="64">
        <v>123</v>
      </c>
      <c r="E14" s="61">
        <v>340.5</v>
      </c>
      <c r="F14" s="64">
        <v>5</v>
      </c>
      <c r="G14" s="63">
        <v>14.4</v>
      </c>
      <c r="H14" s="64">
        <v>27</v>
      </c>
      <c r="I14" s="63">
        <v>74.900000000000006</v>
      </c>
      <c r="J14" s="62">
        <v>173</v>
      </c>
      <c r="K14" s="61">
        <v>453.2</v>
      </c>
    </row>
    <row r="15" spans="1:11" x14ac:dyDescent="0.2">
      <c r="A15" s="43" t="s">
        <v>31</v>
      </c>
      <c r="B15" s="60">
        <v>565</v>
      </c>
      <c r="C15" s="56">
        <v>365.1</v>
      </c>
      <c r="D15" s="59">
        <v>2085</v>
      </c>
      <c r="E15" s="58">
        <v>7231.3</v>
      </c>
      <c r="F15" s="60">
        <v>42</v>
      </c>
      <c r="G15" s="56">
        <v>66.650000000000006</v>
      </c>
      <c r="H15" s="60">
        <v>270</v>
      </c>
      <c r="I15" s="56">
        <v>451.5</v>
      </c>
      <c r="J15" s="59">
        <v>2962</v>
      </c>
      <c r="K15" s="58">
        <v>8114.55</v>
      </c>
    </row>
  </sheetData>
  <mergeCells count="6">
    <mergeCell ref="F2:G2"/>
    <mergeCell ref="H2:I2"/>
    <mergeCell ref="J2:K2"/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20B21-0AE4-4617-A169-D911CCA8FDAA}">
  <dimension ref="A1:F13"/>
  <sheetViews>
    <sheetView workbookViewId="0"/>
  </sheetViews>
  <sheetFormatPr defaultRowHeight="11.25" x14ac:dyDescent="0.2"/>
  <cols>
    <col min="1" max="1" width="16" style="1" customWidth="1"/>
    <col min="2" max="6" width="11.85546875" style="1" customWidth="1"/>
    <col min="7" max="16384" width="9.140625" style="1"/>
  </cols>
  <sheetData>
    <row r="1" spans="1:6" ht="12" thickBot="1" x14ac:dyDescent="0.25">
      <c r="A1" s="17" t="s">
        <v>105</v>
      </c>
      <c r="B1" s="73"/>
      <c r="C1" s="73"/>
      <c r="D1" s="73"/>
      <c r="E1" s="73"/>
      <c r="F1" s="73"/>
    </row>
    <row r="2" spans="1:6" ht="22.5" x14ac:dyDescent="0.2">
      <c r="A2" s="84" t="s">
        <v>104</v>
      </c>
      <c r="B2" s="53" t="s">
        <v>77</v>
      </c>
      <c r="C2" s="53" t="s">
        <v>76</v>
      </c>
      <c r="D2" s="53" t="s">
        <v>75</v>
      </c>
      <c r="E2" s="53" t="s">
        <v>74</v>
      </c>
      <c r="F2" s="83" t="s">
        <v>31</v>
      </c>
    </row>
    <row r="3" spans="1:6" x14ac:dyDescent="0.2">
      <c r="A3" s="82" t="s">
        <v>103</v>
      </c>
      <c r="B3" s="79">
        <v>80.3</v>
      </c>
      <c r="C3" s="79">
        <v>14.580335731414868</v>
      </c>
      <c r="D3" s="79">
        <v>40.5</v>
      </c>
      <c r="E3" s="79">
        <v>28.148148148148149</v>
      </c>
      <c r="F3" s="79">
        <v>28.730587440918299</v>
      </c>
    </row>
    <row r="4" spans="1:6" x14ac:dyDescent="0.2">
      <c r="A4" s="81" t="s">
        <v>102</v>
      </c>
      <c r="B4" s="79">
        <v>12.4</v>
      </c>
      <c r="C4" s="79">
        <v>15.827338129496402</v>
      </c>
      <c r="D4" s="79">
        <v>21.428571428571427</v>
      </c>
      <c r="E4" s="79">
        <v>27.407407407407408</v>
      </c>
      <c r="F4" s="79">
        <v>16.306549628629305</v>
      </c>
    </row>
    <row r="5" spans="1:6" x14ac:dyDescent="0.2">
      <c r="A5" s="80" t="s">
        <v>101</v>
      </c>
      <c r="B5" s="79">
        <v>2.4778761061946901</v>
      </c>
      <c r="C5" s="79">
        <v>22.398081534772182</v>
      </c>
      <c r="D5" s="79">
        <v>16.666666666666664</v>
      </c>
      <c r="E5" s="79">
        <v>15.555555555555555</v>
      </c>
      <c r="F5" s="79">
        <v>17.893315327481432</v>
      </c>
    </row>
    <row r="6" spans="1:6" x14ac:dyDescent="0.2">
      <c r="A6" s="80" t="s">
        <v>100</v>
      </c>
      <c r="B6" s="79">
        <v>3.0088495575221237</v>
      </c>
      <c r="C6" s="79">
        <v>19.040767386091126</v>
      </c>
      <c r="D6" s="79">
        <v>4.7619047619047619</v>
      </c>
      <c r="E6" s="79">
        <v>17.037037037037038</v>
      </c>
      <c r="F6" s="79">
        <v>15.597569209993248</v>
      </c>
    </row>
    <row r="7" spans="1:6" x14ac:dyDescent="0.2">
      <c r="A7" s="78" t="s">
        <v>99</v>
      </c>
      <c r="B7" s="79">
        <v>1.415929203539823</v>
      </c>
      <c r="C7" s="79">
        <v>13.956834532374101</v>
      </c>
      <c r="D7" s="79">
        <v>11.904761904761903</v>
      </c>
      <c r="E7" s="79">
        <v>8.8888888888888893</v>
      </c>
      <c r="F7" s="79">
        <v>11.073598919648886</v>
      </c>
    </row>
    <row r="8" spans="1:6" x14ac:dyDescent="0.2">
      <c r="A8" s="78" t="s">
        <v>98</v>
      </c>
      <c r="B8" s="79">
        <v>0.17699115044247787</v>
      </c>
      <c r="C8" s="79">
        <v>7.7218225419664259</v>
      </c>
      <c r="D8" s="79">
        <v>4.7619047619047619</v>
      </c>
      <c r="E8" s="79">
        <v>2.9629629629629632</v>
      </c>
      <c r="F8" s="79">
        <v>5.8068872383524646</v>
      </c>
    </row>
    <row r="9" spans="1:6" x14ac:dyDescent="0.2">
      <c r="A9" s="78" t="s">
        <v>97</v>
      </c>
      <c r="B9" s="77" t="s">
        <v>79</v>
      </c>
      <c r="C9" s="79">
        <v>5.4196642685851319</v>
      </c>
      <c r="D9" s="77" t="s">
        <v>79</v>
      </c>
      <c r="E9" s="77" t="s">
        <v>79</v>
      </c>
      <c r="F9" s="79">
        <v>3.8149898717083053</v>
      </c>
    </row>
    <row r="10" spans="1:6" x14ac:dyDescent="0.2">
      <c r="A10" s="78" t="s">
        <v>96</v>
      </c>
      <c r="B10" s="77" t="s">
        <v>79</v>
      </c>
      <c r="C10" s="79">
        <v>0.6</v>
      </c>
      <c r="D10" s="77" t="s">
        <v>79</v>
      </c>
      <c r="E10" s="77" t="s">
        <v>79</v>
      </c>
      <c r="F10" s="79">
        <v>0.37137069547602969</v>
      </c>
    </row>
    <row r="11" spans="1:6" x14ac:dyDescent="0.2">
      <c r="A11" s="78" t="s">
        <v>95</v>
      </c>
      <c r="B11" s="77" t="s">
        <v>79</v>
      </c>
      <c r="C11" s="79">
        <v>0.3</v>
      </c>
      <c r="D11" s="77" t="s">
        <v>79</v>
      </c>
      <c r="E11" s="77" t="s">
        <v>79</v>
      </c>
      <c r="F11" s="79">
        <v>0.16880486158001351</v>
      </c>
    </row>
    <row r="12" spans="1:6" x14ac:dyDescent="0.2">
      <c r="A12" s="78" t="s">
        <v>94</v>
      </c>
      <c r="B12" s="76">
        <v>0.17699115044247787</v>
      </c>
      <c r="C12" s="76">
        <v>0.2</v>
      </c>
      <c r="D12" s="77" t="s">
        <v>79</v>
      </c>
      <c r="E12" s="77" t="s">
        <v>79</v>
      </c>
      <c r="F12" s="76">
        <v>0.2</v>
      </c>
    </row>
    <row r="13" spans="1:6" x14ac:dyDescent="0.2">
      <c r="A13" s="75" t="s">
        <v>31</v>
      </c>
      <c r="B13" s="74">
        <v>100</v>
      </c>
      <c r="C13" s="74">
        <v>100</v>
      </c>
      <c r="D13" s="74">
        <v>100</v>
      </c>
      <c r="E13" s="74">
        <v>100</v>
      </c>
      <c r="F13" s="74">
        <v>100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30</vt:i4>
      </vt:variant>
    </vt:vector>
  </HeadingPairs>
  <TitlesOfParts>
    <vt:vector size="30" baseType="lpstr">
      <vt:lpstr>Tartalom</vt:lpstr>
      <vt:lpstr>3.7.1.</vt:lpstr>
      <vt:lpstr>3.7.2.</vt:lpstr>
      <vt:lpstr>3.7.3.</vt:lpstr>
      <vt:lpstr>3.7.4.</vt:lpstr>
      <vt:lpstr>3.7.5.</vt:lpstr>
      <vt:lpstr>3.7.6.</vt:lpstr>
      <vt:lpstr>3.7.7.</vt:lpstr>
      <vt:lpstr>3.7.8.</vt:lpstr>
      <vt:lpstr>3.7.9.</vt:lpstr>
      <vt:lpstr>3.7.10.</vt:lpstr>
      <vt:lpstr>3.7.11.</vt:lpstr>
      <vt:lpstr>3.7.12.</vt:lpstr>
      <vt:lpstr>3.7.13.</vt:lpstr>
      <vt:lpstr>3.7.14.</vt:lpstr>
      <vt:lpstr>3.7.15.</vt:lpstr>
      <vt:lpstr>3.7.16.</vt:lpstr>
      <vt:lpstr>3.7.17.</vt:lpstr>
      <vt:lpstr>3.7.18.</vt:lpstr>
      <vt:lpstr>3.7.19.</vt:lpstr>
      <vt:lpstr>3.7.20.</vt:lpstr>
      <vt:lpstr>3.7.21.</vt:lpstr>
      <vt:lpstr>3.7.22.</vt:lpstr>
      <vt:lpstr>3.7.23.</vt:lpstr>
      <vt:lpstr>3.7.24.</vt:lpstr>
      <vt:lpstr>3.7.25.</vt:lpstr>
      <vt:lpstr>3.7.26.</vt:lpstr>
      <vt:lpstr>3.7.27.</vt:lpstr>
      <vt:lpstr>3.7.28.</vt:lpstr>
      <vt:lpstr>3.7.29.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2025-02-28T11:32:41Z</dcterms:created>
  <dcterms:modified xsi:type="dcterms:W3CDTF">2025-02-28T11:33:40Z</dcterms:modified>
</cp:coreProperties>
</file>