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0712FB42-9937-46BA-A45C-FCA8B94F88F9}" xr6:coauthVersionLast="36" xr6:coauthVersionMax="36" xr10:uidLastSave="{00000000-0000-0000-0000-000000000000}"/>
  <bookViews>
    <workbookView xWindow="0" yWindow="0" windowWidth="28800" windowHeight="13425" xr2:uid="{B7BFB535-4B4A-4FD1-935A-A92925DFE68E}"/>
  </bookViews>
  <sheets>
    <sheet name="Tartalom" sheetId="21" r:id="rId1"/>
    <sheet name="6.1." sheetId="2" r:id="rId2"/>
    <sheet name="6.2." sheetId="3" r:id="rId3"/>
    <sheet name="6.3." sheetId="4" r:id="rId4"/>
    <sheet name="6.4." sheetId="5" r:id="rId5"/>
    <sheet name="6.5." sheetId="6" r:id="rId6"/>
    <sheet name="6.6." sheetId="7" r:id="rId7"/>
    <sheet name="6.7." sheetId="8" r:id="rId8"/>
    <sheet name="6.8." sheetId="9" r:id="rId9"/>
    <sheet name="6.9." sheetId="10" r:id="rId10"/>
    <sheet name="6.10." sheetId="11" r:id="rId11"/>
    <sheet name="6.11." sheetId="12" r:id="rId12"/>
    <sheet name="6.12." sheetId="13" r:id="rId13"/>
    <sheet name="6.13." sheetId="14" r:id="rId14"/>
    <sheet name="6.14." sheetId="15" r:id="rId15"/>
    <sheet name="6.15." sheetId="16" r:id="rId16"/>
    <sheet name="6.16." sheetId="17" r:id="rId17"/>
    <sheet name="6.17." sheetId="18" r:id="rId18"/>
    <sheet name="6.18." sheetId="19" r:id="rId19"/>
    <sheet name="6.19." sheetId="20" r:id="rId2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2" l="1"/>
  <c r="E5" i="12"/>
  <c r="E11" i="12"/>
  <c r="D5" i="10"/>
  <c r="D6" i="10"/>
  <c r="D8" i="10"/>
  <c r="D9" i="10"/>
  <c r="D11" i="10"/>
  <c r="D12" i="10"/>
  <c r="D13" i="10"/>
  <c r="D14" i="10"/>
  <c r="D15" i="10"/>
  <c r="D16" i="10"/>
  <c r="D17" i="10"/>
  <c r="D18" i="10"/>
  <c r="D20" i="10"/>
  <c r="D21" i="10"/>
  <c r="C11" i="3"/>
  <c r="C15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36F7FD8-02F0-4EAA-AE35-54C9ED993DEA}">
      <text>
        <r>
          <rPr>
            <sz val="8"/>
            <color indexed="81"/>
            <rFont val="Tahoma"/>
            <family val="2"/>
          </rPr>
          <t>Forrás: Környezetstatisztikai évkönyv, 2005 (KSH, Budapest, 2007), A vízgazdálkodás fejlődése (TIT, Budapest, 1971), Környezetvédelmi lexikon (Akadémiai Kiadó, Budapest, 2002).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B8526CF-FF0F-425D-8D33-5BB3EE9DDC98}">
      <text>
        <r>
          <rPr>
            <sz val="8"/>
            <color indexed="81"/>
            <rFont val="Tahoma"/>
            <family val="2"/>
            <charset val="238"/>
          </rPr>
          <t>Forrás: Környezetvédelmi és Vízügyi Minisztérium, Központi Statisztikai Hivatal.</t>
        </r>
      </text>
    </comment>
    <comment ref="A17" authorId="0" shapeId="0" xr:uid="{9FE4F3F6-496A-4211-A952-6BB829D08402}">
      <text>
        <r>
          <rPr>
            <sz val="8"/>
            <color indexed="81"/>
            <rFont val="Tahoma"/>
            <family val="2"/>
            <charset val="238"/>
          </rPr>
          <t>Vörösiszap nélkül.</t>
        </r>
      </text>
    </comment>
    <comment ref="A26" authorId="0" shapeId="0" xr:uid="{30EA2CB7-0A54-48EE-BFCA-7EF17C87136B}">
      <text>
        <r>
          <rPr>
            <sz val="8"/>
            <color indexed="81"/>
            <rFont val="Tahoma"/>
            <family val="2"/>
            <charset val="238"/>
          </rPr>
          <t>Iszappal együtt.</t>
        </r>
      </text>
    </comment>
    <comment ref="A30" authorId="0" shapeId="0" xr:uid="{B7FFA929-E557-44BB-A846-316434F902F0}">
      <text>
        <r>
          <rPr>
            <sz val="8"/>
            <color indexed="81"/>
            <rFont val="Tahoma"/>
            <family val="2"/>
            <charset val="238"/>
          </rPr>
          <t>A nem csatornázott lakással rendelkező népességszámra vetítve.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1F103E5-FC84-410C-93AE-BFF2CBC326F2}">
      <text>
        <r>
          <rPr>
            <sz val="8"/>
            <color indexed="81"/>
            <rFont val="Arial"/>
            <family val="2"/>
            <charset val="238"/>
          </rPr>
          <t>A Tevékenységek egységes ágazati osztályozási rendszere '03 (TEÁOR '03) szerint.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DCFFDFA-0732-44A9-B836-273B386C7C8E}">
      <text>
        <r>
          <rPr>
            <sz val="8"/>
            <color indexed="81"/>
            <rFont val="Tahoma"/>
            <family val="2"/>
            <charset val="238"/>
          </rPr>
          <t>Forrás: Országos Meteorológiai Szolgálat.</t>
        </r>
      </text>
    </comment>
    <comment ref="B14" authorId="0" shapeId="0" xr:uid="{7859A461-65B1-48EC-9038-C852D02A106A}">
      <text>
        <r>
          <rPr>
            <sz val="8"/>
            <color indexed="81"/>
            <rFont val="Tahoma"/>
            <family val="2"/>
            <charset val="238"/>
          </rPr>
          <t>Az adott időszakra vonatkozó legmagasabb középhőmérsékletek.</t>
        </r>
      </text>
    </comment>
    <comment ref="F14" authorId="0" shapeId="0" xr:uid="{CFEB7C28-FA1A-4980-AC3B-9C27A8169926}">
      <text>
        <r>
          <rPr>
            <sz val="8"/>
            <color indexed="81"/>
            <rFont val="Tahoma"/>
            <family val="2"/>
            <charset val="238"/>
          </rPr>
          <t>Az adott időszakra vonatkozó legalacsonyabb középhőmérsékletek.</t>
        </r>
      </text>
    </comment>
    <comment ref="B19" authorId="0" shapeId="0" xr:uid="{26AE5ED0-87FB-44A6-A60B-5A500D52722F}">
      <text>
        <r>
          <rPr>
            <sz val="8"/>
            <color indexed="81"/>
            <rFont val="Tahoma"/>
            <family val="2"/>
            <charset val="238"/>
          </rPr>
          <t>Az adott időszakra vonatkozó legmagasabb középhőmérsékletek.</t>
        </r>
      </text>
    </comment>
    <comment ref="E19" authorId="0" shapeId="0" xr:uid="{45F3BE15-FCEF-424F-A98D-B077A9FE14EC}">
      <text>
        <r>
          <rPr>
            <sz val="8"/>
            <color indexed="81"/>
            <rFont val="Tahoma"/>
            <family val="2"/>
            <charset val="238"/>
          </rPr>
          <t>Az adott időszakra vonatkozó legalacsonyabb középhőmérsékletek.</t>
        </r>
      </text>
    </comment>
    <comment ref="F25" authorId="0" shapeId="0" xr:uid="{EE0E1E9D-CFCC-4D9D-810B-C47DE479EDAF}">
      <text>
        <r>
          <rPr>
            <sz val="8"/>
            <color indexed="81"/>
            <rFont val="Tahoma"/>
            <family val="2"/>
            <charset val="238"/>
          </rPr>
          <t>A legszárazabb nap és hónap adata nem adható meg, mert adott időszakban többször is előfordult csapadékmentes nap, illetve hónap.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9AA8CB6-66FF-4D83-90CD-6DDC83796783}">
      <text>
        <r>
          <rPr>
            <sz val="8"/>
            <color indexed="81"/>
            <rFont val="Tahoma"/>
            <family val="2"/>
            <charset val="238"/>
          </rPr>
          <t>Forrás: Országos Meteorológiai Szolgálat.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B2F2CBA-EAE4-4612-A4CD-4D57CC940FAE}">
      <text>
        <r>
          <rPr>
            <sz val="8"/>
            <color indexed="81"/>
            <rFont val="Tahoma"/>
            <family val="2"/>
            <charset val="238"/>
          </rPr>
          <t>Forrás: Országos Meteorológiai Szolgálat.</t>
        </r>
      </text>
    </comment>
    <comment ref="E2" authorId="0" shapeId="0" xr:uid="{6D299C9A-8030-4E4E-A4DC-B736E427195D}">
      <text>
        <r>
          <rPr>
            <sz val="8"/>
            <color indexed="81"/>
            <rFont val="Tahoma"/>
            <family val="2"/>
            <charset val="238"/>
          </rPr>
          <t>Azoknak a napoknak a száma, amelyeken a csapadék mennyisége legalább 1,0 mm volt.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3F44FA3-C4F4-402A-BDDE-45A6CC55E8E8}">
      <text>
        <r>
          <rPr>
            <sz val="8"/>
            <color indexed="81"/>
            <rFont val="Tahoma"/>
            <family val="2"/>
            <charset val="238"/>
          </rPr>
          <t>Forrás: Országos Meteorológiai Szolgálat.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3A60BCE-FBFA-46EB-97BC-8564A148FEA7}">
      <text>
        <r>
          <rPr>
            <sz val="8"/>
            <color indexed="81"/>
            <rFont val="Tahoma"/>
            <family val="2"/>
            <charset val="238"/>
          </rPr>
          <t>Forrás: Országos Meteorológiai Szolgálat.</t>
        </r>
      </text>
    </comment>
    <comment ref="F2" authorId="0" shapeId="0" xr:uid="{D5B8D8E9-DB36-4E70-ABE7-78CA9CE238FE}">
      <text>
        <r>
          <rPr>
            <sz val="8"/>
            <color indexed="81"/>
            <rFont val="Tahoma"/>
            <family val="2"/>
            <charset val="238"/>
          </rPr>
          <t>Azoknak a napoknak a száma, amelyeken a csapadék mennyisége legalább 1,0 mm volt.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8F3D6C9-5AB7-4AAB-84D8-1A5A5B4AB616}">
      <text>
        <r>
          <rPr>
            <sz val="7"/>
            <color indexed="81"/>
            <rFont val="Tahoma"/>
            <family val="2"/>
            <charset val="238"/>
          </rPr>
          <t>Forrás: Földművelési és Vidékfejlesztési Minisztérium, Mezőgazdasági Szakigazgatási Hivatal Központ, Erdészeti Igazgatóság.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ED7C217-5B50-429D-B807-7CC92D5471CE}">
      <text>
        <r>
          <rPr>
            <sz val="8"/>
            <color indexed="81"/>
            <rFont val="Tahoma"/>
            <family val="2"/>
            <charset val="238"/>
          </rPr>
          <t>Forrás: Földművelési és Vidékfejlesztési Minisztérium, Mezőgazdasági Szakigazgatási Hivatal Központ, Erdészeti Igazgatóság. Erdőtervi mérlegbeszámolók országos összesítői.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4076EFD-EB27-4E8F-8356-B569AE27BA2C}">
      <text>
        <r>
          <rPr>
            <sz val="7"/>
            <color indexed="81"/>
            <rFont val="Tahoma"/>
            <family val="2"/>
            <charset val="238"/>
          </rPr>
          <t>Forrás: Földművelési és Vidékfejlesztési Minisztérium, Mezőgazdasági Szakigazgatási Hivatal Központ, Erdészeti Igazgatóság.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5" authorId="0" shapeId="0" xr:uid="{6CB246FD-7F22-49FC-A49F-5CF25B2B02FC}">
      <text>
        <r>
          <rPr>
            <sz val="8"/>
            <color indexed="81"/>
            <rFont val="Tahoma"/>
            <family val="2"/>
            <charset val="238"/>
          </rPr>
          <t>Települési önkormányzatok tulajdonában levő zöldterületek.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5C45DAF-39C8-41F7-9FAE-EA879D1B2EA4}">
      <text>
        <r>
          <rPr>
            <sz val="7"/>
            <color indexed="81"/>
            <rFont val="Tahoma"/>
            <family val="2"/>
            <charset val="238"/>
          </rPr>
          <t>Forrás: Környezetvédelmi és Vízügyi Minisztérium.</t>
        </r>
      </text>
    </comment>
    <comment ref="A17" authorId="0" shapeId="0" xr:uid="{43264D09-4FE3-4ABA-84F7-37E26425E3A2}">
      <text>
        <r>
          <rPr>
            <sz val="8"/>
            <color indexed="81"/>
            <rFont val="Tahoma"/>
            <family val="2"/>
            <charset val="238"/>
          </rPr>
          <t>Egyedi jogszabállyal védett.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A925065-6331-44CC-AD18-8DF15088707D}">
      <text>
        <r>
          <rPr>
            <sz val="8"/>
            <color indexed="81"/>
            <rFont val="Tahoma"/>
            <family val="2"/>
            <charset val="238"/>
          </rPr>
          <t>Forrás: VITUKI Környezetvédelmi és Vízgazdálkodási Kutató Intézet, Országos Légszennyezettségi Adatközpont.</t>
        </r>
      </text>
    </comment>
    <comment ref="C3" authorId="0" shapeId="0" xr:uid="{FF69E5CD-BCE8-4BB3-A242-8B7F6DD1AE95}">
      <text>
        <r>
          <rPr>
            <b/>
            <sz val="7"/>
            <color indexed="81"/>
            <rFont val="Arial"/>
            <family val="2"/>
            <charset val="238"/>
          </rPr>
          <t>Határérték 24 órára: 50 µg/m3 (tűrési határ figyelembevételével).</t>
        </r>
      </text>
    </comment>
    <comment ref="E3" authorId="0" shapeId="0" xr:uid="{6CC7E612-80A1-4133-9C16-40DE941ED310}">
      <text>
        <r>
          <rPr>
            <b/>
            <sz val="7"/>
            <color indexed="81"/>
            <rFont val="Arial"/>
            <family val="2"/>
            <charset val="238"/>
          </rPr>
          <t>Határérték 1 órára: 200 µg/m3.</t>
        </r>
      </text>
    </comment>
    <comment ref="G3" authorId="0" shapeId="0" xr:uid="{BDB82A78-A58B-4ECA-B895-298569AC056F}">
      <text>
        <r>
          <rPr>
            <b/>
            <sz val="7"/>
            <color indexed="81"/>
            <rFont val="Arial"/>
            <family val="2"/>
            <charset val="238"/>
          </rPr>
          <t>Határérték 1 órára: 115 µg/m3 (tűrési határ figyelembevételével).</t>
        </r>
      </text>
    </comment>
    <comment ref="I3" authorId="0" shapeId="0" xr:uid="{86DF3404-AD74-4535-9340-292D2A9EA0DA}">
      <text>
        <r>
          <rPr>
            <b/>
            <sz val="7"/>
            <color indexed="81"/>
            <rFont val="Arial"/>
            <family val="2"/>
            <charset val="238"/>
          </rPr>
          <t>Határérték: órás alapon futó napi 8 órás maximumra: 120 µg/m3.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7C4D4CD-5EC3-4DE0-86A8-1BEC20BDA13B}">
      <text>
        <r>
          <rPr>
            <sz val="8"/>
            <color indexed="81"/>
            <rFont val="Tahoma"/>
            <family val="2"/>
            <charset val="238"/>
          </rPr>
          <t>Forrás: A vízgazdálkodás fejlődése (TIT, Budapest, 1971), Környezetvédelmi lexikon (Akadémiai Kiadó, Budapest, 2002), Környezetstatisztikai évkönyv, 2005 (KSH, Budapest, 2007).</t>
        </r>
      </text>
    </comment>
    <comment ref="A8" authorId="0" shapeId="0" xr:uid="{75DEF4EE-98A4-4B9C-9C44-3B134F6C2005}">
      <text>
        <r>
          <rPr>
            <sz val="8"/>
            <color indexed="81"/>
            <rFont val="Tahoma"/>
            <family val="2"/>
            <charset val="238"/>
          </rPr>
          <t>Vízgyűjtő területe magában foglalja a Maros, Körösök, Szamos, Bodrog, Sajó és Zagyva folyók vízgyűjtő területét.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2657502-9EBF-4C12-A2CE-488552EF922A}">
      <text>
        <r>
          <rPr>
            <sz val="7"/>
            <color indexed="81"/>
            <rFont val="Tahoma"/>
            <family val="2"/>
            <charset val="238"/>
          </rPr>
          <t>Forrás: Környezetvédelmi és Vízügyi Minisztérium.</t>
        </r>
      </text>
    </comment>
  </commentList>
</comments>
</file>

<file path=xl/sharedStrings.xml><?xml version="1.0" encoding="utf-8"?>
<sst xmlns="http://schemas.openxmlformats.org/spreadsheetml/2006/main" count="716" uniqueCount="423">
  <si>
    <t>26 km²</t>
  </si>
  <si>
    <t>vízfelülete</t>
  </si>
  <si>
    <t>Velencei-tó</t>
  </si>
  <si>
    <t>87  km²</t>
  </si>
  <si>
    <t>ebből: Magyarországon</t>
  </si>
  <si>
    <t>335  km²</t>
  </si>
  <si>
    <t>teljes vízfelülete</t>
  </si>
  <si>
    <t>Fertő tó</t>
  </si>
  <si>
    <t>10,2 m</t>
  </si>
  <si>
    <t>legnagyobb mélysége</t>
  </si>
  <si>
    <t>3,5 m</t>
  </si>
  <si>
    <t>átlagos mélysége</t>
  </si>
  <si>
    <t>1,5 km</t>
  </si>
  <si>
    <t>legkisebb szélessége</t>
  </si>
  <si>
    <t>11 km</t>
  </si>
  <si>
    <t>legnagyobb szélessége</t>
  </si>
  <si>
    <t>77 km</t>
  </si>
  <si>
    <t>hossza</t>
  </si>
  <si>
    <t>596 km²</t>
  </si>
  <si>
    <t>Balaton</t>
  </si>
  <si>
    <t>Legnagyobb tavak</t>
  </si>
  <si>
    <t>Alpokalja</t>
  </si>
  <si>
    <t>Dunántúli-dombság</t>
  </si>
  <si>
    <t>Dunántúli-középhegység</t>
  </si>
  <si>
    <t>Kisalföld</t>
  </si>
  <si>
    <t>Északi-középhegység</t>
  </si>
  <si>
    <t>Alföld</t>
  </si>
  <si>
    <t>Természeti tájegységek, ezer km²</t>
  </si>
  <si>
    <t>682 m</t>
  </si>
  <si>
    <t>Mecsek: Zengő</t>
  </si>
  <si>
    <t>700 m</t>
  </si>
  <si>
    <t>Visegrádi-hegység: Dobogó-kő</t>
  </si>
  <si>
    <t>704 m</t>
  </si>
  <si>
    <t>Bakony: Kőris-hegy</t>
  </si>
  <si>
    <t>729 m</t>
  </si>
  <si>
    <t>Cserhát: Karancs</t>
  </si>
  <si>
    <t>757 m</t>
  </si>
  <si>
    <t>Pilis: Pilis</t>
  </si>
  <si>
    <t>883 m</t>
  </si>
  <si>
    <t>Kőszegi-hegység: Írott-kő</t>
  </si>
  <si>
    <t>896 m</t>
  </si>
  <si>
    <t>Zempléni-hegység: Nagy-Milic</t>
  </si>
  <si>
    <t>939 m</t>
  </si>
  <si>
    <t>Börzsöny: Csóványos</t>
  </si>
  <si>
    <t>959 m</t>
  </si>
  <si>
    <t>Bükk: Istállós-kő</t>
  </si>
  <si>
    <t>1 015 m</t>
  </si>
  <si>
    <t>Mátra: Kékes</t>
  </si>
  <si>
    <t>Legmagasabb hegycsúcsok</t>
  </si>
  <si>
    <t>78 m</t>
  </si>
  <si>
    <t>Szeged környéke</t>
  </si>
  <si>
    <t>Legmélyebb pont</t>
  </si>
  <si>
    <t>Kékes</t>
  </si>
  <si>
    <t>Legmagasabb pont</t>
  </si>
  <si>
    <t>400 méter felett</t>
  </si>
  <si>
    <t>200–400 méter</t>
  </si>
  <si>
    <t>200 méter alatt</t>
  </si>
  <si>
    <t>Tengerszint feletti magasság szerinti megoszlás</t>
  </si>
  <si>
    <t>2 246 km</t>
  </si>
  <si>
    <t>Összesen</t>
  </si>
  <si>
    <t>356 km</t>
  </si>
  <si>
    <t>Ausztria</t>
  </si>
  <si>
    <t>102 km</t>
  </si>
  <si>
    <t>Szlovénia</t>
  </si>
  <si>
    <t>355 km</t>
  </si>
  <si>
    <t>Horvátország</t>
  </si>
  <si>
    <t>164 km</t>
  </si>
  <si>
    <t>Szerbia</t>
  </si>
  <si>
    <t>453 km</t>
  </si>
  <si>
    <t>Románia</t>
  </si>
  <si>
    <t>137 km</t>
  </si>
  <si>
    <t>Ukrajna</t>
  </si>
  <si>
    <t>679 km</t>
  </si>
  <si>
    <t>Szlovákia</t>
  </si>
  <si>
    <t>Az államhatárok hossza</t>
  </si>
  <si>
    <t>268 km</t>
  </si>
  <si>
    <t>A legnagyobb hosszúság észak-déli irányban</t>
  </si>
  <si>
    <t>528 km</t>
  </si>
  <si>
    <t>A legnagyobb szélesség kelet-nyugati irányban</t>
  </si>
  <si>
    <t>Kiterjedés</t>
  </si>
  <si>
    <t>16°05'–22°58'</t>
  </si>
  <si>
    <t>Keleti hosszúság</t>
  </si>
  <si>
    <t>45°48'–48°35'</t>
  </si>
  <si>
    <t>Északi szélesség</t>
  </si>
  <si>
    <t>Fekvés</t>
  </si>
  <si>
    <t>Terület, ezer km² (Európa területének 1%-a)</t>
  </si>
  <si>
    <t>Érték</t>
  </si>
  <si>
    <t>Megnevezés</t>
  </si>
  <si>
    <t>6.1. Földrajzi alapadatok</t>
  </si>
  <si>
    <t>1 853 170</t>
  </si>
  <si>
    <t>1 840 171</t>
  </si>
  <si>
    <t>Összes tűlevelű</t>
  </si>
  <si>
    <t>Egyéb fenyő</t>
  </si>
  <si>
    <t>Feketefenyő</t>
  </si>
  <si>
    <t>Erdeifenyő</t>
  </si>
  <si>
    <t>Összes lomblevelű</t>
  </si>
  <si>
    <t>Egyéb lágy lombos</t>
  </si>
  <si>
    <t>Nyár</t>
  </si>
  <si>
    <t>Egyéb kemény lombos</t>
  </si>
  <si>
    <t>Akác</t>
  </si>
  <si>
    <t>Gyertyán</t>
  </si>
  <si>
    <t>Bükk</t>
  </si>
  <si>
    <t>Cser</t>
  </si>
  <si>
    <t>Tölgy</t>
  </si>
  <si>
    <t>Fafajok</t>
  </si>
  <si>
    <t>6.2. Az erdőterület megoszlása fafajok szerint (január 1.) [hektár]</t>
  </si>
  <si>
    <t>Erdőfelújítás összesen</t>
  </si>
  <si>
    <t>Pótlás</t>
  </si>
  <si>
    <t>Mesterséges erdőfelújítás</t>
  </si>
  <si>
    <t>Természetes erdőfelújítás</t>
  </si>
  <si>
    <t>Erdőtelepítés és fásítás összesen</t>
  </si>
  <si>
    <t>Első kivitelű erdőtelepítés és fásítás</t>
  </si>
  <si>
    <t>tenyészeti év</t>
  </si>
  <si>
    <t>2008/2009</t>
  </si>
  <si>
    <t>2007/2008</t>
  </si>
  <si>
    <t>2006/2007</t>
  </si>
  <si>
    <t>2000/2001</t>
  </si>
  <si>
    <t>6.3. Erdőtelepítés, fásítás, erdőfelújítás [hektár]</t>
  </si>
  <si>
    <t>Lucfenyő</t>
  </si>
  <si>
    <t>Egyéb tölgy</t>
  </si>
  <si>
    <t>Kocsánytalan tölgy</t>
  </si>
  <si>
    <t>Kocsányos tölgy</t>
  </si>
  <si>
    <t>károsodott</t>
  </si>
  <si>
    <t>Elpusztult</t>
  </si>
  <si>
    <t>Erősen</t>
  </si>
  <si>
    <t>Közepesen</t>
  </si>
  <si>
    <t>Gyengén</t>
  </si>
  <si>
    <t>Egészséges</t>
  </si>
  <si>
    <t>6.4. Az erdők egészségi állapot szerinti megoszlása a levélvesztés alapján, 2009 [%]</t>
  </si>
  <si>
    <t>községek</t>
  </si>
  <si>
    <t>a többi város</t>
  </si>
  <si>
    <t>Zalaegerszeg</t>
  </si>
  <si>
    <t>Veszprém</t>
  </si>
  <si>
    <t>Tatabánya</t>
  </si>
  <si>
    <t>–</t>
  </si>
  <si>
    <t>Szombathely</t>
  </si>
  <si>
    <t>Szolnok</t>
  </si>
  <si>
    <t>Szekszárd</t>
  </si>
  <si>
    <t>Székesfehérvár</t>
  </si>
  <si>
    <t>Szeged</t>
  </si>
  <si>
    <t>Salgótarján</t>
  </si>
  <si>
    <t>Pécs</t>
  </si>
  <si>
    <t>Nyíregyháza</t>
  </si>
  <si>
    <t>Miskolc</t>
  </si>
  <si>
    <t>Kecskemét</t>
  </si>
  <si>
    <t>Kaposvár</t>
  </si>
  <si>
    <t>Győr</t>
  </si>
  <si>
    <t>Eger</t>
  </si>
  <si>
    <t>Debrecen</t>
  </si>
  <si>
    <t>Budapest</t>
  </si>
  <si>
    <t>Békéscsaba</t>
  </si>
  <si>
    <t>Ebből:</t>
  </si>
  <si>
    <t>parkterület, m²</t>
  </si>
  <si>
    <t>zöldterület, m²</t>
  </si>
  <si>
    <t>hektár</t>
  </si>
  <si>
    <t>Egy lakosra jutó</t>
  </si>
  <si>
    <t>Ebből: gondozott</t>
  </si>
  <si>
    <t>Összes zöldterület</t>
  </si>
  <si>
    <t>Közkert</t>
  </si>
  <si>
    <t>Erdő</t>
  </si>
  <si>
    <t>Közpark</t>
  </si>
  <si>
    <t>Település</t>
  </si>
  <si>
    <t>6.5. Zöldterületek, 2009. december 31.</t>
  </si>
  <si>
    <t>Barlangok száma</t>
  </si>
  <si>
    <t>Védett állatfajok száma</t>
  </si>
  <si>
    <t>Védett növényfajok száma</t>
  </si>
  <si>
    <t>Védett természeti értékek</t>
  </si>
  <si>
    <t>Védett területek összesen</t>
  </si>
  <si>
    <t>Helyi jelentőségű területek</t>
  </si>
  <si>
    <t>Országos jelentőségű területek összesen</t>
  </si>
  <si>
    <t>Természetvédelmi területek</t>
  </si>
  <si>
    <t>Tájvédelmi körzetek</t>
  </si>
  <si>
    <t>Őrségi</t>
  </si>
  <si>
    <t>Körös–Maros</t>
  </si>
  <si>
    <t>Kiskunsági</t>
  </si>
  <si>
    <t>Hortobágyi</t>
  </si>
  <si>
    <t>Fertő–Hanság</t>
  </si>
  <si>
    <t>Duna–Ipoly</t>
  </si>
  <si>
    <t>Duna–Dráva</t>
  </si>
  <si>
    <t>Bükki</t>
  </si>
  <si>
    <t>Balaton-felvidéki</t>
  </si>
  <si>
    <t>Aggteleki</t>
  </si>
  <si>
    <t>Nemzeti parkok</t>
  </si>
  <si>
    <t>Védett természeti területek, ezer hektár</t>
  </si>
  <si>
    <t>Védett terület és érték</t>
  </si>
  <si>
    <t>6.6. Védett természeti területek és természeti értékek (december 31.)</t>
  </si>
  <si>
    <t>Szilárd anyag</t>
  </si>
  <si>
    <t>Ammónia</t>
  </si>
  <si>
    <t>Kén-dioxid</t>
  </si>
  <si>
    <t>Nem metán illékony szerves vegyület</t>
  </si>
  <si>
    <t>Nitrogén-oxid</t>
  </si>
  <si>
    <t>Szén-dioxid (nettó)</t>
  </si>
  <si>
    <t>Légszennyező anyag</t>
  </si>
  <si>
    <t>6.7. Légszennyező anyagok kibocsátása [kg/fő]</t>
  </si>
  <si>
    <t>Várpalota</t>
  </si>
  <si>
    <t>Vác</t>
  </si>
  <si>
    <t>Tatabánya, Erdész u.</t>
  </si>
  <si>
    <t>Tatabánya, Ságvári út</t>
  </si>
  <si>
    <t>Százhalombatta, Búzavirág tér</t>
  </si>
  <si>
    <t>Sopron</t>
  </si>
  <si>
    <t>Sajószentpéter</t>
  </si>
  <si>
    <t>Pécs, Szabadság út</t>
  </si>
  <si>
    <t>Pécs, Boszorkány u.</t>
  </si>
  <si>
    <t>Miskolc, Búza tér</t>
  </si>
  <si>
    <t>Komló</t>
  </si>
  <si>
    <t>Kazincbarcika</t>
  </si>
  <si>
    <t>Győr, Ifjúság körút</t>
  </si>
  <si>
    <t>Győr, Szent István út</t>
  </si>
  <si>
    <t>Esztergom</t>
  </si>
  <si>
    <t>Dunaújváros</t>
  </si>
  <si>
    <t>Dorog</t>
  </si>
  <si>
    <t>Debrecen, Kalotaszeg tér</t>
  </si>
  <si>
    <t>Budapest, Gilice tér</t>
  </si>
  <si>
    <t>Budapest, Teleki tér</t>
  </si>
  <si>
    <t>Ajka</t>
  </si>
  <si>
    <t>24 órás határérték-túllépés, %</t>
  </si>
  <si>
    <t>éves átlag-immisszió, µg/m³</t>
  </si>
  <si>
    <t>órás határérték-túllépés, %</t>
  </si>
  <si>
    <t>Ózon</t>
  </si>
  <si>
    <t>Nitrogén-dioxid</t>
  </si>
  <si>
    <t>Nitrogén-oxidok</t>
  </si>
  <si>
    <t>Szálló por</t>
  </si>
  <si>
    <t>Város</t>
  </si>
  <si>
    <t>6.8. Egyes települések  levegőszennyezettsége, 2009</t>
  </si>
  <si>
    <t>..</t>
  </si>
  <si>
    <t>Sió a Zalával és a Balatonnal</t>
  </si>
  <si>
    <t>Zala</t>
  </si>
  <si>
    <t>Dráva</t>
  </si>
  <si>
    <t>Zagyva</t>
  </si>
  <si>
    <t>Sajó</t>
  </si>
  <si>
    <t>Bodrog</t>
  </si>
  <si>
    <t>Szamos</t>
  </si>
  <si>
    <t>Kettős-Körös</t>
  </si>
  <si>
    <t>Hármas-Körös</t>
  </si>
  <si>
    <t>Fekete-Körös</t>
  </si>
  <si>
    <t>Sebes-Körös</t>
  </si>
  <si>
    <t>Fehér-Körös</t>
  </si>
  <si>
    <t>Körösök</t>
  </si>
  <si>
    <t>Maros</t>
  </si>
  <si>
    <t>Tisza</t>
  </si>
  <si>
    <t>Mosoni-Duna a Rábával</t>
  </si>
  <si>
    <t>Rába</t>
  </si>
  <si>
    <t>Duna</t>
  </si>
  <si>
    <t>százalék</t>
  </si>
  <si>
    <t>km²</t>
  </si>
  <si>
    <t>km</t>
  </si>
  <si>
    <t>ebből  magyarországi rész</t>
  </si>
  <si>
    <t>összesen</t>
  </si>
  <si>
    <t>ebből magyarországi szakasz</t>
  </si>
  <si>
    <t>Vízgyűjtő terület</t>
  </si>
  <si>
    <t>Teljes hosszúság</t>
  </si>
  <si>
    <t>Folyó</t>
  </si>
  <si>
    <t>6.9. Magyarország legnagyobb folyói</t>
  </si>
  <si>
    <t>Belvíz-védekezési költség, millió Ft</t>
  </si>
  <si>
    <t>Árvíz-védekezési költség, millió Ft</t>
  </si>
  <si>
    <t>Szabályozott, illetve részben szabályozott folyószakasz, km</t>
  </si>
  <si>
    <t>Ármentesített terület, ezer ha</t>
  </si>
  <si>
    <t>Árvízvédelmi fővédvonal, km</t>
  </si>
  <si>
    <t>6.10. Vízkárelhárítás, vízkárok és a védekezés költségei</t>
  </si>
  <si>
    <t>Tisztítás nélkül elvezetett</t>
  </si>
  <si>
    <t>III. tisztítási fokozattal is tisztított</t>
  </si>
  <si>
    <t>biológiailag is tisztított</t>
  </si>
  <si>
    <t>csak mechanikailag tisztított</t>
  </si>
  <si>
    <t>Együtt</t>
  </si>
  <si>
    <t>Tisztítótelepre szállított</t>
  </si>
  <si>
    <t>Tisztítótelepre közcsatornán elvezetett</t>
  </si>
  <si>
    <t>6.11. Közüzemi szennyvízkezelés [millió m³]</t>
  </si>
  <si>
    <t>Egy főre jutó települési folyékony hulladék, m³/fő</t>
  </si>
  <si>
    <t>közületi és egyéb tárolókból</t>
  </si>
  <si>
    <t>lakossági tárolókból</t>
  </si>
  <si>
    <t>Települési folyékony hulladék keletkezése, ezer m³</t>
  </si>
  <si>
    <t>építési és bontási</t>
  </si>
  <si>
    <t>ipari és egyéb gazdálkodói</t>
  </si>
  <si>
    <t>mezőgazdasági és élelmiszeripari</t>
  </si>
  <si>
    <t>Egyéb, nem veszélyes hulladék keletkezése, ezer t</t>
  </si>
  <si>
    <t>iszap</t>
  </si>
  <si>
    <t>szilárd</t>
  </si>
  <si>
    <t>Veszélyes hulladék keletkezése, ezer t</t>
  </si>
  <si>
    <t>Települési szilárd hulladéklerakók száma</t>
  </si>
  <si>
    <t>A hulladékgyűjtésbe bevont lakások aránya, %</t>
  </si>
  <si>
    <t>egyéb módon kezelt</t>
  </si>
  <si>
    <t>lerakással ártalmatlanított</t>
  </si>
  <si>
    <t>energiahasznosítással történő égetés</t>
  </si>
  <si>
    <t>újrafeldolgozással, komposztálással hasznosított</t>
  </si>
  <si>
    <t>Települési szilárd hulladék a kezelés módja szerint, ezer t</t>
  </si>
  <si>
    <t>szelektíven gyűjtött</t>
  </si>
  <si>
    <t>hagyományosan gyűjtött</t>
  </si>
  <si>
    <t>Települési szilárd hulladék a gyűjtés módja szerint, ezer t</t>
  </si>
  <si>
    <t>Egy főre jutó települési szilárd hulladék, kg/fő</t>
  </si>
  <si>
    <t>közszolgáltatás keretében elszállított</t>
  </si>
  <si>
    <t>Települési szilárd hulladék keletkezése, ezer t</t>
  </si>
  <si>
    <t>6.12. Hulladék keletkezése, gyűjtése, ártalmatlanítása</t>
  </si>
  <si>
    <t>Egyéb közösségi, személyi szolgáltatás</t>
  </si>
  <si>
    <t>O</t>
  </si>
  <si>
    <t>Egészségügyi, szociális ellátás</t>
  </si>
  <si>
    <t xml:space="preserve">N </t>
  </si>
  <si>
    <t>Oktatás</t>
  </si>
  <si>
    <t>M</t>
  </si>
  <si>
    <t>Közigazgatás</t>
  </si>
  <si>
    <t>L</t>
  </si>
  <si>
    <t>Ingatlanügyletek, gazdasági szolgáltatás</t>
  </si>
  <si>
    <t>K</t>
  </si>
  <si>
    <t>Szállítás, raktározás, posta és távközlés</t>
  </si>
  <si>
    <t>I</t>
  </si>
  <si>
    <t>-</t>
  </si>
  <si>
    <t>Szálláshely-szolgáltatás, vendéglátás</t>
  </si>
  <si>
    <t>H</t>
  </si>
  <si>
    <t>Kereskedelem, járműjavítás</t>
  </si>
  <si>
    <t>G</t>
  </si>
  <si>
    <t>Építőipar</t>
  </si>
  <si>
    <t>F</t>
  </si>
  <si>
    <t>Villamosenergia-, gáz-, gőz- és vízellátás</t>
  </si>
  <si>
    <t xml:space="preserve">E </t>
  </si>
  <si>
    <t>Feldolgozóipar</t>
  </si>
  <si>
    <t>D</t>
  </si>
  <si>
    <t>Bányászat</t>
  </si>
  <si>
    <t>C</t>
  </si>
  <si>
    <t>Mezőgazdaság, vad- és erdőgazdálkodás, halászat</t>
  </si>
  <si>
    <t>A+B</t>
  </si>
  <si>
    <t>beruházások teljesítményértéke</t>
  </si>
  <si>
    <t>Integrált</t>
  </si>
  <si>
    <t>Közvetlen</t>
  </si>
  <si>
    <t>Nemzetgazdasági ág</t>
  </si>
  <si>
    <t>TEÁOR-kód</t>
  </si>
  <si>
    <t>6.13. Környezetvédelmi beruházások nemzetgazdasági ágak szerint, 2008 [millió Ft]</t>
  </si>
  <si>
    <t>Egyéb</t>
  </si>
  <si>
    <t>Kutatás-fejlesztés</t>
  </si>
  <si>
    <t>Táj- és természetvédelem</t>
  </si>
  <si>
    <t>Zaj és rezgés elleni védelem</t>
  </si>
  <si>
    <t>A talaj és a felszín alatti vizek védelme</t>
  </si>
  <si>
    <t>veszélyes hulladékok kezelése</t>
  </si>
  <si>
    <t>Hulladékkezelés</t>
  </si>
  <si>
    <t>Szennyvízkezelés</t>
  </si>
  <si>
    <t>A levegőtisztaság védelme</t>
  </si>
  <si>
    <t>A beruházás célja</t>
  </si>
  <si>
    <t>6.14. Környezetvédelmi beruházások rendeltetés szerint, 2008 [millió Ft]</t>
  </si>
  <si>
    <t>A mérés értéke, mm</t>
  </si>
  <si>
    <t>Cserebökény</t>
  </si>
  <si>
    <t>Vése</t>
  </si>
  <si>
    <t xml:space="preserve">Visonta </t>
  </si>
  <si>
    <t xml:space="preserve">Dobogókő </t>
  </si>
  <si>
    <t xml:space="preserve">Gyömrő </t>
  </si>
  <si>
    <t>A mérés helye</t>
  </si>
  <si>
    <t xml:space="preserve">1986. ősz </t>
  </si>
  <si>
    <t xml:space="preserve">1999. nyár </t>
  </si>
  <si>
    <t>1958. június</t>
  </si>
  <si>
    <t>1963. szeptember 8.</t>
  </si>
  <si>
    <t>A mérés ideje</t>
  </si>
  <si>
    <t>év</t>
  </si>
  <si>
    <t>évszak</t>
  </si>
  <si>
    <t>hónap</t>
  </si>
  <si>
    <t>nap</t>
  </si>
  <si>
    <t>Legszárazabb</t>
  </si>
  <si>
    <t>Legcsapadékosabb</t>
  </si>
  <si>
    <t>A mérés értéke, ˚C</t>
  </si>
  <si>
    <t>Kékestető</t>
  </si>
  <si>
    <t>Baja</t>
  </si>
  <si>
    <t>Tihany</t>
  </si>
  <si>
    <t>1942. január</t>
  </si>
  <si>
    <t>1942. január 24.</t>
  </si>
  <si>
    <t>1992. augusztus</t>
  </si>
  <si>
    <t>2007. július 20.</t>
  </si>
  <si>
    <t>Leghidegebb</t>
  </si>
  <si>
    <t>Legmelegebb</t>
  </si>
  <si>
    <t>Átlaghőmérséklet, ˚C</t>
  </si>
  <si>
    <t>1939/1940</t>
  </si>
  <si>
    <t>tél</t>
  </si>
  <si>
    <t>február</t>
  </si>
  <si>
    <t>január</t>
  </si>
  <si>
    <t>december</t>
  </si>
  <si>
    <t>nyár</t>
  </si>
  <si>
    <t>augusztus</t>
  </si>
  <si>
    <t>július</t>
  </si>
  <si>
    <t>június</t>
  </si>
  <si>
    <t>Magyarország</t>
  </si>
  <si>
    <t>Siófok</t>
  </si>
  <si>
    <t>csapadék-értéke, mm</t>
  </si>
  <si>
    <t>mérésének ideje</t>
  </si>
  <si>
    <t>értéke, ˚C</t>
  </si>
  <si>
    <t>Legszárazabb év</t>
  </si>
  <si>
    <t>Legcsapadékosabb év</t>
  </si>
  <si>
    <t>Minimumhőmérséklet</t>
  </si>
  <si>
    <t>Maximumhőmérséklet</t>
  </si>
  <si>
    <t>Megfigyelőállomás</t>
  </si>
  <si>
    <t>6.15. Időjárás szélső értékei, 1901–2009</t>
  </si>
  <si>
    <t>november</t>
  </si>
  <si>
    <t>október</t>
  </si>
  <si>
    <t>szeptember</t>
  </si>
  <si>
    <t>május</t>
  </si>
  <si>
    <t>április</t>
  </si>
  <si>
    <t>március</t>
  </si>
  <si>
    <t>2009.</t>
  </si>
  <si>
    <t>2008.</t>
  </si>
  <si>
    <t>2000–2004</t>
  </si>
  <si>
    <t>1995–1999</t>
  </si>
  <si>
    <t>1990–1994</t>
  </si>
  <si>
    <t>1985–1989</t>
  </si>
  <si>
    <t>1980–1984</t>
  </si>
  <si>
    <t>1975–1979</t>
  </si>
  <si>
    <t>1970–1974</t>
  </si>
  <si>
    <t>1965–1969</t>
  </si>
  <si>
    <t>1960–1964</t>
  </si>
  <si>
    <t>1955–1959</t>
  </si>
  <si>
    <t>A hőmérséklet abszolút maximuma</t>
  </si>
  <si>
    <t>Középhőmérséklet</t>
  </si>
  <si>
    <t>A hőmérséklet abszolút minimuma</t>
  </si>
  <si>
    <t>Év, hónap</t>
  </si>
  <si>
    <t>6.16. Hőmérséklet [°C]</t>
  </si>
  <si>
    <t>A csapadék mennyisége, mm</t>
  </si>
  <si>
    <t>A csapadékos napok száma</t>
  </si>
  <si>
    <t>Viszonylagos nedvességtartalom, %</t>
  </si>
  <si>
    <t>6.17. Csapadék</t>
  </si>
  <si>
    <t>Átlagos szélsebesség, m/sec.</t>
  </si>
  <si>
    <t>Napsütéses órák száma</t>
  </si>
  <si>
    <t>6.18. Napfénytartam, szélsebesség</t>
  </si>
  <si>
    <t>maximuma</t>
  </si>
  <si>
    <t>középértéke</t>
  </si>
  <si>
    <t>minimuma</t>
  </si>
  <si>
    <t>A lehullott csapadék, mm</t>
  </si>
  <si>
    <t>Csapadékos napok száma</t>
  </si>
  <si>
    <t>Évi középhőmérséklet, °C</t>
  </si>
  <si>
    <t>6.19. A meteorológiai megfigyelőállomások főbb adatai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</si>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</sst>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__"/>
    <numFmt numFmtId="165" formatCode="0.0"/>
    <numFmt numFmtId="166" formatCode="#,##0.0"/>
    <numFmt numFmtId="167" formatCode="__@"/>
  </numFmts>
  <fonts count="18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</font>
    <font>
      <sz val="7"/>
      <color indexed="81"/>
      <name val="Tahoma"/>
      <family val="2"/>
      <charset val="238"/>
    </font>
    <font>
      <b/>
      <sz val="8"/>
      <color indexed="17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17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7"/>
      <color indexed="81"/>
      <name val="Arial"/>
      <family val="2"/>
      <charset val="238"/>
    </font>
    <font>
      <sz val="8"/>
      <color indexed="10"/>
      <name val="Arial"/>
      <family val="2"/>
      <charset val="238"/>
    </font>
    <font>
      <sz val="8"/>
      <color indexed="12"/>
      <name val="Arial"/>
      <family val="2"/>
      <charset val="238"/>
    </font>
    <font>
      <sz val="8"/>
      <color indexed="8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26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 indent="1"/>
    </xf>
    <xf numFmtId="49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right" vertical="center"/>
    </xf>
    <xf numFmtId="9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165" fontId="1" fillId="0" borderId="0" xfId="0" applyNumberFormat="1" applyFont="1" applyAlignment="1">
      <alignment horizontal="right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center"/>
    </xf>
    <xf numFmtId="3" fontId="2" fillId="0" borderId="0" xfId="0" applyNumberFormat="1" applyFont="1"/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/>
    <xf numFmtId="3" fontId="1" fillId="0" borderId="0" xfId="0" applyNumberFormat="1" applyFont="1" applyAlignment="1">
      <alignment horizontal="right" vertical="top"/>
    </xf>
    <xf numFmtId="0" fontId="2" fillId="0" borderId="0" xfId="0" applyFont="1"/>
    <xf numFmtId="3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/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top"/>
    </xf>
    <xf numFmtId="0" fontId="2" fillId="0" borderId="5" xfId="0" applyFont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vertical="top"/>
    </xf>
    <xf numFmtId="3" fontId="1" fillId="0" borderId="0" xfId="0" applyNumberFormat="1" applyFont="1" applyAlignment="1">
      <alignment vertical="top"/>
    </xf>
    <xf numFmtId="0" fontId="1" fillId="0" borderId="0" xfId="0" applyFont="1" applyAlignment="1">
      <alignment horizontal="left"/>
    </xf>
    <xf numFmtId="3" fontId="5" fillId="0" borderId="0" xfId="0" applyNumberFormat="1" applyFont="1" applyFill="1" applyAlignment="1">
      <alignment horizontal="right" vertical="top" wrapText="1"/>
    </xf>
    <xf numFmtId="0" fontId="2" fillId="0" borderId="0" xfId="0" applyFont="1" applyAlignment="1">
      <alignment wrapText="1"/>
    </xf>
    <xf numFmtId="3" fontId="1" fillId="0" borderId="0" xfId="0" applyNumberFormat="1" applyFont="1" applyFill="1" applyAlignment="1">
      <alignment horizontal="right" vertical="top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vertical="top"/>
    </xf>
    <xf numFmtId="165" fontId="2" fillId="0" borderId="0" xfId="0" applyNumberFormat="1" applyFont="1" applyBorder="1" applyAlignment="1">
      <alignment horizontal="right" vertical="top" wrapText="1"/>
    </xf>
    <xf numFmtId="165" fontId="1" fillId="0" borderId="0" xfId="0" applyNumberFormat="1" applyFont="1" applyBorder="1" applyAlignment="1">
      <alignment horizontal="right" vertical="top" wrapText="1"/>
    </xf>
    <xf numFmtId="0" fontId="1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vertical="center"/>
    </xf>
    <xf numFmtId="165" fontId="1" fillId="0" borderId="10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indent="2"/>
    </xf>
    <xf numFmtId="49" fontId="2" fillId="0" borderId="5" xfId="0" applyNumberFormat="1" applyFont="1" applyBorder="1" applyAlignment="1">
      <alignment vertical="top"/>
    </xf>
    <xf numFmtId="49" fontId="2" fillId="0" borderId="5" xfId="0" applyNumberFormat="1" applyFont="1" applyBorder="1" applyAlignment="1">
      <alignment horizontal="left" vertical="top"/>
    </xf>
    <xf numFmtId="166" fontId="1" fillId="0" borderId="0" xfId="0" applyNumberFormat="1" applyFont="1" applyAlignment="1">
      <alignment horizontal="right" vertical="center"/>
    </xf>
    <xf numFmtId="166" fontId="1" fillId="0" borderId="0" xfId="0" applyNumberFormat="1" applyFont="1"/>
    <xf numFmtId="0" fontId="1" fillId="0" borderId="0" xfId="0" applyFont="1" applyAlignment="1">
      <alignment horizontal="left" vertical="top" indent="1"/>
    </xf>
    <xf numFmtId="166" fontId="1" fillId="0" borderId="0" xfId="0" applyNumberFormat="1" applyFont="1" applyAlignment="1">
      <alignment horizontal="right"/>
    </xf>
    <xf numFmtId="166" fontId="1" fillId="0" borderId="0" xfId="0" applyNumberFormat="1" applyFont="1" applyFill="1"/>
    <xf numFmtId="166" fontId="1" fillId="0" borderId="0" xfId="0" applyNumberFormat="1" applyFont="1" applyBorder="1" applyAlignment="1">
      <alignment horizontal="right" vertical="center"/>
    </xf>
    <xf numFmtId="166" fontId="2" fillId="0" borderId="0" xfId="0" applyNumberFormat="1" applyFont="1" applyAlignment="1">
      <alignment horizontal="right"/>
    </xf>
    <xf numFmtId="166" fontId="2" fillId="0" borderId="0" xfId="0" applyNumberFormat="1" applyFont="1"/>
    <xf numFmtId="0" fontId="2" fillId="0" borderId="0" xfId="0" applyFont="1" applyAlignment="1"/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3" fontId="6" fillId="0" borderId="0" xfId="0" applyNumberFormat="1" applyFont="1"/>
    <xf numFmtId="3" fontId="1" fillId="0" borderId="0" xfId="0" applyNumberFormat="1" applyFont="1" applyFill="1"/>
    <xf numFmtId="3" fontId="1" fillId="0" borderId="0" xfId="0" applyNumberFormat="1" applyFont="1" applyFill="1" applyBorder="1" applyAlignment="1">
      <alignment horizontal="right" vertical="top" wrapText="1"/>
    </xf>
    <xf numFmtId="3" fontId="1" fillId="0" borderId="0" xfId="0" applyNumberFormat="1" applyFont="1" applyFill="1" applyAlignment="1">
      <alignment horizontal="right" vertical="top"/>
    </xf>
    <xf numFmtId="1" fontId="1" fillId="0" borderId="0" xfId="0" applyNumberFormat="1" applyFont="1" applyFill="1" applyBorder="1" applyAlignment="1">
      <alignment horizontal="right" vertical="top" wrapText="1"/>
    </xf>
    <xf numFmtId="1" fontId="8" fillId="0" borderId="0" xfId="0" applyNumberFormat="1" applyFont="1" applyFill="1" applyBorder="1" applyAlignment="1">
      <alignment horizontal="right" vertical="top" wrapText="1"/>
    </xf>
    <xf numFmtId="0" fontId="9" fillId="0" borderId="0" xfId="0" applyFont="1" applyAlignment="1">
      <alignment vertical="top"/>
    </xf>
    <xf numFmtId="0" fontId="2" fillId="0" borderId="0" xfId="0" applyFont="1" applyFill="1" applyBorder="1" applyAlignment="1">
      <alignment horizontal="right" vertical="top"/>
    </xf>
    <xf numFmtId="165" fontId="2" fillId="0" borderId="0" xfId="0" applyNumberFormat="1" applyFont="1" applyFill="1" applyAlignment="1">
      <alignment vertical="top"/>
    </xf>
    <xf numFmtId="0" fontId="1" fillId="0" borderId="0" xfId="0" applyFont="1" applyFill="1" applyBorder="1" applyAlignment="1">
      <alignment horizontal="right" vertical="top"/>
    </xf>
    <xf numFmtId="165" fontId="1" fillId="0" borderId="0" xfId="0" applyNumberFormat="1" applyFont="1" applyFill="1" applyBorder="1" applyAlignment="1">
      <alignment horizontal="right" vertical="top"/>
    </xf>
    <xf numFmtId="165" fontId="1" fillId="0" borderId="0" xfId="0" applyNumberFormat="1" applyFont="1" applyFill="1" applyAlignment="1">
      <alignment vertical="top"/>
    </xf>
    <xf numFmtId="0" fontId="1" fillId="0" borderId="0" xfId="0" applyFont="1" applyAlignment="1">
      <alignment vertical="top" wrapText="1"/>
    </xf>
    <xf numFmtId="166" fontId="1" fillId="0" borderId="0" xfId="0" applyNumberFormat="1" applyFont="1" applyFill="1" applyBorder="1" applyAlignment="1">
      <alignment vertical="top"/>
    </xf>
    <xf numFmtId="165" fontId="1" fillId="0" borderId="0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Border="1" applyAlignment="1">
      <alignment horizontal="right"/>
    </xf>
    <xf numFmtId="165" fontId="1" fillId="0" borderId="0" xfId="0" applyNumberFormat="1" applyFont="1" applyFill="1" applyAlignment="1">
      <alignment horizontal="right" vertical="center"/>
    </xf>
    <xf numFmtId="0" fontId="1" fillId="0" borderId="0" xfId="0" applyFont="1" applyAlignment="1">
      <alignment horizontal="left" vertical="center" indent="1"/>
    </xf>
    <xf numFmtId="165" fontId="1" fillId="0" borderId="0" xfId="0" applyNumberFormat="1" applyFont="1" applyFill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0" fontId="1" fillId="0" borderId="5" xfId="0" applyFont="1" applyBorder="1" applyAlignment="1"/>
    <xf numFmtId="1" fontId="1" fillId="0" borderId="0" xfId="0" applyNumberFormat="1" applyFont="1" applyAlignment="1">
      <alignment vertical="center"/>
    </xf>
    <xf numFmtId="1" fontId="1" fillId="0" borderId="0" xfId="0" applyNumberFormat="1" applyFont="1" applyFill="1" applyAlignment="1">
      <alignment vertical="center"/>
    </xf>
    <xf numFmtId="1" fontId="1" fillId="0" borderId="0" xfId="0" applyNumberFormat="1" applyFont="1" applyFill="1" applyAlignment="1">
      <alignment horizontal="right" vertical="center"/>
    </xf>
    <xf numFmtId="1" fontId="1" fillId="0" borderId="0" xfId="0" applyNumberFormat="1" applyFont="1" applyFill="1" applyAlignment="1">
      <alignment horizontal="right" vertical="center" wrapText="1"/>
    </xf>
    <xf numFmtId="3" fontId="1" fillId="0" borderId="0" xfId="0" applyNumberFormat="1" applyFont="1" applyFill="1" applyAlignment="1"/>
    <xf numFmtId="165" fontId="1" fillId="0" borderId="0" xfId="0" applyNumberFormat="1" applyFont="1"/>
    <xf numFmtId="2" fontId="1" fillId="0" borderId="0" xfId="0" applyNumberFormat="1" applyFont="1"/>
    <xf numFmtId="0" fontId="1" fillId="0" borderId="0" xfId="0" applyNumberFormat="1" applyFont="1" applyAlignment="1">
      <alignment horizontal="right" wrapText="1"/>
    </xf>
    <xf numFmtId="2" fontId="1" fillId="0" borderId="0" xfId="0" applyNumberFormat="1" applyFont="1" applyAlignment="1">
      <alignment horizontal="right" wrapText="1"/>
    </xf>
    <xf numFmtId="165" fontId="1" fillId="0" borderId="0" xfId="0" applyNumberFormat="1" applyFont="1" applyAlignment="1">
      <alignment horizontal="right" vertical="center" wrapText="1"/>
    </xf>
    <xf numFmtId="0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2" fontId="1" fillId="0" borderId="0" xfId="0" applyNumberFormat="1" applyFont="1" applyAlignment="1">
      <alignment horizontal="right" vertical="center" wrapText="1"/>
    </xf>
    <xf numFmtId="165" fontId="1" fillId="0" borderId="0" xfId="0" applyNumberFormat="1" applyFont="1" applyFill="1" applyAlignment="1">
      <alignment horizontal="right" vertical="center" wrapText="1"/>
    </xf>
    <xf numFmtId="2" fontId="1" fillId="0" borderId="0" xfId="0" applyNumberFormat="1" applyFont="1" applyFill="1" applyAlignment="1">
      <alignment horizontal="right" wrapText="1"/>
    </xf>
    <xf numFmtId="165" fontId="1" fillId="0" borderId="0" xfId="0" applyNumberFormat="1" applyFont="1" applyFill="1" applyAlignment="1">
      <alignment horizontal="right" wrapText="1"/>
    </xf>
    <xf numFmtId="2" fontId="1" fillId="0" borderId="0" xfId="0" applyNumberFormat="1" applyFont="1" applyFill="1" applyAlignment="1">
      <alignment horizontal="right" vertical="center" wrapText="1"/>
    </xf>
    <xf numFmtId="0" fontId="1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top"/>
    </xf>
    <xf numFmtId="0" fontId="2" fillId="0" borderId="5" xfId="0" applyFont="1" applyFill="1" applyBorder="1" applyAlignment="1">
      <alignment horizontal="left" vertical="top"/>
    </xf>
    <xf numFmtId="166" fontId="1" fillId="0" borderId="0" xfId="0" applyNumberFormat="1" applyFont="1" applyAlignment="1">
      <alignment vertical="top"/>
    </xf>
    <xf numFmtId="3" fontId="1" fillId="0" borderId="0" xfId="0" applyNumberFormat="1" applyFont="1" applyAlignment="1">
      <alignment horizontal="right" vertical="center"/>
    </xf>
    <xf numFmtId="166" fontId="1" fillId="0" borderId="0" xfId="0" applyNumberFormat="1" applyFont="1" applyAlignment="1"/>
    <xf numFmtId="3" fontId="1" fillId="0" borderId="0" xfId="0" applyNumberFormat="1" applyFont="1" applyAlignment="1">
      <alignment vertical="center"/>
    </xf>
    <xf numFmtId="167" fontId="1" fillId="0" borderId="0" xfId="0" applyNumberFormat="1" applyFont="1" applyAlignment="1">
      <alignment horizontal="left" vertical="center" indent="1"/>
    </xf>
    <xf numFmtId="3" fontId="1" fillId="0" borderId="0" xfId="0" applyNumberFormat="1" applyFont="1" applyAlignment="1"/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right" vertical="top" wrapText="1"/>
    </xf>
    <xf numFmtId="165" fontId="2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wrapText="1" indent="1"/>
    </xf>
    <xf numFmtId="165" fontId="1" fillId="0" borderId="0" xfId="0" applyNumberFormat="1" applyFont="1" applyFill="1" applyAlignment="1">
      <alignment horizontal="right" vertical="top"/>
    </xf>
    <xf numFmtId="0" fontId="8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vertical="top"/>
    </xf>
    <xf numFmtId="166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>
      <alignment vertical="top"/>
    </xf>
    <xf numFmtId="3" fontId="8" fillId="0" borderId="0" xfId="0" applyNumberFormat="1" applyFont="1" applyFill="1" applyBorder="1" applyAlignment="1">
      <alignment horizontal="right" vertical="top"/>
    </xf>
    <xf numFmtId="0" fontId="1" fillId="0" borderId="0" xfId="0" applyFont="1" applyBorder="1" applyAlignment="1">
      <alignment horizontal="left" vertical="top" wrapText="1" indent="1"/>
    </xf>
    <xf numFmtId="0" fontId="1" fillId="0" borderId="0" xfId="0" applyFont="1" applyAlignment="1">
      <alignment horizontal="left" indent="1"/>
    </xf>
    <xf numFmtId="0" fontId="1" fillId="0" borderId="0" xfId="0" applyFont="1" applyFill="1" applyAlignment="1">
      <alignment horizontal="left" indent="1"/>
    </xf>
    <xf numFmtId="0" fontId="11" fillId="0" borderId="0" xfId="0" applyFont="1"/>
    <xf numFmtId="3" fontId="2" fillId="0" borderId="0" xfId="0" applyNumberFormat="1" applyFont="1" applyFill="1" applyBorder="1" applyAlignment="1">
      <alignment horizontal="right" vertical="top"/>
    </xf>
    <xf numFmtId="3" fontId="2" fillId="0" borderId="0" xfId="0" applyNumberFormat="1" applyFont="1" applyFill="1" applyBorder="1" applyAlignment="1">
      <alignment vertical="top"/>
    </xf>
    <xf numFmtId="0" fontId="2" fillId="0" borderId="0" xfId="0" applyFont="1" applyFill="1" applyAlignment="1"/>
    <xf numFmtId="3" fontId="1" fillId="0" borderId="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Border="1"/>
    <xf numFmtId="0" fontId="1" fillId="0" borderId="0" xfId="0" applyFont="1" applyAlignment="1">
      <alignment horizontal="left" wrapText="1" indent="1"/>
    </xf>
    <xf numFmtId="0" fontId="1" fillId="0" borderId="0" xfId="0" applyFont="1" applyFill="1" applyBorder="1"/>
    <xf numFmtId="3" fontId="1" fillId="0" borderId="0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166" fontId="1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vertical="center" wrapText="1"/>
    </xf>
    <xf numFmtId="3" fontId="1" fillId="0" borderId="0" xfId="0" applyNumberFormat="1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3" fontId="8" fillId="0" borderId="0" xfId="0" applyNumberFormat="1" applyFont="1" applyFill="1" applyBorder="1" applyAlignment="1">
      <alignment vertical="top"/>
    </xf>
    <xf numFmtId="4" fontId="1" fillId="0" borderId="0" xfId="0" applyNumberFormat="1" applyFont="1" applyFill="1" applyBorder="1" applyAlignment="1">
      <alignment vertical="top"/>
    </xf>
    <xf numFmtId="3" fontId="2" fillId="0" borderId="19" xfId="0" applyNumberFormat="1" applyFont="1" applyFill="1" applyBorder="1" applyAlignment="1">
      <alignment horizontal="right" vertical="top"/>
    </xf>
    <xf numFmtId="0" fontId="12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 wrapText="1" indent="1"/>
    </xf>
    <xf numFmtId="0" fontId="1" fillId="0" borderId="0" xfId="0" applyFont="1" applyBorder="1"/>
    <xf numFmtId="0" fontId="1" fillId="0" borderId="0" xfId="0" applyFont="1" applyBorder="1" applyAlignment="1">
      <alignment vertical="center"/>
    </xf>
    <xf numFmtId="1" fontId="1" fillId="0" borderId="0" xfId="0" applyNumberFormat="1" applyFont="1" applyFill="1" applyAlignment="1">
      <alignment horizontal="right" vertical="top"/>
    </xf>
    <xf numFmtId="1" fontId="1" fillId="0" borderId="0" xfId="0" applyNumberFormat="1" applyFont="1" applyAlignment="1">
      <alignment horizontal="right" vertical="top"/>
    </xf>
    <xf numFmtId="1" fontId="1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14" fontId="1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0" fontId="1" fillId="0" borderId="7" xfId="0" applyFont="1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3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14" fontId="1" fillId="0" borderId="10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right" vertical="top"/>
    </xf>
    <xf numFmtId="3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left" vertical="center"/>
    </xf>
    <xf numFmtId="3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166" fontId="1" fillId="0" borderId="0" xfId="0" applyNumberFormat="1" applyFont="1" applyAlignment="1">
      <alignment horizontal="right" vertical="top"/>
    </xf>
    <xf numFmtId="166" fontId="1" fillId="0" borderId="0" xfId="0" applyNumberFormat="1" applyFont="1" applyAlignment="1">
      <alignment horizontal="right" vertical="center"/>
    </xf>
    <xf numFmtId="166" fontId="1" fillId="0" borderId="0" xfId="0" applyNumberFormat="1" applyFont="1" applyFill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 vertical="center"/>
    </xf>
    <xf numFmtId="0" fontId="1" fillId="0" borderId="10" xfId="0" applyFont="1" applyBorder="1" applyAlignment="1">
      <alignment horizontal="left"/>
    </xf>
    <xf numFmtId="0" fontId="1" fillId="0" borderId="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5" xfId="0" applyFont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/>
    </xf>
    <xf numFmtId="3" fontId="1" fillId="0" borderId="0" xfId="0" applyNumberFormat="1" applyFont="1" applyFill="1" applyBorder="1" applyAlignment="1">
      <alignment horizontal="right" vertical="center"/>
    </xf>
    <xf numFmtId="166" fontId="1" fillId="0" borderId="0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horizontal="right" vertical="center"/>
    </xf>
    <xf numFmtId="165" fontId="1" fillId="0" borderId="0" xfId="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/>
    <xf numFmtId="0" fontId="1" fillId="0" borderId="1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/>
    <xf numFmtId="0" fontId="1" fillId="0" borderId="1" xfId="0" applyFont="1" applyBorder="1" applyAlignment="1"/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4" xfId="0" applyFont="1" applyBorder="1" applyAlignment="1"/>
    <xf numFmtId="0" fontId="1" fillId="0" borderId="2" xfId="0" applyFont="1" applyBorder="1" applyAlignment="1"/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6" fillId="0" borderId="0" xfId="0" applyFont="1"/>
    <xf numFmtId="0" fontId="17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3213A-2EB1-43C7-81F1-8E9306C23127}">
  <dimension ref="A1:A20"/>
  <sheetViews>
    <sheetView tabSelected="1" workbookViewId="0"/>
  </sheetViews>
  <sheetFormatPr defaultRowHeight="12.75" x14ac:dyDescent="0.2"/>
  <cols>
    <col min="1" max="1" width="73.42578125" style="266" bestFit="1" customWidth="1"/>
    <col min="2" max="16384" width="9.140625" style="266"/>
  </cols>
  <sheetData>
    <row r="1" spans="1:1" x14ac:dyDescent="0.2">
      <c r="A1" s="265" t="s">
        <v>422</v>
      </c>
    </row>
    <row r="2" spans="1:1" x14ac:dyDescent="0.2">
      <c r="A2" s="267" t="s">
        <v>88</v>
      </c>
    </row>
    <row r="3" spans="1:1" x14ac:dyDescent="0.2">
      <c r="A3" s="267" t="s">
        <v>105</v>
      </c>
    </row>
    <row r="4" spans="1:1" x14ac:dyDescent="0.2">
      <c r="A4" s="267" t="s">
        <v>117</v>
      </c>
    </row>
    <row r="5" spans="1:1" x14ac:dyDescent="0.2">
      <c r="A5" s="267" t="s">
        <v>128</v>
      </c>
    </row>
    <row r="6" spans="1:1" x14ac:dyDescent="0.2">
      <c r="A6" s="267" t="s">
        <v>162</v>
      </c>
    </row>
    <row r="7" spans="1:1" x14ac:dyDescent="0.2">
      <c r="A7" s="267" t="s">
        <v>185</v>
      </c>
    </row>
    <row r="8" spans="1:1" x14ac:dyDescent="0.2">
      <c r="A8" s="267" t="s">
        <v>193</v>
      </c>
    </row>
    <row r="9" spans="1:1" x14ac:dyDescent="0.2">
      <c r="A9" s="267" t="s">
        <v>223</v>
      </c>
    </row>
    <row r="10" spans="1:1" x14ac:dyDescent="0.2">
      <c r="A10" s="267" t="s">
        <v>252</v>
      </c>
    </row>
    <row r="11" spans="1:1" x14ac:dyDescent="0.2">
      <c r="A11" s="267" t="s">
        <v>258</v>
      </c>
    </row>
    <row r="12" spans="1:1" x14ac:dyDescent="0.2">
      <c r="A12" s="267" t="s">
        <v>266</v>
      </c>
    </row>
    <row r="13" spans="1:1" x14ac:dyDescent="0.2">
      <c r="A13" s="267" t="s">
        <v>291</v>
      </c>
    </row>
    <row r="14" spans="1:1" x14ac:dyDescent="0.2">
      <c r="A14" s="267" t="s">
        <v>324</v>
      </c>
    </row>
    <row r="15" spans="1:1" x14ac:dyDescent="0.2">
      <c r="A15" s="267" t="s">
        <v>335</v>
      </c>
    </row>
    <row r="16" spans="1:1" x14ac:dyDescent="0.2">
      <c r="A16" s="267" t="s">
        <v>384</v>
      </c>
    </row>
    <row r="17" spans="1:1" x14ac:dyDescent="0.2">
      <c r="A17" s="267" t="s">
        <v>407</v>
      </c>
    </row>
    <row r="18" spans="1:1" x14ac:dyDescent="0.2">
      <c r="A18" s="267" t="s">
        <v>411</v>
      </c>
    </row>
    <row r="19" spans="1:1" x14ac:dyDescent="0.2">
      <c r="A19" s="267" t="s">
        <v>414</v>
      </c>
    </row>
    <row r="20" spans="1:1" x14ac:dyDescent="0.2">
      <c r="A20" s="267" t="s">
        <v>421</v>
      </c>
    </row>
  </sheetData>
  <hyperlinks>
    <hyperlink ref="A2" location="6.1.!A1" display="6.1. Földrajzi alapadatok" xr:uid="{FA2F9210-0CCD-4DCC-9E59-3449A1AA43E1}"/>
    <hyperlink ref="A3" location="6.2.!A1" display="6.2. Az erdőterület megoszlása fafajok szerint (január 1.) [hektár]" xr:uid="{13CFF650-9226-4B78-AF07-98EF2397E154}"/>
    <hyperlink ref="A4" location="6.3.!A1" display="6.3. Erdőtelepítés, fásítás, erdőfelújítás [hektár]" xr:uid="{1E33F2B2-13A7-4E3F-95D7-63D64A757B03}"/>
    <hyperlink ref="A5" location="6.4.!A1" display="6.4. Az erdők egészségi állapot szerinti megoszlása a levélvesztés alapján, 2009 [%]" xr:uid="{B5FEE8C8-C564-4919-9016-48511D863938}"/>
    <hyperlink ref="A6" location="6.5.!A1" display="6.5. Zöldterületek, 2009. december 31." xr:uid="{E8C87C95-DF0A-4434-AD19-06A57CD9258E}"/>
    <hyperlink ref="A7" location="6.6.!A1" display="6.6. Védett természeti területek és természeti értékek (december 31.)" xr:uid="{9003D20E-61A8-4850-B30D-1778F02224D9}"/>
    <hyperlink ref="A8" location="6.7.!A1" display="6.7. Légszennyező anyagok kibocsátása [kg/fő]" xr:uid="{A65FD7B0-D24D-461C-8728-BB1ABF7201DF}"/>
    <hyperlink ref="A9" location="6.8.!A1" display="6.8. Egyes települések  levegőszennyezettsége, 2009" xr:uid="{8477BA98-6B89-4DC2-80C5-A9C3F33EE7B5}"/>
    <hyperlink ref="A10" location="6.9.!A1" display="6.9. Magyarország legnagyobb folyói" xr:uid="{E4644F96-CCFE-4C27-8179-85547E172A88}"/>
    <hyperlink ref="A11" location="6.10.!A1" display="6.10. Vízkárelhárítás, vízkárok és a védekezés költségei" xr:uid="{810F3C7F-6188-46D3-B114-BCC3B5DDDA64}"/>
    <hyperlink ref="A12" location="6.11.!A1" display="6.11. Közüzemi szennyvízkezelés [millió m³]" xr:uid="{76572B60-B491-4941-92FF-76035C561187}"/>
    <hyperlink ref="A13" location="6.12.!A1" display="6.12. Hulladék keletkezése, gyűjtése, ártalmatlanítása" xr:uid="{8167B259-586A-4D7C-865C-1FF374AF8602}"/>
    <hyperlink ref="A14" location="6.13.!A1" display="6.13. Környezetvédelmi beruházások nemzetgazdasági ágak szerint, 2008 [millió Ft]" xr:uid="{EF5BC7AF-6087-44E4-AE2B-D6B132BD0F2D}"/>
    <hyperlink ref="A15" location="6.14.!A1" display="6.14. Környezetvédelmi beruházások rendeltetés szerint, 2008 [millió Ft]" xr:uid="{56D0869F-0931-4363-9167-B640716750F1}"/>
    <hyperlink ref="A16" location="6.15.!A1" display="6.15. Időjárás szélső értékei, 1901–2009" xr:uid="{83D95754-3B9D-498B-A710-2E980CF399DC}"/>
    <hyperlink ref="A17" location="6.16.!A1" display="6.16. Hőmérséklet [°C]" xr:uid="{6FB159B2-FA85-4751-9361-88A8082A5F03}"/>
    <hyperlink ref="A18" location="6.17.!A1" display="6.17. Csapadék" xr:uid="{1182B68E-7CF8-4F27-A1FF-1FE3ED99BEAC}"/>
    <hyperlink ref="A19" location="6.18.!A1" display="6.18. Napfénytartam, szélsebesség" xr:uid="{6BF5330D-4301-4475-A6CE-569F92E9FCF1}"/>
    <hyperlink ref="A20" location="6.19.!A1" display="6.19. A meteorológiai megfigyelőállomások főbb adatai" xr:uid="{C4FB246E-2FD3-4688-B29A-B9628543D525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BA787-A172-432F-BDC5-4E8D1B759C26}">
  <dimension ref="A1:G22"/>
  <sheetViews>
    <sheetView workbookViewId="0"/>
  </sheetViews>
  <sheetFormatPr defaultRowHeight="11.25" x14ac:dyDescent="0.2"/>
  <cols>
    <col min="1" max="1" width="23.140625" style="1" customWidth="1"/>
    <col min="2" max="7" width="10.5703125" style="1" customWidth="1"/>
    <col min="8" max="16384" width="9.140625" style="1"/>
  </cols>
  <sheetData>
    <row r="1" spans="1:7" ht="12" thickBot="1" x14ac:dyDescent="0.25">
      <c r="A1" s="61" t="s">
        <v>252</v>
      </c>
      <c r="B1" s="61"/>
      <c r="C1" s="61"/>
    </row>
    <row r="2" spans="1:7" x14ac:dyDescent="0.2">
      <c r="A2" s="246" t="s">
        <v>251</v>
      </c>
      <c r="B2" s="248" t="s">
        <v>250</v>
      </c>
      <c r="C2" s="249"/>
      <c r="D2" s="249"/>
      <c r="E2" s="248" t="s">
        <v>249</v>
      </c>
      <c r="F2" s="249"/>
      <c r="G2" s="250"/>
    </row>
    <row r="3" spans="1:7" ht="24" customHeight="1" x14ac:dyDescent="0.2">
      <c r="A3" s="247"/>
      <c r="B3" s="73" t="s">
        <v>247</v>
      </c>
      <c r="C3" s="244" t="s">
        <v>248</v>
      </c>
      <c r="D3" s="244"/>
      <c r="E3" s="73" t="s">
        <v>247</v>
      </c>
      <c r="F3" s="244" t="s">
        <v>246</v>
      </c>
      <c r="G3" s="236"/>
    </row>
    <row r="4" spans="1:7" x14ac:dyDescent="0.2">
      <c r="A4" s="247"/>
      <c r="B4" s="245" t="s">
        <v>245</v>
      </c>
      <c r="C4" s="245"/>
      <c r="D4" s="73" t="s">
        <v>243</v>
      </c>
      <c r="E4" s="245" t="s">
        <v>244</v>
      </c>
      <c r="F4" s="245"/>
      <c r="G4" s="72" t="s">
        <v>243</v>
      </c>
    </row>
    <row r="5" spans="1:7" x14ac:dyDescent="0.2">
      <c r="A5" s="31" t="s">
        <v>242</v>
      </c>
      <c r="B5" s="129">
        <v>2860</v>
      </c>
      <c r="C5" s="129">
        <v>417</v>
      </c>
      <c r="D5" s="126">
        <f>+C5/B5*100</f>
        <v>14.58041958041958</v>
      </c>
      <c r="E5" s="129">
        <v>817000</v>
      </c>
      <c r="F5" s="129">
        <v>46294</v>
      </c>
      <c r="G5" s="31">
        <v>5.7</v>
      </c>
    </row>
    <row r="6" spans="1:7" x14ac:dyDescent="0.2">
      <c r="A6" s="7" t="s">
        <v>241</v>
      </c>
      <c r="B6" s="127">
        <v>303</v>
      </c>
      <c r="C6" s="127">
        <v>192</v>
      </c>
      <c r="D6" s="126">
        <f>+C6/B6*100</f>
        <v>63.366336633663366</v>
      </c>
      <c r="E6" s="125" t="s">
        <v>224</v>
      </c>
      <c r="F6" s="125" t="s">
        <v>224</v>
      </c>
      <c r="G6" s="125" t="s">
        <v>224</v>
      </c>
    </row>
    <row r="7" spans="1:7" x14ac:dyDescent="0.2">
      <c r="A7" s="5" t="s">
        <v>240</v>
      </c>
      <c r="B7" s="27" t="s">
        <v>224</v>
      </c>
      <c r="C7" s="27" t="s">
        <v>224</v>
      </c>
      <c r="D7" s="27" t="s">
        <v>224</v>
      </c>
      <c r="E7" s="40">
        <v>18000</v>
      </c>
      <c r="F7" s="40">
        <v>8700</v>
      </c>
      <c r="G7" s="124">
        <v>48.3</v>
      </c>
    </row>
    <row r="8" spans="1:7" x14ac:dyDescent="0.2">
      <c r="A8" s="7" t="s">
        <v>239</v>
      </c>
      <c r="B8" s="127">
        <v>977</v>
      </c>
      <c r="C8" s="127">
        <v>597</v>
      </c>
      <c r="D8" s="126">
        <f>+C8/B8*100</f>
        <v>61.105424769703177</v>
      </c>
      <c r="E8" s="40">
        <v>157186</v>
      </c>
      <c r="F8" s="40">
        <v>46737</v>
      </c>
      <c r="G8" s="124">
        <v>29.7</v>
      </c>
    </row>
    <row r="9" spans="1:7" x14ac:dyDescent="0.2">
      <c r="A9" s="7" t="s">
        <v>238</v>
      </c>
      <c r="B9" s="127">
        <v>754</v>
      </c>
      <c r="C9" s="127">
        <v>50</v>
      </c>
      <c r="D9" s="126">
        <f>+C9/B9*100</f>
        <v>6.6312997347480112</v>
      </c>
      <c r="E9" s="40">
        <v>30332</v>
      </c>
      <c r="F9" s="40">
        <v>1885</v>
      </c>
      <c r="G9" s="124">
        <v>6.2</v>
      </c>
    </row>
    <row r="10" spans="1:7" x14ac:dyDescent="0.2">
      <c r="A10" s="7" t="s">
        <v>237</v>
      </c>
      <c r="B10" s="127"/>
      <c r="C10" s="127"/>
      <c r="D10" s="126"/>
      <c r="E10" s="40"/>
      <c r="F10" s="40"/>
      <c r="G10" s="124"/>
    </row>
    <row r="11" spans="1:7" x14ac:dyDescent="0.2">
      <c r="A11" s="128" t="s">
        <v>236</v>
      </c>
      <c r="B11" s="127">
        <v>326</v>
      </c>
      <c r="C11" s="127">
        <v>10</v>
      </c>
      <c r="D11" s="126">
        <f t="shared" ref="D11:D18" si="0">+C11/B11*100</f>
        <v>3.0674846625766872</v>
      </c>
      <c r="E11" s="40">
        <v>4275</v>
      </c>
      <c r="F11" s="40">
        <v>298</v>
      </c>
      <c r="G11" s="124">
        <v>7</v>
      </c>
    </row>
    <row r="12" spans="1:7" x14ac:dyDescent="0.2">
      <c r="A12" s="128" t="s">
        <v>235</v>
      </c>
      <c r="B12" s="127">
        <v>209</v>
      </c>
      <c r="C12" s="127">
        <v>59</v>
      </c>
      <c r="D12" s="126">
        <f t="shared" si="0"/>
        <v>28.229665071770331</v>
      </c>
      <c r="E12" s="40">
        <v>9119</v>
      </c>
      <c r="F12" s="40">
        <v>3155</v>
      </c>
      <c r="G12" s="124">
        <v>34.6</v>
      </c>
    </row>
    <row r="13" spans="1:7" x14ac:dyDescent="0.2">
      <c r="A13" s="128" t="s">
        <v>234</v>
      </c>
      <c r="B13" s="127">
        <v>168</v>
      </c>
      <c r="C13" s="127">
        <v>22</v>
      </c>
      <c r="D13" s="126">
        <f t="shared" si="0"/>
        <v>13.095238095238097</v>
      </c>
      <c r="E13" s="40">
        <v>4645</v>
      </c>
      <c r="F13" s="40">
        <v>151</v>
      </c>
      <c r="G13" s="124">
        <v>3.3</v>
      </c>
    </row>
    <row r="14" spans="1:7" x14ac:dyDescent="0.2">
      <c r="A14" s="128" t="s">
        <v>233</v>
      </c>
      <c r="B14" s="127">
        <v>91</v>
      </c>
      <c r="C14" s="127">
        <v>91</v>
      </c>
      <c r="D14" s="126">
        <f t="shared" si="0"/>
        <v>100</v>
      </c>
      <c r="E14" s="40">
        <v>27537</v>
      </c>
      <c r="F14" s="40">
        <v>12931</v>
      </c>
      <c r="G14" s="124">
        <v>47</v>
      </c>
    </row>
    <row r="15" spans="1:7" x14ac:dyDescent="0.2">
      <c r="A15" s="128" t="s">
        <v>232</v>
      </c>
      <c r="B15" s="127">
        <v>37</v>
      </c>
      <c r="C15" s="127">
        <v>37</v>
      </c>
      <c r="D15" s="126">
        <f t="shared" si="0"/>
        <v>100</v>
      </c>
      <c r="E15" s="40">
        <v>10386</v>
      </c>
      <c r="F15" s="40">
        <v>3222</v>
      </c>
      <c r="G15" s="124">
        <v>31</v>
      </c>
    </row>
    <row r="16" spans="1:7" x14ac:dyDescent="0.2">
      <c r="A16" s="7" t="s">
        <v>231</v>
      </c>
      <c r="B16" s="127">
        <v>415</v>
      </c>
      <c r="C16" s="127">
        <v>52</v>
      </c>
      <c r="D16" s="126">
        <f t="shared" si="0"/>
        <v>12.530120481927712</v>
      </c>
      <c r="E16" s="40">
        <v>15881</v>
      </c>
      <c r="F16" s="40">
        <v>306</v>
      </c>
      <c r="G16" s="124">
        <v>1.9</v>
      </c>
    </row>
    <row r="17" spans="1:7" x14ac:dyDescent="0.2">
      <c r="A17" s="7" t="s">
        <v>230</v>
      </c>
      <c r="B17" s="127">
        <v>63</v>
      </c>
      <c r="C17" s="127">
        <v>50</v>
      </c>
      <c r="D17" s="126">
        <f t="shared" si="0"/>
        <v>79.365079365079367</v>
      </c>
      <c r="E17" s="40">
        <v>13579</v>
      </c>
      <c r="F17" s="40">
        <v>972</v>
      </c>
      <c r="G17" s="124">
        <v>7.2</v>
      </c>
    </row>
    <row r="18" spans="1:7" x14ac:dyDescent="0.2">
      <c r="A18" s="7" t="s">
        <v>229</v>
      </c>
      <c r="B18" s="127">
        <v>229</v>
      </c>
      <c r="C18" s="127">
        <v>132</v>
      </c>
      <c r="D18" s="126">
        <f t="shared" si="0"/>
        <v>57.641921397379917</v>
      </c>
      <c r="E18" s="40">
        <v>12708</v>
      </c>
      <c r="F18" s="40">
        <v>4203</v>
      </c>
      <c r="G18" s="124">
        <v>33.1</v>
      </c>
    </row>
    <row r="19" spans="1:7" x14ac:dyDescent="0.2">
      <c r="A19" s="7" t="s">
        <v>228</v>
      </c>
      <c r="B19" s="125" t="s">
        <v>224</v>
      </c>
      <c r="C19" s="125" t="s">
        <v>224</v>
      </c>
      <c r="D19" s="125" t="s">
        <v>224</v>
      </c>
      <c r="E19" s="40">
        <v>5676</v>
      </c>
      <c r="F19" s="40">
        <v>5672</v>
      </c>
      <c r="G19" s="124">
        <v>99.9</v>
      </c>
    </row>
    <row r="20" spans="1:7" x14ac:dyDescent="0.2">
      <c r="A20" s="7" t="s">
        <v>227</v>
      </c>
      <c r="B20" s="127">
        <v>695</v>
      </c>
      <c r="C20" s="127">
        <v>143</v>
      </c>
      <c r="D20" s="126">
        <f>+C20/B20*100</f>
        <v>20.575539568345324</v>
      </c>
      <c r="E20" s="40">
        <v>40076</v>
      </c>
      <c r="F20" s="40">
        <v>4173</v>
      </c>
      <c r="G20" s="124">
        <v>10.4</v>
      </c>
    </row>
    <row r="21" spans="1:7" x14ac:dyDescent="0.2">
      <c r="A21" s="7" t="s">
        <v>226</v>
      </c>
      <c r="B21" s="127">
        <v>115</v>
      </c>
      <c r="C21" s="127">
        <v>115</v>
      </c>
      <c r="D21" s="126">
        <f>+C21/B21*100</f>
        <v>100</v>
      </c>
      <c r="E21" s="125" t="s">
        <v>224</v>
      </c>
      <c r="F21" s="125" t="s">
        <v>224</v>
      </c>
      <c r="G21" s="125" t="s">
        <v>224</v>
      </c>
    </row>
    <row r="22" spans="1:7" x14ac:dyDescent="0.2">
      <c r="A22" s="5" t="s">
        <v>225</v>
      </c>
      <c r="B22" s="27" t="s">
        <v>224</v>
      </c>
      <c r="C22" s="27" t="s">
        <v>224</v>
      </c>
      <c r="D22" s="27" t="s">
        <v>224</v>
      </c>
      <c r="E22" s="40">
        <v>22540</v>
      </c>
      <c r="F22" s="40">
        <v>22540</v>
      </c>
      <c r="G22" s="124">
        <v>100</v>
      </c>
    </row>
  </sheetData>
  <mergeCells count="7">
    <mergeCell ref="F3:G3"/>
    <mergeCell ref="E4:F4"/>
    <mergeCell ref="B4:C4"/>
    <mergeCell ref="A2:A4"/>
    <mergeCell ref="C3:D3"/>
    <mergeCell ref="B2:D2"/>
    <mergeCell ref="E2:G2"/>
  </mergeCells>
  <pageMargins left="0.78740157480314965" right="0.78740157480314965" top="0.98425196850393704" bottom="0.98425196850393704" header="0.51181102362204722" footer="0.51181102362204722"/>
  <pageSetup paperSize="9" orientation="portrait" cellComments="atEnd" r:id="rId1"/>
  <headerFooter alignWithMargins="0">
    <oddFooter>&amp;R&amp;D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F2624-5D46-4478-B177-DD223E941BF4}">
  <dimension ref="A1:E7"/>
  <sheetViews>
    <sheetView workbookViewId="0"/>
  </sheetViews>
  <sheetFormatPr defaultRowHeight="11.25" x14ac:dyDescent="0.2"/>
  <cols>
    <col min="1" max="1" width="43.140625" style="1" customWidth="1"/>
    <col min="2" max="5" width="10" style="1" customWidth="1"/>
    <col min="6" max="16384" width="9.140625" style="1"/>
  </cols>
  <sheetData>
    <row r="1" spans="1:5" ht="12" thickBot="1" x14ac:dyDescent="0.25">
      <c r="A1" s="61" t="s">
        <v>258</v>
      </c>
      <c r="B1" s="132"/>
      <c r="C1" s="132"/>
      <c r="D1" s="131"/>
    </row>
    <row r="2" spans="1:5" x14ac:dyDescent="0.2">
      <c r="A2" s="16" t="s">
        <v>87</v>
      </c>
      <c r="B2" s="33">
        <v>2000</v>
      </c>
      <c r="C2" s="32">
        <v>2007</v>
      </c>
      <c r="D2" s="32">
        <v>2008</v>
      </c>
      <c r="E2" s="32">
        <v>2009</v>
      </c>
    </row>
    <row r="3" spans="1:5" x14ac:dyDescent="0.2">
      <c r="A3" s="45" t="s">
        <v>257</v>
      </c>
      <c r="B3" s="27">
        <v>4174</v>
      </c>
      <c r="C3" s="27">
        <v>4178</v>
      </c>
      <c r="D3" s="27">
        <v>4178</v>
      </c>
      <c r="E3" s="27">
        <v>4178</v>
      </c>
    </row>
    <row r="4" spans="1:5" x14ac:dyDescent="0.2">
      <c r="A4" s="130" t="s">
        <v>256</v>
      </c>
      <c r="B4" s="27">
        <v>2071</v>
      </c>
      <c r="C4" s="27">
        <v>2053</v>
      </c>
      <c r="D4" s="27">
        <v>2053</v>
      </c>
      <c r="E4" s="27">
        <v>2053</v>
      </c>
    </row>
    <row r="5" spans="1:5" x14ac:dyDescent="0.2">
      <c r="A5" s="30" t="s">
        <v>255</v>
      </c>
      <c r="B5" s="27">
        <v>1869</v>
      </c>
      <c r="C5" s="27">
        <v>1835</v>
      </c>
      <c r="D5" s="27">
        <v>1835</v>
      </c>
      <c r="E5" s="27">
        <v>1835</v>
      </c>
    </row>
    <row r="6" spans="1:5" x14ac:dyDescent="0.2">
      <c r="A6" s="130" t="s">
        <v>254</v>
      </c>
      <c r="B6" s="27">
        <v>12206</v>
      </c>
      <c r="C6" s="27">
        <v>250</v>
      </c>
      <c r="D6" s="27">
        <v>560</v>
      </c>
      <c r="E6" s="27">
        <v>860</v>
      </c>
    </row>
    <row r="7" spans="1:5" x14ac:dyDescent="0.2">
      <c r="A7" s="130" t="s">
        <v>253</v>
      </c>
      <c r="B7" s="27">
        <v>4828</v>
      </c>
      <c r="C7" s="27">
        <v>107</v>
      </c>
      <c r="D7" s="27">
        <v>164</v>
      </c>
      <c r="E7" s="27">
        <v>608</v>
      </c>
    </row>
  </sheetData>
  <pageMargins left="0.75" right="0.75" top="1" bottom="1" header="0.5" footer="0.5"/>
  <pageSetup paperSize="9" orientation="portrait" cellComments="atEnd" r:id="rId1"/>
  <headerFooter alignWithMargins="0">
    <oddFooter>&amp;R&amp;D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E4B03-469A-45AB-9CFB-31A2A0847093}">
  <dimension ref="A1:E11"/>
  <sheetViews>
    <sheetView workbookViewId="0"/>
  </sheetViews>
  <sheetFormatPr defaultRowHeight="11.25" x14ac:dyDescent="0.2"/>
  <cols>
    <col min="1" max="1" width="34.28515625" style="54" customWidth="1"/>
    <col min="2" max="5" width="11.28515625" style="54" customWidth="1"/>
    <col min="6" max="16384" width="9.140625" style="54"/>
  </cols>
  <sheetData>
    <row r="1" spans="1:5" ht="12" thickBot="1" x14ac:dyDescent="0.25">
      <c r="A1" s="123" t="s">
        <v>266</v>
      </c>
      <c r="B1" s="122"/>
      <c r="C1" s="122"/>
    </row>
    <row r="2" spans="1:5" x14ac:dyDescent="0.2">
      <c r="A2" s="16" t="s">
        <v>87</v>
      </c>
      <c r="B2" s="140">
        <v>2000</v>
      </c>
      <c r="C2" s="139">
        <v>2007</v>
      </c>
      <c r="D2" s="139">
        <v>2008</v>
      </c>
      <c r="E2" s="32">
        <v>2009</v>
      </c>
    </row>
    <row r="3" spans="1:5" x14ac:dyDescent="0.2">
      <c r="A3" s="118" t="s">
        <v>265</v>
      </c>
      <c r="B3" s="86" t="s">
        <v>224</v>
      </c>
      <c r="C3" s="90">
        <v>508.1</v>
      </c>
      <c r="D3" s="90">
        <v>516.79999999999995</v>
      </c>
      <c r="E3" s="90">
        <v>500.3</v>
      </c>
    </row>
    <row r="4" spans="1:5" x14ac:dyDescent="0.2">
      <c r="A4" s="118" t="s">
        <v>264</v>
      </c>
      <c r="B4" s="86" t="s">
        <v>224</v>
      </c>
      <c r="C4" s="90">
        <v>2.9</v>
      </c>
      <c r="D4" s="90">
        <v>3</v>
      </c>
      <c r="E4" s="90">
        <v>2.5</v>
      </c>
    </row>
    <row r="5" spans="1:5" x14ac:dyDescent="0.2">
      <c r="A5" s="118" t="s">
        <v>263</v>
      </c>
      <c r="B5" s="86">
        <v>479.2</v>
      </c>
      <c r="C5" s="90">
        <v>511</v>
      </c>
      <c r="D5" s="90">
        <f>SUM(D3:D4)</f>
        <v>519.79999999999995</v>
      </c>
      <c r="E5" s="90">
        <f>SUM(E3:E4)</f>
        <v>502.8</v>
      </c>
    </row>
    <row r="6" spans="1:5" x14ac:dyDescent="0.2">
      <c r="A6" s="41" t="s">
        <v>151</v>
      </c>
      <c r="B6" s="86"/>
      <c r="C6" s="86"/>
      <c r="D6" s="86"/>
      <c r="E6" s="86"/>
    </row>
    <row r="7" spans="1:5" x14ac:dyDescent="0.2">
      <c r="A7" s="137" t="s">
        <v>262</v>
      </c>
      <c r="B7" s="138">
        <v>168.9</v>
      </c>
      <c r="C7" s="86">
        <v>128.1</v>
      </c>
      <c r="D7" s="86">
        <v>135.80000000000001</v>
      </c>
      <c r="E7" s="86">
        <v>123.5</v>
      </c>
    </row>
    <row r="8" spans="1:5" x14ac:dyDescent="0.2">
      <c r="A8" s="137" t="s">
        <v>261</v>
      </c>
      <c r="B8" s="86">
        <v>253</v>
      </c>
      <c r="C8" s="90">
        <v>217.7</v>
      </c>
      <c r="D8" s="90">
        <v>204.8</v>
      </c>
      <c r="E8" s="90">
        <v>196.5</v>
      </c>
    </row>
    <row r="9" spans="1:5" x14ac:dyDescent="0.2">
      <c r="A9" s="137" t="s">
        <v>260</v>
      </c>
      <c r="B9" s="86">
        <v>57.3</v>
      </c>
      <c r="C9" s="90">
        <v>165.2</v>
      </c>
      <c r="D9" s="90">
        <v>179.1</v>
      </c>
      <c r="E9" s="90">
        <v>182.7</v>
      </c>
    </row>
    <row r="10" spans="1:5" x14ac:dyDescent="0.2">
      <c r="A10" s="136" t="s">
        <v>259</v>
      </c>
      <c r="B10" s="86">
        <v>51.3</v>
      </c>
      <c r="C10" s="86">
        <v>25.8</v>
      </c>
      <c r="D10" s="86">
        <v>25.3</v>
      </c>
      <c r="E10" s="86">
        <v>24</v>
      </c>
    </row>
    <row r="11" spans="1:5" x14ac:dyDescent="0.2">
      <c r="A11" s="135" t="s">
        <v>59</v>
      </c>
      <c r="B11" s="134">
        <v>530.5</v>
      </c>
      <c r="C11" s="133">
        <v>537</v>
      </c>
      <c r="D11" s="133">
        <v>545</v>
      </c>
      <c r="E11" s="133">
        <f>SUM(E7:E10)</f>
        <v>526.70000000000005</v>
      </c>
    </row>
  </sheetData>
  <pageMargins left="0.75" right="0.75" top="1" bottom="1" header="0.5" footer="0.5"/>
  <pageSetup paperSize="9" orientation="portrait" r:id="rId1"/>
  <headerFooter alignWithMargins="0">
    <oddFooter>&amp;R&amp;D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71750-7AEA-4782-B7C7-D4C4F11A5697}">
  <dimension ref="A1:E30"/>
  <sheetViews>
    <sheetView workbookViewId="0"/>
  </sheetViews>
  <sheetFormatPr defaultRowHeight="11.25" x14ac:dyDescent="0.2"/>
  <cols>
    <col min="1" max="1" width="42.140625" style="1" customWidth="1"/>
    <col min="2" max="2" width="11.42578125" style="1" customWidth="1"/>
    <col min="3" max="4" width="11.42578125" style="54" customWidth="1"/>
    <col min="5" max="5" width="11.42578125" style="1" customWidth="1"/>
    <col min="6" max="16384" width="9.140625" style="1"/>
  </cols>
  <sheetData>
    <row r="1" spans="1:5" ht="12" thickBot="1" x14ac:dyDescent="0.25">
      <c r="A1" s="36" t="s">
        <v>291</v>
      </c>
      <c r="B1" s="36"/>
      <c r="C1" s="166"/>
    </row>
    <row r="2" spans="1:5" x14ac:dyDescent="0.2">
      <c r="A2" s="16" t="s">
        <v>87</v>
      </c>
      <c r="B2" s="140">
        <v>2000</v>
      </c>
      <c r="C2" s="32">
        <v>2007</v>
      </c>
      <c r="D2" s="32">
        <v>2008</v>
      </c>
      <c r="E2" s="165">
        <v>2009</v>
      </c>
    </row>
    <row r="3" spans="1:5" s="28" customFormat="1" x14ac:dyDescent="0.2">
      <c r="A3" s="161" t="s">
        <v>290</v>
      </c>
      <c r="B3" s="164">
        <v>4552</v>
      </c>
      <c r="C3" s="150">
        <v>4594</v>
      </c>
      <c r="D3" s="149">
        <v>4553</v>
      </c>
      <c r="E3" s="150">
        <v>4502</v>
      </c>
    </row>
    <row r="4" spans="1:5" x14ac:dyDescent="0.2">
      <c r="A4" s="41" t="s">
        <v>151</v>
      </c>
      <c r="B4" s="163"/>
      <c r="C4" s="163"/>
      <c r="D4" s="163"/>
    </row>
    <row r="5" spans="1:5" x14ac:dyDescent="0.2">
      <c r="A5" s="154" t="s">
        <v>289</v>
      </c>
      <c r="B5" s="152">
        <v>4084</v>
      </c>
      <c r="C5" s="152">
        <v>3973</v>
      </c>
      <c r="D5" s="152">
        <v>3826</v>
      </c>
      <c r="E5" s="152">
        <v>3607</v>
      </c>
    </row>
    <row r="6" spans="1:5" x14ac:dyDescent="0.2">
      <c r="A6" s="136" t="s">
        <v>288</v>
      </c>
      <c r="B6" s="152">
        <v>439</v>
      </c>
      <c r="C6" s="156">
        <v>457</v>
      </c>
      <c r="D6" s="152">
        <v>454</v>
      </c>
      <c r="E6" s="156">
        <v>449.30139720558884</v>
      </c>
    </row>
    <row r="7" spans="1:5" ht="22.5" x14ac:dyDescent="0.2">
      <c r="A7" s="161" t="s">
        <v>287</v>
      </c>
      <c r="B7" s="155"/>
      <c r="C7" s="160"/>
      <c r="D7" s="160"/>
      <c r="E7" s="160"/>
    </row>
    <row r="8" spans="1:5" x14ac:dyDescent="0.2">
      <c r="A8" s="154" t="s">
        <v>286</v>
      </c>
      <c r="B8" s="152" t="s">
        <v>224</v>
      </c>
      <c r="C8" s="156">
        <v>4074</v>
      </c>
      <c r="D8" s="144">
        <v>3861</v>
      </c>
      <c r="E8" s="152">
        <v>3754</v>
      </c>
    </row>
    <row r="9" spans="1:5" x14ac:dyDescent="0.2">
      <c r="A9" s="154" t="s">
        <v>285</v>
      </c>
      <c r="B9" s="152" t="s">
        <v>224</v>
      </c>
      <c r="C9" s="156">
        <v>520</v>
      </c>
      <c r="D9" s="162">
        <v>692</v>
      </c>
      <c r="E9" s="152">
        <v>748</v>
      </c>
    </row>
    <row r="10" spans="1:5" ht="22.5" x14ac:dyDescent="0.2">
      <c r="A10" s="161" t="s">
        <v>284</v>
      </c>
      <c r="B10" s="155"/>
      <c r="C10" s="160"/>
      <c r="D10" s="160"/>
      <c r="E10" s="160"/>
    </row>
    <row r="11" spans="1:5" x14ac:dyDescent="0.2">
      <c r="A11" s="154" t="s">
        <v>283</v>
      </c>
      <c r="B11" s="152" t="s">
        <v>224</v>
      </c>
      <c r="C11" s="156">
        <v>554</v>
      </c>
      <c r="D11" s="144">
        <v>692</v>
      </c>
      <c r="E11" s="156">
        <v>748</v>
      </c>
    </row>
    <row r="12" spans="1:5" x14ac:dyDescent="0.2">
      <c r="A12" s="137" t="s">
        <v>282</v>
      </c>
      <c r="B12" s="152" t="s">
        <v>224</v>
      </c>
      <c r="C12" s="156">
        <v>382</v>
      </c>
      <c r="D12" s="144">
        <v>393</v>
      </c>
      <c r="E12" s="152">
        <v>431</v>
      </c>
    </row>
    <row r="13" spans="1:5" x14ac:dyDescent="0.2">
      <c r="A13" s="137" t="s">
        <v>281</v>
      </c>
      <c r="B13" s="152" t="s">
        <v>224</v>
      </c>
      <c r="C13" s="156">
        <v>3429</v>
      </c>
      <c r="D13" s="144">
        <v>3341</v>
      </c>
      <c r="E13" s="152">
        <v>3247</v>
      </c>
    </row>
    <row r="14" spans="1:5" x14ac:dyDescent="0.2">
      <c r="A14" s="146" t="s">
        <v>280</v>
      </c>
      <c r="B14" s="152" t="s">
        <v>224</v>
      </c>
      <c r="C14" s="156">
        <v>229</v>
      </c>
      <c r="D14" s="144">
        <v>126</v>
      </c>
      <c r="E14" s="152">
        <v>76</v>
      </c>
    </row>
    <row r="15" spans="1:5" s="28" customFormat="1" x14ac:dyDescent="0.2">
      <c r="A15" s="159" t="s">
        <v>279</v>
      </c>
      <c r="B15" s="158">
        <v>85.1</v>
      </c>
      <c r="C15" s="89">
        <v>92.2</v>
      </c>
      <c r="D15" s="89">
        <v>92.4</v>
      </c>
      <c r="E15" s="89">
        <v>92.513509999928417</v>
      </c>
    </row>
    <row r="16" spans="1:5" x14ac:dyDescent="0.2">
      <c r="A16" s="118" t="s">
        <v>278</v>
      </c>
      <c r="B16" s="79">
        <v>701</v>
      </c>
      <c r="C16" s="143">
        <v>254</v>
      </c>
      <c r="D16" s="156">
        <v>213</v>
      </c>
      <c r="E16" s="156">
        <v>79</v>
      </c>
    </row>
    <row r="17" spans="1:5" x14ac:dyDescent="0.2">
      <c r="A17" s="43" t="s">
        <v>277</v>
      </c>
      <c r="B17" s="149">
        <v>2554</v>
      </c>
      <c r="C17" s="150">
        <v>1082</v>
      </c>
      <c r="D17" s="157">
        <v>715</v>
      </c>
      <c r="E17" s="150">
        <v>900</v>
      </c>
    </row>
    <row r="18" spans="1:5" x14ac:dyDescent="0.2">
      <c r="A18" s="41" t="s">
        <v>151</v>
      </c>
      <c r="B18" s="155"/>
      <c r="C18" s="155"/>
      <c r="D18" s="155"/>
      <c r="E18" s="155"/>
    </row>
    <row r="19" spans="1:5" x14ac:dyDescent="0.2">
      <c r="A19" s="154" t="s">
        <v>276</v>
      </c>
      <c r="B19" s="152">
        <v>1728</v>
      </c>
      <c r="C19" s="152">
        <v>542</v>
      </c>
      <c r="D19" s="155">
        <v>411</v>
      </c>
      <c r="E19" s="54">
        <v>473</v>
      </c>
    </row>
    <row r="20" spans="1:5" s="28" customFormat="1" x14ac:dyDescent="0.2">
      <c r="A20" s="154" t="s">
        <v>275</v>
      </c>
      <c r="B20" s="152">
        <v>512</v>
      </c>
      <c r="C20" s="152">
        <v>342</v>
      </c>
      <c r="D20" s="155">
        <v>97</v>
      </c>
      <c r="E20" s="155">
        <v>203</v>
      </c>
    </row>
    <row r="21" spans="1:5" x14ac:dyDescent="0.2">
      <c r="A21" s="51" t="s">
        <v>274</v>
      </c>
      <c r="B21" s="149">
        <v>26555</v>
      </c>
      <c r="C21" s="149">
        <v>16017.54</v>
      </c>
      <c r="D21" s="149">
        <v>13456</v>
      </c>
      <c r="E21" s="149">
        <v>13400</v>
      </c>
    </row>
    <row r="22" spans="1:5" x14ac:dyDescent="0.2">
      <c r="A22" s="41" t="s">
        <v>151</v>
      </c>
      <c r="B22" s="153"/>
      <c r="C22" s="153"/>
      <c r="D22" s="153"/>
      <c r="E22" s="153"/>
    </row>
    <row r="23" spans="1:5" x14ac:dyDescent="0.2">
      <c r="A23" s="154" t="s">
        <v>273</v>
      </c>
      <c r="B23" s="152">
        <v>5000</v>
      </c>
      <c r="C23" s="152">
        <v>4858.2820000000002</v>
      </c>
      <c r="D23" s="152">
        <v>1188</v>
      </c>
      <c r="E23" s="152">
        <v>1000</v>
      </c>
    </row>
    <row r="24" spans="1:5" x14ac:dyDescent="0.2">
      <c r="A24" s="145" t="s">
        <v>272</v>
      </c>
      <c r="B24" s="152">
        <v>16455</v>
      </c>
      <c r="C24" s="152">
        <v>7489.0889999999999</v>
      </c>
      <c r="D24" s="152">
        <v>7386</v>
      </c>
      <c r="E24" s="152">
        <v>7200</v>
      </c>
    </row>
    <row r="25" spans="1:5" x14ac:dyDescent="0.2">
      <c r="A25" s="146" t="s">
        <v>271</v>
      </c>
      <c r="B25" s="153">
        <v>5100</v>
      </c>
      <c r="C25" s="152">
        <v>3670.1689999999999</v>
      </c>
      <c r="D25" s="152">
        <v>4882</v>
      </c>
      <c r="E25" s="152">
        <v>5200</v>
      </c>
    </row>
    <row r="26" spans="1:5" s="148" customFormat="1" x14ac:dyDescent="0.2">
      <c r="A26" s="151" t="s">
        <v>270</v>
      </c>
      <c r="B26" s="149">
        <v>6172</v>
      </c>
      <c r="C26" s="150">
        <v>4640</v>
      </c>
      <c r="D26" s="150">
        <v>4325</v>
      </c>
      <c r="E26" s="149">
        <v>3920.8870000000002</v>
      </c>
    </row>
    <row r="27" spans="1:5" x14ac:dyDescent="0.2">
      <c r="A27" s="147" t="s">
        <v>151</v>
      </c>
      <c r="B27" s="143"/>
      <c r="C27" s="143"/>
      <c r="D27" s="143"/>
      <c r="E27" s="143"/>
    </row>
    <row r="28" spans="1:5" x14ac:dyDescent="0.2">
      <c r="A28" s="146" t="s">
        <v>269</v>
      </c>
      <c r="B28" s="79">
        <v>2692.9</v>
      </c>
      <c r="C28" s="144">
        <v>2324.0540000000001</v>
      </c>
      <c r="D28" s="144">
        <v>2245.616</v>
      </c>
      <c r="E28" s="79">
        <v>1996.289</v>
      </c>
    </row>
    <row r="29" spans="1:5" s="28" customFormat="1" x14ac:dyDescent="0.2">
      <c r="A29" s="145" t="s">
        <v>268</v>
      </c>
      <c r="B29" s="79">
        <v>2803.3</v>
      </c>
      <c r="C29" s="144">
        <v>1789.9449999999999</v>
      </c>
      <c r="D29" s="144">
        <v>1620.1869999999999</v>
      </c>
      <c r="E29" s="143">
        <v>1522.6949999999999</v>
      </c>
    </row>
    <row r="30" spans="1:5" x14ac:dyDescent="0.2">
      <c r="A30" s="136" t="s">
        <v>267</v>
      </c>
      <c r="B30" s="142">
        <v>1.2</v>
      </c>
      <c r="C30" s="141">
        <v>1.5</v>
      </c>
      <c r="D30" s="141">
        <v>1.5</v>
      </c>
      <c r="E30" s="141">
        <v>1.4</v>
      </c>
    </row>
  </sheetData>
  <pageMargins left="0.75" right="0.75" top="1" bottom="1" header="0.5" footer="0.5"/>
  <pageSetup paperSize="9" orientation="portrait" cellComments="atEnd" r:id="rId1"/>
  <headerFooter alignWithMargins="0">
    <oddFooter>&amp;R&amp;D</odd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93E4E-AC01-4E7C-AA02-C38F81B529FB}">
  <dimension ref="A1:E17"/>
  <sheetViews>
    <sheetView workbookViewId="0"/>
  </sheetViews>
  <sheetFormatPr defaultRowHeight="11.25" x14ac:dyDescent="0.2"/>
  <cols>
    <col min="1" max="1" width="9.140625" style="1"/>
    <col min="2" max="2" width="37.28515625" style="1" customWidth="1"/>
    <col min="3" max="5" width="13.5703125" style="1" customWidth="1"/>
    <col min="6" max="16384" width="9.140625" style="1"/>
  </cols>
  <sheetData>
    <row r="1" spans="1:5" ht="12" thickBot="1" x14ac:dyDescent="0.25">
      <c r="A1" s="36" t="s">
        <v>324</v>
      </c>
      <c r="B1" s="36"/>
      <c r="C1" s="36"/>
      <c r="D1" s="36"/>
      <c r="E1" s="36"/>
    </row>
    <row r="2" spans="1:5" x14ac:dyDescent="0.2">
      <c r="A2" s="223" t="s">
        <v>323</v>
      </c>
      <c r="B2" s="232" t="s">
        <v>322</v>
      </c>
      <c r="C2" s="58" t="s">
        <v>321</v>
      </c>
      <c r="D2" s="58" t="s">
        <v>320</v>
      </c>
      <c r="E2" s="227" t="s">
        <v>59</v>
      </c>
    </row>
    <row r="3" spans="1:5" x14ac:dyDescent="0.2">
      <c r="A3" s="230"/>
      <c r="B3" s="233"/>
      <c r="C3" s="251" t="s">
        <v>319</v>
      </c>
      <c r="D3" s="238"/>
      <c r="E3" s="252"/>
    </row>
    <row r="4" spans="1:5" s="31" customFormat="1" x14ac:dyDescent="0.2">
      <c r="A4" s="168" t="s">
        <v>318</v>
      </c>
      <c r="B4" s="30" t="s">
        <v>317</v>
      </c>
      <c r="C4" s="27">
        <v>9753.8939999999984</v>
      </c>
      <c r="D4" s="27">
        <v>1128.4660000000001</v>
      </c>
      <c r="E4" s="27">
        <v>10882.36</v>
      </c>
    </row>
    <row r="5" spans="1:5" x14ac:dyDescent="0.2">
      <c r="A5" s="168" t="s">
        <v>316</v>
      </c>
      <c r="B5" s="88" t="s">
        <v>315</v>
      </c>
      <c r="C5" s="27">
        <v>634.79399999999987</v>
      </c>
      <c r="D5" s="27">
        <v>60.027999999999999</v>
      </c>
      <c r="E5" s="27">
        <v>694.82199999999989</v>
      </c>
    </row>
    <row r="6" spans="1:5" x14ac:dyDescent="0.2">
      <c r="A6" s="168" t="s">
        <v>314</v>
      </c>
      <c r="B6" s="88" t="s">
        <v>313</v>
      </c>
      <c r="C6" s="27">
        <v>23422.764999999999</v>
      </c>
      <c r="D6" s="27">
        <v>3809.4650000000001</v>
      </c>
      <c r="E6" s="27">
        <v>27232.23</v>
      </c>
    </row>
    <row r="7" spans="1:5" x14ac:dyDescent="0.2">
      <c r="A7" s="168" t="s">
        <v>312</v>
      </c>
      <c r="B7" s="88" t="s">
        <v>311</v>
      </c>
      <c r="C7" s="27">
        <v>7305.128999999999</v>
      </c>
      <c r="D7" s="27">
        <v>3007.6849999999999</v>
      </c>
      <c r="E7" s="27">
        <v>10312.813999999998</v>
      </c>
    </row>
    <row r="8" spans="1:5" x14ac:dyDescent="0.2">
      <c r="A8" s="168" t="s">
        <v>310</v>
      </c>
      <c r="B8" s="88" t="s">
        <v>309</v>
      </c>
      <c r="C8" s="27">
        <v>86.088000000000008</v>
      </c>
      <c r="D8" s="27">
        <v>60.695</v>
      </c>
      <c r="E8" s="27">
        <v>146.78300000000002</v>
      </c>
    </row>
    <row r="9" spans="1:5" x14ac:dyDescent="0.2">
      <c r="A9" s="168" t="s">
        <v>308</v>
      </c>
      <c r="B9" s="88" t="s">
        <v>307</v>
      </c>
      <c r="C9" s="27">
        <v>1806.0070000000003</v>
      </c>
      <c r="D9" s="27">
        <v>625.28599999999994</v>
      </c>
      <c r="E9" s="27">
        <v>2431.2930000000001</v>
      </c>
    </row>
    <row r="10" spans="1:5" x14ac:dyDescent="0.2">
      <c r="A10" s="168" t="s">
        <v>306</v>
      </c>
      <c r="B10" s="88" t="s">
        <v>305</v>
      </c>
      <c r="C10" s="27">
        <v>53.024000000000001</v>
      </c>
      <c r="D10" s="79" t="s">
        <v>304</v>
      </c>
      <c r="E10" s="27">
        <v>53.024000000000001</v>
      </c>
    </row>
    <row r="11" spans="1:5" x14ac:dyDescent="0.2">
      <c r="A11" s="168" t="s">
        <v>303</v>
      </c>
      <c r="B11" s="88" t="s">
        <v>302</v>
      </c>
      <c r="C11" s="27">
        <v>13324.057999999999</v>
      </c>
      <c r="D11" s="27">
        <v>583.46699999999998</v>
      </c>
      <c r="E11" s="27">
        <v>13907.525</v>
      </c>
    </row>
    <row r="12" spans="1:5" x14ac:dyDescent="0.2">
      <c r="A12" s="168" t="s">
        <v>301</v>
      </c>
      <c r="B12" s="88" t="s">
        <v>300</v>
      </c>
      <c r="C12" s="27">
        <v>582.45199999999988</v>
      </c>
      <c r="D12" s="27">
        <v>9.7390000000000008</v>
      </c>
      <c r="E12" s="27">
        <v>592.19099999999992</v>
      </c>
    </row>
    <row r="13" spans="1:5" x14ac:dyDescent="0.2">
      <c r="A13" s="168" t="s">
        <v>299</v>
      </c>
      <c r="B13" s="88" t="s">
        <v>298</v>
      </c>
      <c r="C13" s="27">
        <v>33850.525999999998</v>
      </c>
      <c r="D13" s="27">
        <v>1111.4670000000001</v>
      </c>
      <c r="E13" s="27">
        <v>34961.992999999995</v>
      </c>
    </row>
    <row r="14" spans="1:5" x14ac:dyDescent="0.2">
      <c r="A14" s="168" t="s">
        <v>297</v>
      </c>
      <c r="B14" s="88" t="s">
        <v>296</v>
      </c>
      <c r="C14" s="27">
        <v>888.85</v>
      </c>
      <c r="D14" s="79">
        <v>41.819000000000003</v>
      </c>
      <c r="E14" s="27">
        <v>930.66899999999998</v>
      </c>
    </row>
    <row r="15" spans="1:5" x14ac:dyDescent="0.2">
      <c r="A15" s="168" t="s">
        <v>295</v>
      </c>
      <c r="B15" s="88" t="s">
        <v>294</v>
      </c>
      <c r="C15" s="27">
        <v>149.36700000000002</v>
      </c>
      <c r="D15" s="27">
        <v>6.3049999999999997</v>
      </c>
      <c r="E15" s="27">
        <v>155.67200000000003</v>
      </c>
    </row>
    <row r="16" spans="1:5" x14ac:dyDescent="0.2">
      <c r="A16" s="168" t="s">
        <v>293</v>
      </c>
      <c r="B16" s="88" t="s">
        <v>292</v>
      </c>
      <c r="C16" s="27">
        <v>25542.245999999999</v>
      </c>
      <c r="D16" s="27">
        <v>8643.3189999999995</v>
      </c>
      <c r="E16" s="27">
        <v>34185.565000000002</v>
      </c>
    </row>
    <row r="17" spans="1:5" x14ac:dyDescent="0.2">
      <c r="A17" s="168"/>
      <c r="B17" s="167" t="s">
        <v>59</v>
      </c>
      <c r="C17" s="22">
        <v>117399.2</v>
      </c>
      <c r="D17" s="22">
        <v>19087.741000000002</v>
      </c>
      <c r="E17" s="22">
        <v>136486.94099999999</v>
      </c>
    </row>
  </sheetData>
  <mergeCells count="4">
    <mergeCell ref="B2:B3"/>
    <mergeCell ref="A2:A3"/>
    <mergeCell ref="C3:D3"/>
    <mergeCell ref="E2:E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>
    <oddFooter>&amp;R&amp;D</oddFooter>
  </headerFooter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2D680-6CB1-489B-BECC-F41932895F41}">
  <dimension ref="A1:D14"/>
  <sheetViews>
    <sheetView workbookViewId="0"/>
  </sheetViews>
  <sheetFormatPr defaultRowHeight="11.25" x14ac:dyDescent="0.2"/>
  <cols>
    <col min="1" max="1" width="35.5703125" style="1" customWidth="1"/>
    <col min="2" max="4" width="15.42578125" style="1" customWidth="1"/>
    <col min="5" max="16384" width="9.140625" style="1"/>
  </cols>
  <sheetData>
    <row r="1" spans="1:4" ht="12" thickBot="1" x14ac:dyDescent="0.25">
      <c r="A1" s="36" t="s">
        <v>335</v>
      </c>
      <c r="B1" s="35"/>
      <c r="C1" s="35"/>
      <c r="D1" s="35"/>
    </row>
    <row r="2" spans="1:4" x14ac:dyDescent="0.2">
      <c r="A2" s="223" t="s">
        <v>334</v>
      </c>
      <c r="B2" s="58" t="s">
        <v>321</v>
      </c>
      <c r="C2" s="58" t="s">
        <v>320</v>
      </c>
      <c r="D2" s="227" t="s">
        <v>59</v>
      </c>
    </row>
    <row r="3" spans="1:4" x14ac:dyDescent="0.2">
      <c r="A3" s="230"/>
      <c r="B3" s="251" t="s">
        <v>319</v>
      </c>
      <c r="C3" s="238"/>
      <c r="D3" s="252"/>
    </row>
    <row r="4" spans="1:4" s="31" customFormat="1" x14ac:dyDescent="0.2">
      <c r="A4" s="88" t="s">
        <v>333</v>
      </c>
      <c r="B4" s="40">
        <v>15366.023999999999</v>
      </c>
      <c r="C4" s="40">
        <v>5314.6790000000001</v>
      </c>
      <c r="D4" s="40">
        <v>20680.703000000001</v>
      </c>
    </row>
    <row r="5" spans="1:4" x14ac:dyDescent="0.2">
      <c r="A5" s="88" t="s">
        <v>332</v>
      </c>
      <c r="B5" s="40">
        <v>30079.203000000001</v>
      </c>
      <c r="C5" s="40">
        <v>9709.116</v>
      </c>
      <c r="D5" s="143">
        <v>39788.319000000003</v>
      </c>
    </row>
    <row r="6" spans="1:4" x14ac:dyDescent="0.2">
      <c r="A6" s="88" t="s">
        <v>331</v>
      </c>
      <c r="B6" s="40">
        <v>29759.595999999998</v>
      </c>
      <c r="C6" s="40">
        <v>378.57600000000002</v>
      </c>
      <c r="D6" s="40">
        <v>30138.171999999999</v>
      </c>
    </row>
    <row r="7" spans="1:4" x14ac:dyDescent="0.2">
      <c r="A7" s="88" t="s">
        <v>151</v>
      </c>
    </row>
    <row r="8" spans="1:4" x14ac:dyDescent="0.2">
      <c r="A8" s="169" t="s">
        <v>330</v>
      </c>
      <c r="B8" s="40">
        <v>4983.0390000000007</v>
      </c>
      <c r="C8" s="40">
        <v>158.09399999999999</v>
      </c>
      <c r="D8" s="40">
        <v>5141.1330000000007</v>
      </c>
    </row>
    <row r="9" spans="1:4" x14ac:dyDescent="0.2">
      <c r="A9" s="88" t="s">
        <v>329</v>
      </c>
      <c r="B9" s="40">
        <v>13354.066000000003</v>
      </c>
      <c r="C9" s="40">
        <v>2318.13</v>
      </c>
      <c r="D9" s="40">
        <v>15672.196000000004</v>
      </c>
    </row>
    <row r="10" spans="1:4" x14ac:dyDescent="0.2">
      <c r="A10" s="88" t="s">
        <v>328</v>
      </c>
      <c r="B10" s="40">
        <v>3186.0680000000002</v>
      </c>
      <c r="C10" s="40">
        <v>103.70099999999999</v>
      </c>
      <c r="D10" s="40">
        <v>3289.7690000000002</v>
      </c>
    </row>
    <row r="11" spans="1:4" x14ac:dyDescent="0.2">
      <c r="A11" s="88" t="s">
        <v>327</v>
      </c>
      <c r="B11" s="40">
        <v>5824.5690000000004</v>
      </c>
      <c r="C11" s="40">
        <v>1086.509</v>
      </c>
      <c r="D11" s="40">
        <v>6911.0780000000004</v>
      </c>
    </row>
    <row r="12" spans="1:4" x14ac:dyDescent="0.2">
      <c r="A12" s="88" t="s">
        <v>326</v>
      </c>
      <c r="B12" s="40">
        <v>476.83799999999997</v>
      </c>
      <c r="C12" s="40">
        <v>24.698</v>
      </c>
      <c r="D12" s="40">
        <v>501.53599999999994</v>
      </c>
    </row>
    <row r="13" spans="1:4" x14ac:dyDescent="0.2">
      <c r="A13" s="88" t="s">
        <v>325</v>
      </c>
      <c r="B13" s="40">
        <v>19352.836000000003</v>
      </c>
      <c r="C13" s="40">
        <v>152.339</v>
      </c>
      <c r="D13" s="40">
        <v>19505.175000000003</v>
      </c>
    </row>
    <row r="14" spans="1:4" x14ac:dyDescent="0.2">
      <c r="A14" s="167" t="s">
        <v>59</v>
      </c>
      <c r="B14" s="39">
        <v>117399.2</v>
      </c>
      <c r="C14" s="39">
        <v>19087.741000000002</v>
      </c>
      <c r="D14" s="39">
        <v>136486.94099999999</v>
      </c>
    </row>
  </sheetData>
  <mergeCells count="3">
    <mergeCell ref="A2:A3"/>
    <mergeCell ref="D2:D3"/>
    <mergeCell ref="B3:C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>
    <oddFooter>&amp;R&amp;D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58464F-8DF0-4F82-BD17-F5E049C5F5BF}">
  <sheetPr>
    <tabColor indexed="34"/>
  </sheetPr>
  <dimension ref="A1:I29"/>
  <sheetViews>
    <sheetView workbookViewId="0"/>
  </sheetViews>
  <sheetFormatPr defaultRowHeight="11.25" x14ac:dyDescent="0.2"/>
  <cols>
    <col min="1" max="1" width="17" style="1" customWidth="1"/>
    <col min="2" max="2" width="11.28515625" style="1" customWidth="1"/>
    <col min="3" max="5" width="8.7109375" style="1" customWidth="1"/>
    <col min="6" max="6" width="11" style="1" customWidth="1"/>
    <col min="7" max="9" width="8.7109375" style="1" customWidth="1"/>
    <col min="10" max="16384" width="9.140625" style="1"/>
  </cols>
  <sheetData>
    <row r="1" spans="1:9" ht="12" thickBot="1" x14ac:dyDescent="0.25">
      <c r="A1" s="18" t="s">
        <v>384</v>
      </c>
      <c r="B1" s="7"/>
      <c r="C1" s="7"/>
      <c r="D1" s="7"/>
      <c r="E1" s="7"/>
    </row>
    <row r="2" spans="1:9" x14ac:dyDescent="0.2">
      <c r="A2" s="223" t="s">
        <v>383</v>
      </c>
      <c r="B2" s="253" t="s">
        <v>382</v>
      </c>
      <c r="C2" s="254"/>
      <c r="D2" s="253" t="s">
        <v>381</v>
      </c>
      <c r="E2" s="258"/>
      <c r="F2" s="253" t="s">
        <v>380</v>
      </c>
      <c r="G2" s="254"/>
      <c r="H2" s="253" t="s">
        <v>379</v>
      </c>
      <c r="I2" s="258"/>
    </row>
    <row r="3" spans="1:9" ht="22.5" x14ac:dyDescent="0.2">
      <c r="A3" s="230"/>
      <c r="B3" s="201" t="s">
        <v>377</v>
      </c>
      <c r="C3" s="201" t="s">
        <v>378</v>
      </c>
      <c r="D3" s="201" t="s">
        <v>377</v>
      </c>
      <c r="E3" s="201" t="s">
        <v>378</v>
      </c>
      <c r="F3" s="201" t="s">
        <v>377</v>
      </c>
      <c r="G3" s="201" t="s">
        <v>376</v>
      </c>
      <c r="H3" s="201" t="s">
        <v>377</v>
      </c>
      <c r="I3" s="200" t="s">
        <v>376</v>
      </c>
    </row>
    <row r="4" spans="1:9" x14ac:dyDescent="0.2">
      <c r="A4" s="199" t="s">
        <v>149</v>
      </c>
      <c r="B4" s="37">
        <v>2007</v>
      </c>
      <c r="C4" s="197">
        <v>40.1</v>
      </c>
      <c r="D4" s="37">
        <v>1929</v>
      </c>
      <c r="E4" s="197">
        <v>-23.4</v>
      </c>
      <c r="F4" s="37">
        <v>1937</v>
      </c>
      <c r="G4" s="196">
        <v>988</v>
      </c>
      <c r="H4" s="37">
        <v>2000</v>
      </c>
      <c r="I4" s="196">
        <v>273</v>
      </c>
    </row>
    <row r="5" spans="1:9" x14ac:dyDescent="0.2">
      <c r="A5" s="187" t="s">
        <v>148</v>
      </c>
      <c r="B5" s="37">
        <v>1946</v>
      </c>
      <c r="C5" s="197">
        <v>39.200000000000003</v>
      </c>
      <c r="D5" s="37">
        <v>1942</v>
      </c>
      <c r="E5" s="197">
        <v>-30.2</v>
      </c>
      <c r="F5" s="37">
        <v>1970</v>
      </c>
      <c r="G5" s="196">
        <v>953</v>
      </c>
      <c r="H5" s="37">
        <v>1961</v>
      </c>
      <c r="I5" s="196">
        <v>321</v>
      </c>
    </row>
    <row r="6" spans="1:9" x14ac:dyDescent="0.2">
      <c r="A6" s="187" t="s">
        <v>144</v>
      </c>
      <c r="B6" s="37">
        <v>2007</v>
      </c>
      <c r="C6" s="197">
        <v>41.7</v>
      </c>
      <c r="D6" s="37">
        <v>1929</v>
      </c>
      <c r="E6" s="197">
        <v>-33</v>
      </c>
      <c r="F6" s="37">
        <v>1915</v>
      </c>
      <c r="G6" s="196">
        <v>882</v>
      </c>
      <c r="H6" s="37">
        <v>1983</v>
      </c>
      <c r="I6" s="196">
        <v>334</v>
      </c>
    </row>
    <row r="7" spans="1:9" x14ac:dyDescent="0.2">
      <c r="A7" s="187" t="s">
        <v>143</v>
      </c>
      <c r="B7" s="37">
        <v>2007</v>
      </c>
      <c r="C7" s="197">
        <v>38.6</v>
      </c>
      <c r="D7" s="37">
        <v>1929</v>
      </c>
      <c r="E7" s="197">
        <v>-30</v>
      </c>
      <c r="F7" s="37">
        <v>1999</v>
      </c>
      <c r="G7" s="196">
        <v>906</v>
      </c>
      <c r="H7" s="37">
        <v>1917</v>
      </c>
      <c r="I7" s="196">
        <v>329</v>
      </c>
    </row>
    <row r="8" spans="1:9" x14ac:dyDescent="0.2">
      <c r="A8" s="187" t="s">
        <v>141</v>
      </c>
      <c r="B8" s="37">
        <v>1950</v>
      </c>
      <c r="C8" s="197">
        <v>41.3</v>
      </c>
      <c r="D8" s="37">
        <v>1942</v>
      </c>
      <c r="E8" s="197">
        <v>-27</v>
      </c>
      <c r="F8" s="37">
        <v>1919</v>
      </c>
      <c r="G8" s="196">
        <v>1021</v>
      </c>
      <c r="H8" s="37">
        <v>1971</v>
      </c>
      <c r="I8" s="196">
        <v>398</v>
      </c>
    </row>
    <row r="9" spans="1:9" x14ac:dyDescent="0.2">
      <c r="A9" s="187" t="s">
        <v>375</v>
      </c>
      <c r="B9" s="37">
        <v>2007</v>
      </c>
      <c r="C9" s="197">
        <v>37.700000000000003</v>
      </c>
      <c r="D9" s="37">
        <v>1942</v>
      </c>
      <c r="E9" s="197">
        <v>-32.200000000000003</v>
      </c>
      <c r="F9" s="37">
        <v>1940</v>
      </c>
      <c r="G9" s="196">
        <v>860</v>
      </c>
      <c r="H9" s="37">
        <v>1958</v>
      </c>
      <c r="I9" s="196">
        <v>352</v>
      </c>
    </row>
    <row r="10" spans="1:9" x14ac:dyDescent="0.2">
      <c r="A10" s="187" t="s">
        <v>139</v>
      </c>
      <c r="B10" s="37">
        <v>2007</v>
      </c>
      <c r="C10" s="197">
        <v>39.799999999999997</v>
      </c>
      <c r="D10" s="37">
        <v>1942</v>
      </c>
      <c r="E10" s="197">
        <v>-29.1</v>
      </c>
      <c r="F10" s="37">
        <v>1940</v>
      </c>
      <c r="G10" s="196">
        <v>867</v>
      </c>
      <c r="H10" s="37">
        <v>2000</v>
      </c>
      <c r="I10" s="196">
        <v>203</v>
      </c>
    </row>
    <row r="11" spans="1:9" x14ac:dyDescent="0.2">
      <c r="A11" s="198" t="s">
        <v>135</v>
      </c>
      <c r="B11" s="37">
        <v>2007</v>
      </c>
      <c r="C11" s="197">
        <v>39.4</v>
      </c>
      <c r="D11" s="37">
        <v>1929</v>
      </c>
      <c r="E11" s="197">
        <v>-29.3</v>
      </c>
      <c r="F11" s="37">
        <v>1915</v>
      </c>
      <c r="G11" s="196">
        <v>924</v>
      </c>
      <c r="H11" s="37">
        <v>2003</v>
      </c>
      <c r="I11" s="196">
        <v>413</v>
      </c>
    </row>
    <row r="12" spans="1:9" s="28" customFormat="1" x14ac:dyDescent="0.2">
      <c r="A12" s="195" t="s">
        <v>374</v>
      </c>
      <c r="B12" s="38">
        <v>2007</v>
      </c>
      <c r="C12" s="194">
        <v>41.9</v>
      </c>
      <c r="D12" s="38">
        <v>1940</v>
      </c>
      <c r="E12" s="194">
        <v>-35</v>
      </c>
      <c r="F12" s="38">
        <v>1940</v>
      </c>
      <c r="G12" s="193">
        <v>837</v>
      </c>
      <c r="H12" s="38">
        <v>2000</v>
      </c>
      <c r="I12" s="193">
        <v>435</v>
      </c>
    </row>
    <row r="13" spans="1:9" ht="12" thickBot="1" x14ac:dyDescent="0.25">
      <c r="A13" s="184"/>
      <c r="B13" s="184"/>
      <c r="C13" s="184"/>
      <c r="D13" s="184"/>
      <c r="E13" s="184"/>
      <c r="F13" s="186"/>
      <c r="G13" s="186"/>
    </row>
    <row r="14" spans="1:9" x14ac:dyDescent="0.2">
      <c r="A14" s="223" t="s">
        <v>87</v>
      </c>
      <c r="B14" s="257" t="s">
        <v>363</v>
      </c>
      <c r="C14" s="257"/>
      <c r="D14" s="257"/>
      <c r="E14" s="257"/>
      <c r="F14" s="257" t="s">
        <v>362</v>
      </c>
      <c r="G14" s="257"/>
      <c r="H14" s="257"/>
      <c r="I14" s="255"/>
    </row>
    <row r="15" spans="1:9" x14ac:dyDescent="0.2">
      <c r="A15" s="230"/>
      <c r="B15" s="73" t="s">
        <v>373</v>
      </c>
      <c r="C15" s="73" t="s">
        <v>372</v>
      </c>
      <c r="D15" s="182" t="s">
        <v>371</v>
      </c>
      <c r="E15" s="73" t="s">
        <v>370</v>
      </c>
      <c r="F15" s="73" t="s">
        <v>369</v>
      </c>
      <c r="G15" s="73" t="s">
        <v>368</v>
      </c>
      <c r="H15" s="182" t="s">
        <v>367</v>
      </c>
      <c r="I15" s="72" t="s">
        <v>366</v>
      </c>
    </row>
    <row r="16" spans="1:9" x14ac:dyDescent="0.2">
      <c r="A16" s="181" t="s">
        <v>347</v>
      </c>
      <c r="B16" s="192">
        <v>2003</v>
      </c>
      <c r="C16" s="85">
        <v>1928</v>
      </c>
      <c r="D16" s="192">
        <v>1992</v>
      </c>
      <c r="E16" s="192">
        <v>2003</v>
      </c>
      <c r="F16" s="192">
        <v>1933</v>
      </c>
      <c r="G16" s="192">
        <v>1942</v>
      </c>
      <c r="H16" s="192">
        <v>1929</v>
      </c>
      <c r="I16" s="92" t="s">
        <v>365</v>
      </c>
    </row>
    <row r="17" spans="1:9" x14ac:dyDescent="0.2">
      <c r="A17" s="175" t="s">
        <v>364</v>
      </c>
      <c r="B17" s="86">
        <v>22.2</v>
      </c>
      <c r="C17" s="86">
        <v>23.6</v>
      </c>
      <c r="D17" s="86">
        <v>24.9</v>
      </c>
      <c r="E17" s="86">
        <v>22.3</v>
      </c>
      <c r="F17" s="86">
        <v>-5.3</v>
      </c>
      <c r="G17" s="86">
        <v>-9.6</v>
      </c>
      <c r="H17" s="86">
        <v>-9.1999999999999993</v>
      </c>
      <c r="I17" s="86">
        <v>-5.0999999999999996</v>
      </c>
    </row>
    <row r="18" spans="1:9" ht="12" thickBot="1" x14ac:dyDescent="0.25">
      <c r="A18" s="187"/>
      <c r="B18" s="171"/>
      <c r="C18" s="171"/>
      <c r="D18" s="171"/>
      <c r="E18" s="171"/>
      <c r="F18" s="186"/>
      <c r="G18" s="185"/>
    </row>
    <row r="19" spans="1:9" x14ac:dyDescent="0.2">
      <c r="A19" s="223" t="s">
        <v>87</v>
      </c>
      <c r="B19" s="255" t="s">
        <v>363</v>
      </c>
      <c r="C19" s="259"/>
      <c r="D19" s="260"/>
      <c r="E19" s="255" t="s">
        <v>362</v>
      </c>
      <c r="F19" s="259"/>
      <c r="G19" s="259"/>
      <c r="H19" s="191"/>
      <c r="I19" s="191"/>
    </row>
    <row r="20" spans="1:9" x14ac:dyDescent="0.2">
      <c r="A20" s="230"/>
      <c r="B20" s="182" t="s">
        <v>351</v>
      </c>
      <c r="C20" s="73" t="s">
        <v>350</v>
      </c>
      <c r="D20" s="73" t="s">
        <v>348</v>
      </c>
      <c r="E20" s="182" t="s">
        <v>351</v>
      </c>
      <c r="F20" s="73" t="s">
        <v>350</v>
      </c>
      <c r="G20" s="72" t="s">
        <v>348</v>
      </c>
      <c r="H20" s="170"/>
      <c r="I20" s="170"/>
    </row>
    <row r="21" spans="1:9" ht="22.5" x14ac:dyDescent="0.2">
      <c r="A21" s="188" t="s">
        <v>347</v>
      </c>
      <c r="B21" s="190" t="s">
        <v>361</v>
      </c>
      <c r="C21" s="190" t="s">
        <v>360</v>
      </c>
      <c r="D21" s="189">
        <v>2009</v>
      </c>
      <c r="E21" s="190" t="s">
        <v>359</v>
      </c>
      <c r="F21" s="190" t="s">
        <v>358</v>
      </c>
      <c r="G21" s="177">
        <v>1980</v>
      </c>
    </row>
    <row r="22" spans="1:9" x14ac:dyDescent="0.2">
      <c r="A22" s="188" t="s">
        <v>342</v>
      </c>
      <c r="B22" s="178" t="s">
        <v>209</v>
      </c>
      <c r="C22" s="179" t="s">
        <v>357</v>
      </c>
      <c r="D22" s="189" t="s">
        <v>139</v>
      </c>
      <c r="E22" s="179" t="s">
        <v>356</v>
      </c>
      <c r="F22" s="177" t="s">
        <v>133</v>
      </c>
      <c r="G22" s="179" t="s">
        <v>355</v>
      </c>
      <c r="H22" s="184"/>
      <c r="I22" s="184"/>
    </row>
    <row r="23" spans="1:9" x14ac:dyDescent="0.2">
      <c r="A23" s="188" t="s">
        <v>354</v>
      </c>
      <c r="B23" s="86">
        <v>33.299999999999997</v>
      </c>
      <c r="C23" s="86">
        <v>26.6</v>
      </c>
      <c r="D23" s="86">
        <v>13.4</v>
      </c>
      <c r="E23" s="138">
        <v>-26.8</v>
      </c>
      <c r="F23" s="138">
        <v>-11.1</v>
      </c>
      <c r="G23" s="138">
        <v>4.2</v>
      </c>
    </row>
    <row r="24" spans="1:9" ht="12" thickBot="1" x14ac:dyDescent="0.25">
      <c r="A24" s="187"/>
      <c r="B24" s="171"/>
      <c r="C24" s="171"/>
      <c r="D24" s="171"/>
      <c r="E24" s="171"/>
      <c r="F24" s="186"/>
      <c r="G24" s="185"/>
    </row>
    <row r="25" spans="1:9" x14ac:dyDescent="0.2">
      <c r="A25" s="223" t="s">
        <v>87</v>
      </c>
      <c r="B25" s="257" t="s">
        <v>353</v>
      </c>
      <c r="C25" s="257"/>
      <c r="D25" s="257"/>
      <c r="E25" s="257"/>
      <c r="F25" s="255" t="s">
        <v>352</v>
      </c>
      <c r="G25" s="256"/>
      <c r="H25" s="184"/>
      <c r="I25" s="184"/>
    </row>
    <row r="26" spans="1:9" x14ac:dyDescent="0.2">
      <c r="A26" s="230"/>
      <c r="B26" s="73" t="s">
        <v>351</v>
      </c>
      <c r="C26" s="73" t="s">
        <v>350</v>
      </c>
      <c r="D26" s="182" t="s">
        <v>349</v>
      </c>
      <c r="E26" s="183" t="s">
        <v>348</v>
      </c>
      <c r="F26" s="182" t="s">
        <v>349</v>
      </c>
      <c r="G26" s="72" t="s">
        <v>348</v>
      </c>
      <c r="H26" s="170"/>
      <c r="I26" s="170"/>
    </row>
    <row r="27" spans="1:9" ht="22.5" x14ac:dyDescent="0.2">
      <c r="A27" s="181" t="s">
        <v>347</v>
      </c>
      <c r="B27" s="180" t="s">
        <v>346</v>
      </c>
      <c r="C27" s="180" t="s">
        <v>345</v>
      </c>
      <c r="D27" s="178" t="s">
        <v>344</v>
      </c>
      <c r="E27" s="178">
        <v>1965</v>
      </c>
      <c r="F27" s="177" t="s">
        <v>343</v>
      </c>
      <c r="G27" s="177">
        <v>2000</v>
      </c>
      <c r="H27" s="170"/>
      <c r="I27" s="170"/>
    </row>
    <row r="28" spans="1:9" x14ac:dyDescent="0.2">
      <c r="A28" s="175" t="s">
        <v>342</v>
      </c>
      <c r="B28" s="179" t="s">
        <v>341</v>
      </c>
      <c r="C28" s="179" t="s">
        <v>340</v>
      </c>
      <c r="D28" s="179" t="s">
        <v>339</v>
      </c>
      <c r="E28" s="178" t="s">
        <v>338</v>
      </c>
      <c r="F28" s="177" t="s">
        <v>337</v>
      </c>
      <c r="G28" s="176" t="s">
        <v>144</v>
      </c>
      <c r="H28" s="170"/>
      <c r="I28" s="170"/>
    </row>
    <row r="29" spans="1:9" x14ac:dyDescent="0.2">
      <c r="A29" s="175" t="s">
        <v>336</v>
      </c>
      <c r="B29" s="174">
        <v>203</v>
      </c>
      <c r="C29" s="174">
        <v>444</v>
      </c>
      <c r="D29" s="174">
        <v>644</v>
      </c>
      <c r="E29" s="152">
        <v>1312.7</v>
      </c>
      <c r="F29" s="173">
        <v>8</v>
      </c>
      <c r="G29" s="172">
        <v>179</v>
      </c>
    </row>
  </sheetData>
  <mergeCells count="14">
    <mergeCell ref="F2:G2"/>
    <mergeCell ref="F25:G25"/>
    <mergeCell ref="B14:E14"/>
    <mergeCell ref="F14:I14"/>
    <mergeCell ref="A2:A3"/>
    <mergeCell ref="A14:A15"/>
    <mergeCell ref="A19:A20"/>
    <mergeCell ref="A25:A26"/>
    <mergeCell ref="B25:E25"/>
    <mergeCell ref="H2:I2"/>
    <mergeCell ref="B2:C2"/>
    <mergeCell ref="D2:E2"/>
    <mergeCell ref="B19:D19"/>
    <mergeCell ref="E19:G19"/>
  </mergeCells>
  <pageMargins left="0.78740157480314965" right="0.78740157480314965" top="0.98425196850393704" bottom="0.98425196850393704" header="0.51181102362204722" footer="0.51181102362204722"/>
  <pageSetup paperSize="9" orientation="portrait" cellComments="atEnd" r:id="rId1"/>
  <headerFooter alignWithMargins="0">
    <oddFooter>&amp;R&amp;D</oddFoot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C5080-22CD-4318-8929-7E2EDE291FD8}">
  <dimension ref="A1:J59"/>
  <sheetViews>
    <sheetView workbookViewId="0"/>
  </sheetViews>
  <sheetFormatPr defaultRowHeight="11.25" x14ac:dyDescent="0.2"/>
  <cols>
    <col min="1" max="1" width="18.85546875" style="1" customWidth="1"/>
    <col min="2" max="10" width="11.140625" style="1" customWidth="1"/>
    <col min="11" max="16384" width="9.140625" style="1"/>
  </cols>
  <sheetData>
    <row r="1" spans="1:10" ht="12" thickBot="1" x14ac:dyDescent="0.25">
      <c r="A1" s="36" t="s">
        <v>407</v>
      </c>
      <c r="B1" s="208"/>
      <c r="C1" s="208"/>
      <c r="D1" s="208"/>
      <c r="E1" s="208"/>
      <c r="F1" s="208"/>
      <c r="G1" s="208"/>
      <c r="H1" s="208"/>
      <c r="I1" s="208"/>
      <c r="J1" s="208"/>
    </row>
    <row r="2" spans="1:10" x14ac:dyDescent="0.2">
      <c r="A2" s="231" t="s">
        <v>406</v>
      </c>
      <c r="B2" s="227" t="s">
        <v>405</v>
      </c>
      <c r="C2" s="231"/>
      <c r="D2" s="231"/>
      <c r="E2" s="227" t="s">
        <v>404</v>
      </c>
      <c r="F2" s="261"/>
      <c r="G2" s="262"/>
      <c r="H2" s="234" t="s">
        <v>403</v>
      </c>
      <c r="I2" s="235"/>
      <c r="J2" s="235"/>
    </row>
    <row r="3" spans="1:10" x14ac:dyDescent="0.2">
      <c r="A3" s="229"/>
      <c r="B3" s="207" t="s">
        <v>149</v>
      </c>
      <c r="C3" s="207" t="s">
        <v>148</v>
      </c>
      <c r="D3" s="207" t="s">
        <v>135</v>
      </c>
      <c r="E3" s="207" t="s">
        <v>149</v>
      </c>
      <c r="F3" s="207" t="s">
        <v>148</v>
      </c>
      <c r="G3" s="207" t="s">
        <v>135</v>
      </c>
      <c r="H3" s="207" t="s">
        <v>149</v>
      </c>
      <c r="I3" s="207" t="s">
        <v>148</v>
      </c>
      <c r="J3" s="207" t="s">
        <v>135</v>
      </c>
    </row>
    <row r="4" spans="1:10" x14ac:dyDescent="0.2">
      <c r="A4" s="41" t="s">
        <v>402</v>
      </c>
      <c r="B4" s="203">
        <v>-18.8</v>
      </c>
      <c r="C4" s="203">
        <v>-22</v>
      </c>
      <c r="D4" s="203">
        <v>-21.1</v>
      </c>
      <c r="E4" s="203">
        <v>10.9</v>
      </c>
      <c r="F4" s="203">
        <v>9.9</v>
      </c>
      <c r="G4" s="203">
        <v>9.5</v>
      </c>
      <c r="H4" s="203">
        <v>37.200000000000003</v>
      </c>
      <c r="I4" s="203">
        <v>38.6</v>
      </c>
      <c r="J4" s="203">
        <v>37</v>
      </c>
    </row>
    <row r="5" spans="1:10" x14ac:dyDescent="0.2">
      <c r="A5" s="205" t="s">
        <v>401</v>
      </c>
      <c r="B5" s="65">
        <v>-16.600000000000001</v>
      </c>
      <c r="C5" s="65">
        <v>-27.1</v>
      </c>
      <c r="D5" s="65">
        <v>-21.2</v>
      </c>
      <c r="E5" s="203">
        <v>11.1</v>
      </c>
      <c r="F5" s="203">
        <v>9.8000000000000007</v>
      </c>
      <c r="G5" s="203">
        <v>9.4</v>
      </c>
      <c r="H5" s="65">
        <v>36.700000000000003</v>
      </c>
      <c r="I5" s="65">
        <v>37</v>
      </c>
      <c r="J5" s="65">
        <v>34.1</v>
      </c>
    </row>
    <row r="6" spans="1:10" x14ac:dyDescent="0.2">
      <c r="A6" s="205" t="s">
        <v>400</v>
      </c>
      <c r="B6" s="65">
        <v>-12.3</v>
      </c>
      <c r="C6" s="65">
        <v>-20</v>
      </c>
      <c r="D6" s="65">
        <v>-17</v>
      </c>
      <c r="E6" s="203">
        <v>11.1</v>
      </c>
      <c r="F6" s="203">
        <v>9.1999999999999993</v>
      </c>
      <c r="G6" s="203">
        <v>9.3000000000000007</v>
      </c>
      <c r="H6" s="65">
        <v>34.5</v>
      </c>
      <c r="I6" s="65">
        <v>33.299999999999997</v>
      </c>
      <c r="J6" s="65">
        <v>32.700000000000003</v>
      </c>
    </row>
    <row r="7" spans="1:10" x14ac:dyDescent="0.2">
      <c r="A7" s="205" t="s">
        <v>399</v>
      </c>
      <c r="B7" s="65">
        <v>-13</v>
      </c>
      <c r="C7" s="65">
        <v>-18.3</v>
      </c>
      <c r="D7" s="65">
        <v>-19.600000000000001</v>
      </c>
      <c r="E7" s="203">
        <v>11.3</v>
      </c>
      <c r="F7" s="203">
        <v>10</v>
      </c>
      <c r="G7" s="203">
        <v>9.1999999999999993</v>
      </c>
      <c r="H7" s="65">
        <v>35.6</v>
      </c>
      <c r="I7" s="65">
        <v>34.700000000000003</v>
      </c>
      <c r="J7" s="65">
        <v>36.1</v>
      </c>
    </row>
    <row r="8" spans="1:10" x14ac:dyDescent="0.2">
      <c r="A8" s="205" t="s">
        <v>398</v>
      </c>
      <c r="B8" s="65">
        <v>-13</v>
      </c>
      <c r="C8" s="65">
        <v>-17.399999999999999</v>
      </c>
      <c r="D8" s="65">
        <v>-17.399999999999999</v>
      </c>
      <c r="E8" s="203">
        <v>11.2</v>
      </c>
      <c r="F8" s="203">
        <v>9.9</v>
      </c>
      <c r="G8" s="203">
        <v>9.3000000000000007</v>
      </c>
      <c r="H8" s="65">
        <v>34.9</v>
      </c>
      <c r="I8" s="65">
        <v>33.700000000000003</v>
      </c>
      <c r="J8" s="65">
        <v>33.1</v>
      </c>
    </row>
    <row r="9" spans="1:10" x14ac:dyDescent="0.2">
      <c r="A9" s="205" t="s">
        <v>397</v>
      </c>
      <c r="B9" s="65">
        <v>-13.9</v>
      </c>
      <c r="C9" s="65">
        <v>-21.7</v>
      </c>
      <c r="D9" s="65">
        <v>-20</v>
      </c>
      <c r="E9" s="203">
        <v>11.3</v>
      </c>
      <c r="F9" s="203">
        <v>9.6999999999999993</v>
      </c>
      <c r="G9" s="203">
        <v>9.4</v>
      </c>
      <c r="H9" s="65">
        <v>36.6</v>
      </c>
      <c r="I9" s="65">
        <v>34.299999999999997</v>
      </c>
      <c r="J9" s="65">
        <v>35.299999999999997</v>
      </c>
    </row>
    <row r="10" spans="1:10" x14ac:dyDescent="0.2">
      <c r="A10" s="205" t="s">
        <v>396</v>
      </c>
      <c r="B10" s="65">
        <v>-18.100000000000001</v>
      </c>
      <c r="C10" s="65">
        <v>-24.4</v>
      </c>
      <c r="D10" s="65">
        <v>-21.9</v>
      </c>
      <c r="E10" s="203">
        <v>11.1</v>
      </c>
      <c r="F10" s="203">
        <v>9.6999999999999993</v>
      </c>
      <c r="G10" s="203">
        <v>9.4</v>
      </c>
      <c r="H10" s="65">
        <v>36</v>
      </c>
      <c r="I10" s="65">
        <v>36</v>
      </c>
      <c r="J10" s="65">
        <v>34.6</v>
      </c>
    </row>
    <row r="11" spans="1:10" x14ac:dyDescent="0.2">
      <c r="A11" s="206" t="s">
        <v>395</v>
      </c>
      <c r="B11" s="65">
        <v>-11.7</v>
      </c>
      <c r="C11" s="65">
        <v>-16.399999999999999</v>
      </c>
      <c r="D11" s="65">
        <v>-17.100000000000001</v>
      </c>
      <c r="E11" s="203">
        <v>11.7</v>
      </c>
      <c r="F11" s="203">
        <v>10.4</v>
      </c>
      <c r="G11" s="203">
        <v>10.1</v>
      </c>
      <c r="H11" s="203">
        <v>37.200000000000003</v>
      </c>
      <c r="I11" s="203">
        <v>38.200000000000003</v>
      </c>
      <c r="J11" s="203">
        <v>37.4</v>
      </c>
    </row>
    <row r="12" spans="1:10" x14ac:dyDescent="0.2">
      <c r="A12" s="206" t="s">
        <v>394</v>
      </c>
      <c r="B12" s="65">
        <v>-11.9</v>
      </c>
      <c r="C12" s="65">
        <v>-18.100000000000001</v>
      </c>
      <c r="D12" s="65">
        <v>-18.600000000000001</v>
      </c>
      <c r="E12" s="203">
        <v>11.4</v>
      </c>
      <c r="F12" s="203">
        <v>10.3</v>
      </c>
      <c r="G12" s="203">
        <v>9.6</v>
      </c>
      <c r="H12" s="203">
        <v>37.1</v>
      </c>
      <c r="I12" s="203">
        <v>34.6</v>
      </c>
      <c r="J12" s="203">
        <v>33.799999999999997</v>
      </c>
    </row>
    <row r="13" spans="1:10" x14ac:dyDescent="0.2">
      <c r="A13" s="206" t="s">
        <v>393</v>
      </c>
      <c r="B13" s="65">
        <v>-11.5</v>
      </c>
      <c r="C13" s="65">
        <v>-21.8</v>
      </c>
      <c r="D13" s="65">
        <v>-18.8</v>
      </c>
      <c r="E13" s="203">
        <v>12</v>
      </c>
      <c r="F13" s="203">
        <v>10.7</v>
      </c>
      <c r="G13" s="203">
        <v>10.5</v>
      </c>
      <c r="H13" s="203">
        <v>37.299999999999997</v>
      </c>
      <c r="I13" s="203">
        <v>37.5</v>
      </c>
      <c r="J13" s="203">
        <v>37.5</v>
      </c>
    </row>
    <row r="14" spans="1:10" x14ac:dyDescent="0.2">
      <c r="A14" s="205">
        <v>1990</v>
      </c>
      <c r="B14" s="65">
        <v>-9.6999999999999993</v>
      </c>
      <c r="C14" s="65">
        <v>-13.4</v>
      </c>
      <c r="D14" s="65">
        <v>-14.6</v>
      </c>
      <c r="E14" s="203">
        <v>12</v>
      </c>
      <c r="F14" s="203">
        <v>10.6</v>
      </c>
      <c r="G14" s="203">
        <v>10.199999999999999</v>
      </c>
      <c r="H14" s="65">
        <v>34.6</v>
      </c>
      <c r="I14" s="65">
        <v>34.6</v>
      </c>
      <c r="J14" s="65">
        <v>33.200000000000003</v>
      </c>
    </row>
    <row r="15" spans="1:10" x14ac:dyDescent="0.2">
      <c r="A15" s="205">
        <v>1991</v>
      </c>
      <c r="B15" s="65">
        <v>-11.7</v>
      </c>
      <c r="C15" s="65">
        <v>-15.8</v>
      </c>
      <c r="D15" s="65">
        <v>-17.100000000000001</v>
      </c>
      <c r="E15" s="203">
        <v>10.9</v>
      </c>
      <c r="F15" s="203">
        <v>9.5</v>
      </c>
      <c r="G15" s="203">
        <v>9</v>
      </c>
      <c r="H15" s="65">
        <v>37.200000000000003</v>
      </c>
      <c r="I15" s="65">
        <v>34.6</v>
      </c>
      <c r="J15" s="65">
        <v>33.4</v>
      </c>
    </row>
    <row r="16" spans="1:10" x14ac:dyDescent="0.2">
      <c r="A16" s="205">
        <v>1992</v>
      </c>
      <c r="B16" s="65">
        <v>-9.6</v>
      </c>
      <c r="C16" s="65">
        <v>-16.399999999999999</v>
      </c>
      <c r="D16" s="65">
        <v>-12.8</v>
      </c>
      <c r="E16" s="203">
        <v>12.3</v>
      </c>
      <c r="F16" s="203">
        <v>10.6</v>
      </c>
      <c r="G16" s="203">
        <v>10.6</v>
      </c>
      <c r="H16" s="65">
        <v>36.5</v>
      </c>
      <c r="I16" s="65">
        <v>38.200000000000003</v>
      </c>
      <c r="J16" s="65">
        <v>37.4</v>
      </c>
    </row>
    <row r="17" spans="1:10" x14ac:dyDescent="0.2">
      <c r="A17" s="205">
        <v>1993</v>
      </c>
      <c r="B17" s="65">
        <v>-9.6999999999999993</v>
      </c>
      <c r="C17" s="65">
        <v>-15.6</v>
      </c>
      <c r="D17" s="65">
        <v>-15.7</v>
      </c>
      <c r="E17" s="203">
        <v>11.4</v>
      </c>
      <c r="F17" s="203">
        <v>9.8000000000000007</v>
      </c>
      <c r="G17" s="203">
        <v>9.6999999999999993</v>
      </c>
      <c r="H17" s="65">
        <v>35</v>
      </c>
      <c r="I17" s="65">
        <v>34</v>
      </c>
      <c r="J17" s="65">
        <v>35.4</v>
      </c>
    </row>
    <row r="18" spans="1:10" x14ac:dyDescent="0.2">
      <c r="A18" s="205">
        <v>1994</v>
      </c>
      <c r="B18" s="65">
        <v>-7.2</v>
      </c>
      <c r="C18" s="65">
        <v>-10.4</v>
      </c>
      <c r="D18" s="65">
        <v>-16.3</v>
      </c>
      <c r="E18" s="203">
        <v>12.6</v>
      </c>
      <c r="F18" s="203">
        <v>11.3</v>
      </c>
      <c r="G18" s="203">
        <v>11</v>
      </c>
      <c r="H18" s="65">
        <v>36.5</v>
      </c>
      <c r="I18" s="65">
        <v>35.799999999999997</v>
      </c>
      <c r="J18" s="65">
        <v>35.299999999999997</v>
      </c>
    </row>
    <row r="19" spans="1:10" x14ac:dyDescent="0.2">
      <c r="A19" s="205">
        <v>1995</v>
      </c>
      <c r="B19" s="65">
        <v>-11.5</v>
      </c>
      <c r="C19" s="65">
        <v>-18.100000000000001</v>
      </c>
      <c r="D19" s="65">
        <v>-17.899999999999999</v>
      </c>
      <c r="E19" s="203">
        <v>11.5</v>
      </c>
      <c r="F19" s="203">
        <v>10.5</v>
      </c>
      <c r="G19" s="203">
        <v>9.6999999999999993</v>
      </c>
      <c r="H19" s="65">
        <v>34.5</v>
      </c>
      <c r="I19" s="65">
        <v>34.6</v>
      </c>
      <c r="J19" s="65">
        <v>31.8</v>
      </c>
    </row>
    <row r="20" spans="1:10" x14ac:dyDescent="0.2">
      <c r="A20" s="205">
        <v>1996</v>
      </c>
      <c r="B20" s="65">
        <v>-11.3</v>
      </c>
      <c r="C20" s="65">
        <v>-17.899999999999999</v>
      </c>
      <c r="D20" s="65">
        <v>-18.3</v>
      </c>
      <c r="E20" s="203">
        <v>10.7</v>
      </c>
      <c r="F20" s="203">
        <v>9.4</v>
      </c>
      <c r="G20" s="203">
        <v>8.4</v>
      </c>
      <c r="H20" s="65">
        <v>33.6</v>
      </c>
      <c r="I20" s="65">
        <v>34.5</v>
      </c>
      <c r="J20" s="65">
        <v>31.6</v>
      </c>
    </row>
    <row r="21" spans="1:10" x14ac:dyDescent="0.2">
      <c r="A21" s="205">
        <v>1997</v>
      </c>
      <c r="B21" s="65">
        <v>-11.9</v>
      </c>
      <c r="C21" s="65">
        <v>-15.7</v>
      </c>
      <c r="D21" s="65">
        <v>-15.1</v>
      </c>
      <c r="E21" s="203">
        <v>11.4</v>
      </c>
      <c r="F21" s="203">
        <v>10.3</v>
      </c>
      <c r="G21" s="203">
        <v>9.5</v>
      </c>
      <c r="H21" s="65">
        <v>34</v>
      </c>
      <c r="I21" s="65">
        <v>33.799999999999997</v>
      </c>
      <c r="J21" s="65">
        <v>30.6</v>
      </c>
    </row>
    <row r="22" spans="1:10" x14ac:dyDescent="0.2">
      <c r="A22" s="205">
        <v>1998</v>
      </c>
      <c r="B22" s="65">
        <v>-11.5</v>
      </c>
      <c r="C22" s="65">
        <v>-16.5</v>
      </c>
      <c r="D22" s="65">
        <v>-13.7</v>
      </c>
      <c r="E22" s="203">
        <v>12</v>
      </c>
      <c r="F22" s="203">
        <v>10.199999999999999</v>
      </c>
      <c r="G22" s="203">
        <v>10.1</v>
      </c>
      <c r="H22" s="65">
        <v>37</v>
      </c>
      <c r="I22" s="65">
        <v>34.299999999999997</v>
      </c>
      <c r="J22" s="65">
        <v>33.799999999999997</v>
      </c>
    </row>
    <row r="23" spans="1:10" x14ac:dyDescent="0.2">
      <c r="A23" s="205">
        <v>1999</v>
      </c>
      <c r="B23" s="65">
        <v>-9.1999999999999993</v>
      </c>
      <c r="C23" s="65">
        <v>-16.2</v>
      </c>
      <c r="D23" s="65">
        <v>-13.7</v>
      </c>
      <c r="E23" s="203">
        <v>12</v>
      </c>
      <c r="F23" s="203">
        <v>10.6</v>
      </c>
      <c r="G23" s="203">
        <v>10.1</v>
      </c>
      <c r="H23" s="65">
        <v>34.5</v>
      </c>
      <c r="I23" s="65">
        <v>33.200000000000003</v>
      </c>
      <c r="J23" s="65">
        <v>33.200000000000003</v>
      </c>
    </row>
    <row r="24" spans="1:10" x14ac:dyDescent="0.2">
      <c r="A24" s="205">
        <v>2000</v>
      </c>
      <c r="B24" s="65">
        <v>-10</v>
      </c>
      <c r="C24" s="65">
        <v>-14.1</v>
      </c>
      <c r="D24" s="65">
        <v>-13.7</v>
      </c>
      <c r="E24" s="203">
        <v>12.7</v>
      </c>
      <c r="F24" s="203">
        <v>11.5</v>
      </c>
      <c r="G24" s="203">
        <v>11.2</v>
      </c>
      <c r="H24" s="65">
        <v>36.9</v>
      </c>
      <c r="I24" s="65">
        <v>37.5</v>
      </c>
      <c r="J24" s="65">
        <v>37.5</v>
      </c>
    </row>
    <row r="25" spans="1:10" x14ac:dyDescent="0.2">
      <c r="A25" s="205">
        <v>2001</v>
      </c>
      <c r="B25" s="65">
        <v>-16.399999999999999</v>
      </c>
      <c r="C25" s="65">
        <v>-18.100000000000001</v>
      </c>
      <c r="D25" s="65">
        <v>-18.8</v>
      </c>
      <c r="E25" s="203">
        <v>10.9</v>
      </c>
      <c r="F25" s="203">
        <v>11.23</v>
      </c>
      <c r="G25" s="203">
        <v>10.4</v>
      </c>
      <c r="H25" s="65">
        <v>36</v>
      </c>
      <c r="I25" s="65">
        <v>34.6</v>
      </c>
      <c r="J25" s="65">
        <v>35.4</v>
      </c>
    </row>
    <row r="26" spans="1:10" x14ac:dyDescent="0.2">
      <c r="A26" s="205">
        <v>2002</v>
      </c>
      <c r="B26" s="65">
        <v>-10.199999999999999</v>
      </c>
      <c r="C26" s="65">
        <v>-18</v>
      </c>
      <c r="D26" s="65">
        <v>-14.5</v>
      </c>
      <c r="E26" s="203">
        <v>12.5</v>
      </c>
      <c r="F26" s="203">
        <v>11.2</v>
      </c>
      <c r="G26" s="203">
        <v>11.1</v>
      </c>
      <c r="H26" s="65">
        <v>35</v>
      </c>
      <c r="I26" s="65">
        <v>35.700000000000003</v>
      </c>
      <c r="J26" s="65">
        <v>36.5</v>
      </c>
    </row>
    <row r="27" spans="1:10" x14ac:dyDescent="0.2">
      <c r="A27" s="205">
        <v>2003</v>
      </c>
      <c r="B27" s="65">
        <v>-12.5</v>
      </c>
      <c r="C27" s="65">
        <v>-21.8</v>
      </c>
      <c r="D27" s="65">
        <v>-16.5</v>
      </c>
      <c r="E27" s="203">
        <v>11.9</v>
      </c>
      <c r="F27" s="203">
        <v>10.1</v>
      </c>
      <c r="G27" s="203">
        <v>10.3</v>
      </c>
      <c r="H27" s="65">
        <v>37.299999999999997</v>
      </c>
      <c r="I27" s="65">
        <v>34.799999999999997</v>
      </c>
      <c r="J27" s="65">
        <v>37.200000000000003</v>
      </c>
    </row>
    <row r="28" spans="1:10" x14ac:dyDescent="0.2">
      <c r="A28" s="205">
        <v>2004</v>
      </c>
      <c r="B28" s="65">
        <v>-9.8000000000000007</v>
      </c>
      <c r="C28" s="65">
        <v>-14.1</v>
      </c>
      <c r="D28" s="65">
        <v>-16.2</v>
      </c>
      <c r="E28" s="203">
        <v>11.3</v>
      </c>
      <c r="F28" s="203">
        <v>10.3</v>
      </c>
      <c r="G28" s="203">
        <v>9.5</v>
      </c>
      <c r="H28" s="65">
        <v>33.6</v>
      </c>
      <c r="I28" s="65">
        <v>34.5</v>
      </c>
      <c r="J28" s="65">
        <v>33.299999999999997</v>
      </c>
    </row>
    <row r="29" spans="1:10" x14ac:dyDescent="0.2">
      <c r="A29" s="205">
        <v>2005</v>
      </c>
      <c r="B29" s="65">
        <v>-10.9</v>
      </c>
      <c r="C29" s="65">
        <v>-22.2</v>
      </c>
      <c r="D29" s="65">
        <v>-22.4</v>
      </c>
      <c r="E29" s="203">
        <v>11</v>
      </c>
      <c r="F29" s="203">
        <v>9.8000000000000007</v>
      </c>
      <c r="G29" s="203">
        <v>9.3000000000000007</v>
      </c>
      <c r="H29" s="65">
        <v>35.1</v>
      </c>
      <c r="I29" s="65">
        <v>34.1</v>
      </c>
      <c r="J29" s="65">
        <v>32.700000000000003</v>
      </c>
    </row>
    <row r="30" spans="1:10" x14ac:dyDescent="0.2">
      <c r="A30" s="205">
        <v>2006</v>
      </c>
      <c r="B30" s="204">
        <v>-12</v>
      </c>
      <c r="C30" s="204">
        <v>-17.5</v>
      </c>
      <c r="D30" s="204">
        <v>-17.5</v>
      </c>
      <c r="E30" s="204">
        <v>12</v>
      </c>
      <c r="F30" s="204">
        <v>10.5</v>
      </c>
      <c r="G30" s="204">
        <v>10.1</v>
      </c>
      <c r="H30" s="204">
        <v>35.4</v>
      </c>
      <c r="I30" s="204">
        <v>33.6</v>
      </c>
      <c r="J30" s="204">
        <v>34.6</v>
      </c>
    </row>
    <row r="31" spans="1:10" x14ac:dyDescent="0.2">
      <c r="A31" s="205">
        <v>2007</v>
      </c>
      <c r="B31" s="204">
        <v>-6.2</v>
      </c>
      <c r="C31" s="204">
        <v>-8.6999999999999993</v>
      </c>
      <c r="D31" s="204">
        <v>-11.4</v>
      </c>
      <c r="E31" s="204">
        <v>13.3</v>
      </c>
      <c r="F31" s="204">
        <v>11.9</v>
      </c>
      <c r="G31" s="204">
        <v>11.3</v>
      </c>
      <c r="H31" s="204">
        <v>40.1</v>
      </c>
      <c r="I31" s="204">
        <v>38.1</v>
      </c>
      <c r="J31" s="204">
        <v>39.4</v>
      </c>
    </row>
    <row r="32" spans="1:10" x14ac:dyDescent="0.2">
      <c r="A32" s="205">
        <v>2008</v>
      </c>
      <c r="B32" s="204">
        <v>-8.6</v>
      </c>
      <c r="C32" s="204">
        <v>-9.8000000000000007</v>
      </c>
      <c r="D32" s="204">
        <v>-10.6</v>
      </c>
      <c r="E32" s="204">
        <v>12.9</v>
      </c>
      <c r="F32" s="204">
        <v>11.6</v>
      </c>
      <c r="G32" s="204">
        <v>11.2</v>
      </c>
      <c r="H32" s="204">
        <v>36.1</v>
      </c>
      <c r="I32" s="204">
        <v>35.799999999999997</v>
      </c>
      <c r="J32" s="204">
        <v>33</v>
      </c>
    </row>
    <row r="33" spans="1:10" x14ac:dyDescent="0.2">
      <c r="A33" s="205">
        <v>2009</v>
      </c>
      <c r="B33" s="204">
        <v>-13.7</v>
      </c>
      <c r="C33" s="204">
        <v>-19.7</v>
      </c>
      <c r="D33" s="204">
        <v>-19.399999999999999</v>
      </c>
      <c r="E33" s="204">
        <v>12.4</v>
      </c>
      <c r="F33" s="204">
        <v>11.6</v>
      </c>
      <c r="G33" s="204">
        <v>10.8</v>
      </c>
      <c r="H33" s="204">
        <v>34.9</v>
      </c>
      <c r="I33" s="204">
        <v>33.9</v>
      </c>
      <c r="J33" s="204">
        <v>34.4</v>
      </c>
    </row>
    <row r="34" spans="1:10" x14ac:dyDescent="0.2">
      <c r="A34" s="41" t="s">
        <v>392</v>
      </c>
      <c r="B34" s="203"/>
      <c r="C34" s="203"/>
      <c r="D34" s="203"/>
      <c r="E34" s="203"/>
      <c r="F34" s="203"/>
      <c r="G34" s="203"/>
      <c r="H34" s="203"/>
      <c r="I34" s="203"/>
      <c r="J34" s="203"/>
    </row>
    <row r="35" spans="1:10" s="30" customFormat="1" x14ac:dyDescent="0.25">
      <c r="A35" s="5" t="s">
        <v>368</v>
      </c>
      <c r="B35" s="124">
        <v>-7</v>
      </c>
      <c r="C35" s="124">
        <v>-9.1999999999999993</v>
      </c>
      <c r="D35" s="124">
        <v>-7.8</v>
      </c>
      <c r="E35" s="124">
        <v>2.7</v>
      </c>
      <c r="F35" s="124">
        <v>1.1000000000000001</v>
      </c>
      <c r="G35" s="124">
        <v>2.2000000000000002</v>
      </c>
      <c r="H35" s="124">
        <v>14.3</v>
      </c>
      <c r="I35" s="124">
        <v>14.2</v>
      </c>
      <c r="J35" s="124">
        <v>15.3</v>
      </c>
    </row>
    <row r="36" spans="1:10" s="30" customFormat="1" x14ac:dyDescent="0.25">
      <c r="A36" s="5" t="s">
        <v>367</v>
      </c>
      <c r="B36" s="124">
        <v>-8.6</v>
      </c>
      <c r="C36" s="124">
        <v>-8.6999999999999993</v>
      </c>
      <c r="D36" s="124">
        <v>-10.6</v>
      </c>
      <c r="E36" s="124">
        <v>5.5</v>
      </c>
      <c r="F36" s="124">
        <v>3.2</v>
      </c>
      <c r="G36" s="124">
        <v>3.8</v>
      </c>
      <c r="H36" s="124">
        <v>18.899999999999999</v>
      </c>
      <c r="I36" s="124">
        <v>17.3</v>
      </c>
      <c r="J36" s="124">
        <v>18.2</v>
      </c>
    </row>
    <row r="37" spans="1:10" s="30" customFormat="1" x14ac:dyDescent="0.25">
      <c r="A37" s="5" t="s">
        <v>390</v>
      </c>
      <c r="B37" s="124">
        <v>-0.7</v>
      </c>
      <c r="C37" s="124">
        <v>-6.7</v>
      </c>
      <c r="D37" s="124">
        <v>-3</v>
      </c>
      <c r="E37" s="124">
        <v>7.4</v>
      </c>
      <c r="F37" s="124">
        <v>6.6</v>
      </c>
      <c r="G37" s="124">
        <v>6.2</v>
      </c>
      <c r="H37" s="124">
        <v>18.600000000000001</v>
      </c>
      <c r="I37" s="124">
        <v>17.399999999999999</v>
      </c>
      <c r="J37" s="124">
        <v>18.399999999999999</v>
      </c>
    </row>
    <row r="38" spans="1:10" s="30" customFormat="1" x14ac:dyDescent="0.25">
      <c r="A38" s="5" t="s">
        <v>389</v>
      </c>
      <c r="B38" s="124">
        <v>3.4</v>
      </c>
      <c r="C38" s="124">
        <v>0.6</v>
      </c>
      <c r="D38" s="124">
        <v>-1.9</v>
      </c>
      <c r="E38" s="124">
        <v>12.8</v>
      </c>
      <c r="F38" s="124">
        <v>11.6</v>
      </c>
      <c r="G38" s="124">
        <v>11</v>
      </c>
      <c r="H38" s="124">
        <v>23.2</v>
      </c>
      <c r="I38" s="124">
        <v>22.3</v>
      </c>
      <c r="J38" s="124">
        <v>22.8</v>
      </c>
    </row>
    <row r="39" spans="1:10" s="30" customFormat="1" x14ac:dyDescent="0.25">
      <c r="A39" s="5" t="s">
        <v>388</v>
      </c>
      <c r="B39" s="124">
        <v>9</v>
      </c>
      <c r="C39" s="124">
        <v>7.1</v>
      </c>
      <c r="D39" s="124">
        <v>3.4</v>
      </c>
      <c r="E39" s="124">
        <v>18.100000000000001</v>
      </c>
      <c r="F39" s="124">
        <v>17</v>
      </c>
      <c r="G39" s="124">
        <v>16</v>
      </c>
      <c r="H39" s="124">
        <v>32</v>
      </c>
      <c r="I39" s="124">
        <v>29.3</v>
      </c>
      <c r="J39" s="124">
        <v>32.9</v>
      </c>
    </row>
    <row r="40" spans="1:10" s="30" customFormat="1" x14ac:dyDescent="0.25">
      <c r="A40" s="5" t="s">
        <v>373</v>
      </c>
      <c r="B40" s="124">
        <v>10.7</v>
      </c>
      <c r="C40" s="124">
        <v>12.6</v>
      </c>
      <c r="D40" s="124">
        <v>7.5</v>
      </c>
      <c r="E40" s="124">
        <v>21.9</v>
      </c>
      <c r="F40" s="124">
        <v>20.7</v>
      </c>
      <c r="G40" s="124">
        <v>19.7</v>
      </c>
      <c r="H40" s="124">
        <v>34.1</v>
      </c>
      <c r="I40" s="124">
        <v>31.8</v>
      </c>
      <c r="J40" s="124">
        <v>33</v>
      </c>
    </row>
    <row r="41" spans="1:10" s="30" customFormat="1" x14ac:dyDescent="0.25">
      <c r="A41" s="5" t="s">
        <v>372</v>
      </c>
      <c r="B41" s="124">
        <v>12.6</v>
      </c>
      <c r="C41" s="124">
        <v>11.8</v>
      </c>
      <c r="D41" s="124">
        <v>11</v>
      </c>
      <c r="E41" s="124">
        <v>22.2</v>
      </c>
      <c r="F41" s="124">
        <v>20.9</v>
      </c>
      <c r="G41" s="124">
        <v>20.6</v>
      </c>
      <c r="H41" s="124">
        <v>34.200000000000003</v>
      </c>
      <c r="I41" s="124">
        <v>32.700000000000003</v>
      </c>
      <c r="J41" s="124">
        <v>31.8</v>
      </c>
    </row>
    <row r="42" spans="1:10" s="30" customFormat="1" x14ac:dyDescent="0.25">
      <c r="A42" s="5" t="s">
        <v>371</v>
      </c>
      <c r="B42" s="124">
        <v>13.1</v>
      </c>
      <c r="C42" s="124">
        <v>6</v>
      </c>
      <c r="D42" s="124">
        <v>8.3000000000000007</v>
      </c>
      <c r="E42" s="124">
        <v>22.3</v>
      </c>
      <c r="F42" s="124">
        <v>21.5</v>
      </c>
      <c r="G42" s="124">
        <v>20</v>
      </c>
      <c r="H42" s="124">
        <v>36.1</v>
      </c>
      <c r="I42" s="124">
        <v>35.700000000000003</v>
      </c>
      <c r="J42" s="124">
        <v>31.6</v>
      </c>
    </row>
    <row r="43" spans="1:10" s="30" customFormat="1" x14ac:dyDescent="0.25">
      <c r="A43" s="5" t="s">
        <v>387</v>
      </c>
      <c r="B43" s="124">
        <v>6.9</v>
      </c>
      <c r="C43" s="124">
        <v>5</v>
      </c>
      <c r="D43" s="124">
        <v>1.7</v>
      </c>
      <c r="E43" s="124">
        <v>16.7</v>
      </c>
      <c r="F43" s="124">
        <v>15.5</v>
      </c>
      <c r="G43" s="124">
        <v>15</v>
      </c>
      <c r="H43" s="124">
        <v>34.299999999999997</v>
      </c>
      <c r="I43" s="124">
        <v>35.799999999999997</v>
      </c>
      <c r="J43" s="124">
        <v>31</v>
      </c>
    </row>
    <row r="44" spans="1:10" s="30" customFormat="1" x14ac:dyDescent="0.25">
      <c r="A44" s="5" t="s">
        <v>386</v>
      </c>
      <c r="B44" s="124">
        <v>4</v>
      </c>
      <c r="C44" s="124">
        <v>-0.2</v>
      </c>
      <c r="D44" s="124">
        <v>-0.5</v>
      </c>
      <c r="E44" s="124">
        <v>13.3</v>
      </c>
      <c r="F44" s="124">
        <v>11.9</v>
      </c>
      <c r="G44" s="124">
        <v>11</v>
      </c>
      <c r="H44" s="124">
        <v>23.6</v>
      </c>
      <c r="I44" s="124">
        <v>23.9</v>
      </c>
      <c r="J44" s="124">
        <v>22.6</v>
      </c>
    </row>
    <row r="45" spans="1:10" s="30" customFormat="1" x14ac:dyDescent="0.25">
      <c r="A45" s="5" t="s">
        <v>385</v>
      </c>
      <c r="B45" s="141">
        <v>-2</v>
      </c>
      <c r="C45" s="141">
        <v>-3.8</v>
      </c>
      <c r="D45" s="141">
        <v>-5.4</v>
      </c>
      <c r="E45" s="141">
        <v>7.9</v>
      </c>
      <c r="F45" s="141">
        <v>6.6</v>
      </c>
      <c r="G45" s="141">
        <v>6.3</v>
      </c>
      <c r="H45" s="141">
        <v>20.9</v>
      </c>
      <c r="I45" s="141">
        <v>22.7</v>
      </c>
      <c r="J45" s="141">
        <v>20.6</v>
      </c>
    </row>
    <row r="46" spans="1:10" s="30" customFormat="1" x14ac:dyDescent="0.25">
      <c r="A46" s="5" t="s">
        <v>369</v>
      </c>
      <c r="B46" s="141">
        <v>-6.9</v>
      </c>
      <c r="C46" s="141">
        <v>-9.8000000000000007</v>
      </c>
      <c r="D46" s="141">
        <v>-9.1</v>
      </c>
      <c r="E46" s="141">
        <v>3.9</v>
      </c>
      <c r="F46" s="141">
        <v>2.8</v>
      </c>
      <c r="G46" s="141">
        <v>2.4</v>
      </c>
      <c r="H46" s="141">
        <v>12.8</v>
      </c>
      <c r="I46" s="141">
        <v>16.899999999999999</v>
      </c>
      <c r="J46" s="141">
        <v>11.6</v>
      </c>
    </row>
    <row r="47" spans="1:10" x14ac:dyDescent="0.2">
      <c r="A47" s="41" t="s">
        <v>391</v>
      </c>
      <c r="B47" s="203"/>
      <c r="C47" s="203"/>
      <c r="D47" s="203"/>
      <c r="E47" s="203"/>
      <c r="F47" s="203"/>
      <c r="G47" s="203"/>
      <c r="H47" s="203"/>
      <c r="I47" s="203"/>
      <c r="J47" s="203"/>
    </row>
    <row r="48" spans="1:10" s="30" customFormat="1" x14ac:dyDescent="0.25">
      <c r="A48" s="5" t="s">
        <v>368</v>
      </c>
      <c r="B48" s="202">
        <v>-8.6999999999999993</v>
      </c>
      <c r="C48" s="202">
        <v>-16.7</v>
      </c>
      <c r="D48" s="202">
        <v>-13.6</v>
      </c>
      <c r="E48" s="202">
        <v>-0.2</v>
      </c>
      <c r="F48" s="202">
        <v>-1.6</v>
      </c>
      <c r="G48" s="202">
        <v>-1.9</v>
      </c>
      <c r="H48" s="202">
        <v>9.6</v>
      </c>
      <c r="I48" s="202">
        <v>10.5</v>
      </c>
      <c r="J48" s="202">
        <v>12.8</v>
      </c>
    </row>
    <row r="49" spans="1:10" s="30" customFormat="1" x14ac:dyDescent="0.25">
      <c r="A49" s="5" t="s">
        <v>367</v>
      </c>
      <c r="B49" s="202">
        <v>-5.6</v>
      </c>
      <c r="C49" s="202">
        <v>-13.3</v>
      </c>
      <c r="D49" s="202">
        <v>-7</v>
      </c>
      <c r="E49" s="202">
        <v>1.7</v>
      </c>
      <c r="F49" s="202">
        <v>0.5</v>
      </c>
      <c r="G49" s="202">
        <v>1.4</v>
      </c>
      <c r="H49" s="202">
        <v>12.7</v>
      </c>
      <c r="I49" s="202">
        <v>16.2</v>
      </c>
      <c r="J49" s="202">
        <v>13.6</v>
      </c>
    </row>
    <row r="50" spans="1:10" s="30" customFormat="1" x14ac:dyDescent="0.25">
      <c r="A50" s="5" t="s">
        <v>390</v>
      </c>
      <c r="B50" s="202">
        <v>-2.1</v>
      </c>
      <c r="C50" s="202">
        <v>-4.0999999999999996</v>
      </c>
      <c r="D50" s="202">
        <v>-4.5999999999999996</v>
      </c>
      <c r="E50" s="202">
        <v>6.4</v>
      </c>
      <c r="F50" s="202">
        <v>5.5</v>
      </c>
      <c r="G50" s="202">
        <v>6.1</v>
      </c>
      <c r="H50" s="202">
        <v>18.2</v>
      </c>
      <c r="I50" s="202">
        <v>18.399999999999999</v>
      </c>
      <c r="J50" s="202">
        <v>16.5</v>
      </c>
    </row>
    <row r="51" spans="1:10" s="30" customFormat="1" x14ac:dyDescent="0.25">
      <c r="A51" s="5" t="s">
        <v>389</v>
      </c>
      <c r="B51" s="202">
        <v>7.2</v>
      </c>
      <c r="C51" s="202">
        <v>3.6</v>
      </c>
      <c r="D51" s="202">
        <v>2</v>
      </c>
      <c r="E51" s="202">
        <v>16.399999999999999</v>
      </c>
      <c r="F51" s="202">
        <v>14.7</v>
      </c>
      <c r="G51" s="202">
        <v>13.6</v>
      </c>
      <c r="H51" s="202">
        <v>26</v>
      </c>
      <c r="I51" s="202">
        <v>25.6</v>
      </c>
      <c r="J51" s="202">
        <v>23.8</v>
      </c>
    </row>
    <row r="52" spans="1:10" s="30" customFormat="1" x14ac:dyDescent="0.25">
      <c r="A52" s="5" t="s">
        <v>388</v>
      </c>
      <c r="B52" s="202">
        <v>6.6</v>
      </c>
      <c r="C52" s="202">
        <v>5.5</v>
      </c>
      <c r="D52" s="202">
        <v>2.2999999999999998</v>
      </c>
      <c r="E52" s="202">
        <v>18</v>
      </c>
      <c r="F52" s="202">
        <v>17.2</v>
      </c>
      <c r="G52" s="202">
        <v>16</v>
      </c>
      <c r="H52" s="202">
        <v>30.9</v>
      </c>
      <c r="I52" s="202">
        <v>30.2</v>
      </c>
      <c r="J52" s="202">
        <v>27.9</v>
      </c>
    </row>
    <row r="53" spans="1:10" s="30" customFormat="1" x14ac:dyDescent="0.25">
      <c r="A53" s="5" t="s">
        <v>373</v>
      </c>
      <c r="B53" s="202">
        <v>9.4</v>
      </c>
      <c r="C53" s="202">
        <v>6.9</v>
      </c>
      <c r="D53" s="202">
        <v>5.7</v>
      </c>
      <c r="E53" s="202">
        <v>19.399999999999999</v>
      </c>
      <c r="F53" s="202">
        <v>19.3</v>
      </c>
      <c r="G53" s="202">
        <v>17.600000000000001</v>
      </c>
      <c r="H53" s="202">
        <v>32.4</v>
      </c>
      <c r="I53" s="202">
        <v>31.9</v>
      </c>
      <c r="J53" s="202">
        <v>31.8</v>
      </c>
    </row>
    <row r="54" spans="1:10" s="30" customFormat="1" x14ac:dyDescent="0.25">
      <c r="A54" s="5" t="s">
        <v>372</v>
      </c>
      <c r="B54" s="202">
        <v>13.9</v>
      </c>
      <c r="C54" s="202">
        <v>10.6</v>
      </c>
      <c r="D54" s="202">
        <v>8.9</v>
      </c>
      <c r="E54" s="202">
        <v>23.4</v>
      </c>
      <c r="F54" s="202">
        <v>22.8</v>
      </c>
      <c r="G54" s="202">
        <v>21</v>
      </c>
      <c r="H54" s="202">
        <v>34.700000000000003</v>
      </c>
      <c r="I54" s="202">
        <v>33.799999999999997</v>
      </c>
      <c r="J54" s="202">
        <v>34.4</v>
      </c>
    </row>
    <row r="55" spans="1:10" s="30" customFormat="1" x14ac:dyDescent="0.25">
      <c r="A55" s="5" t="s">
        <v>371</v>
      </c>
      <c r="B55" s="202">
        <v>12</v>
      </c>
      <c r="C55" s="202">
        <v>10.9</v>
      </c>
      <c r="D55" s="202">
        <v>7</v>
      </c>
      <c r="E55" s="202">
        <v>23.2</v>
      </c>
      <c r="F55" s="202">
        <v>22.2</v>
      </c>
      <c r="G55" s="202">
        <v>21.1</v>
      </c>
      <c r="H55" s="202">
        <v>34.9</v>
      </c>
      <c r="I55" s="202">
        <v>33.9</v>
      </c>
      <c r="J55" s="202">
        <v>33.9</v>
      </c>
    </row>
    <row r="56" spans="1:10" s="30" customFormat="1" x14ac:dyDescent="0.25">
      <c r="A56" s="5" t="s">
        <v>387</v>
      </c>
      <c r="B56" s="202">
        <v>10.8</v>
      </c>
      <c r="C56" s="202">
        <v>8.4</v>
      </c>
      <c r="D56" s="202">
        <v>6.8</v>
      </c>
      <c r="E56" s="202">
        <v>19.600000000000001</v>
      </c>
      <c r="F56" s="202">
        <v>18.7</v>
      </c>
      <c r="G56" s="202">
        <v>17.399999999999999</v>
      </c>
      <c r="H56" s="202">
        <v>32.1</v>
      </c>
      <c r="I56" s="202">
        <v>30.7</v>
      </c>
      <c r="J56" s="202">
        <v>30.6</v>
      </c>
    </row>
    <row r="57" spans="1:10" s="30" customFormat="1" x14ac:dyDescent="0.25">
      <c r="A57" s="5" t="s">
        <v>386</v>
      </c>
      <c r="B57" s="202">
        <v>0.2</v>
      </c>
      <c r="C57" s="202">
        <v>1.3</v>
      </c>
      <c r="D57" s="202">
        <v>-3.6</v>
      </c>
      <c r="E57" s="202">
        <v>11.6</v>
      </c>
      <c r="F57" s="202">
        <v>10.8</v>
      </c>
      <c r="G57" s="202">
        <v>10.199999999999999</v>
      </c>
      <c r="H57" s="202">
        <v>28</v>
      </c>
      <c r="I57" s="202">
        <v>27</v>
      </c>
      <c r="J57" s="202">
        <v>26.7</v>
      </c>
    </row>
    <row r="58" spans="1:10" s="30" customFormat="1" x14ac:dyDescent="0.25">
      <c r="A58" s="5" t="s">
        <v>385</v>
      </c>
      <c r="B58" s="202">
        <v>0</v>
      </c>
      <c r="C58" s="202">
        <v>-5</v>
      </c>
      <c r="D58" s="202">
        <v>-0.9</v>
      </c>
      <c r="E58" s="202">
        <v>7.7</v>
      </c>
      <c r="F58" s="202">
        <v>7.3</v>
      </c>
      <c r="G58" s="202">
        <v>5.8</v>
      </c>
      <c r="H58" s="202">
        <v>17.600000000000001</v>
      </c>
      <c r="I58" s="202">
        <v>15.7</v>
      </c>
      <c r="J58" s="202">
        <v>16.3</v>
      </c>
    </row>
    <row r="59" spans="1:10" s="30" customFormat="1" x14ac:dyDescent="0.25">
      <c r="A59" s="5" t="s">
        <v>369</v>
      </c>
      <c r="B59" s="202">
        <v>-13.7</v>
      </c>
      <c r="C59" s="202">
        <v>-19.7</v>
      </c>
      <c r="D59" s="202">
        <v>-19.399999999999999</v>
      </c>
      <c r="E59" s="202">
        <v>2.1</v>
      </c>
      <c r="F59" s="202">
        <v>1.9</v>
      </c>
      <c r="G59" s="202">
        <v>1.1000000000000001</v>
      </c>
      <c r="H59" s="202">
        <v>13.7</v>
      </c>
      <c r="I59" s="202">
        <v>16.2</v>
      </c>
      <c r="J59" s="202">
        <v>16.8</v>
      </c>
    </row>
  </sheetData>
  <mergeCells count="4">
    <mergeCell ref="A2:A3"/>
    <mergeCell ref="E2:G2"/>
    <mergeCell ref="H2:J2"/>
    <mergeCell ref="B2:D2"/>
  </mergeCells>
  <pageMargins left="0.43307086614173229" right="0.43307086614173229" top="0.98425196850393704" bottom="0.98425196850393704" header="0.51181102362204722" footer="0.51181102362204722"/>
  <pageSetup paperSize="9" orientation="portrait" cellComments="atEnd" r:id="rId1"/>
  <headerFooter alignWithMargins="0">
    <oddFooter>&amp;R&amp;D</oddFooter>
  </headerFooter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22E73-AEA4-461F-9741-3BC5570284D0}">
  <dimension ref="A1:J59"/>
  <sheetViews>
    <sheetView workbookViewId="0"/>
  </sheetViews>
  <sheetFormatPr defaultRowHeight="11.25" x14ac:dyDescent="0.2"/>
  <cols>
    <col min="1" max="1" width="18.5703125" style="1" customWidth="1"/>
    <col min="2" max="10" width="12" style="1" customWidth="1"/>
    <col min="11" max="16384" width="9.140625" style="1"/>
  </cols>
  <sheetData>
    <row r="1" spans="1:10" ht="12" thickBot="1" x14ac:dyDescent="0.25">
      <c r="A1" s="36" t="s">
        <v>411</v>
      </c>
      <c r="B1" s="35"/>
      <c r="C1" s="35"/>
      <c r="D1" s="35"/>
      <c r="E1" s="35"/>
      <c r="F1" s="35"/>
      <c r="G1" s="35"/>
      <c r="H1" s="35"/>
      <c r="I1" s="35"/>
      <c r="J1" s="35"/>
    </row>
    <row r="2" spans="1:10" x14ac:dyDescent="0.2">
      <c r="A2" s="231" t="s">
        <v>406</v>
      </c>
      <c r="B2" s="227" t="s">
        <v>410</v>
      </c>
      <c r="C2" s="231"/>
      <c r="D2" s="223"/>
      <c r="E2" s="227" t="s">
        <v>409</v>
      </c>
      <c r="F2" s="231"/>
      <c r="G2" s="223"/>
      <c r="H2" s="227" t="s">
        <v>408</v>
      </c>
      <c r="I2" s="231"/>
      <c r="J2" s="231"/>
    </row>
    <row r="3" spans="1:10" x14ac:dyDescent="0.2">
      <c r="A3" s="229"/>
      <c r="B3" s="207" t="s">
        <v>149</v>
      </c>
      <c r="C3" s="207" t="s">
        <v>148</v>
      </c>
      <c r="D3" s="207" t="s">
        <v>135</v>
      </c>
      <c r="E3" s="207" t="s">
        <v>149</v>
      </c>
      <c r="F3" s="207" t="s">
        <v>148</v>
      </c>
      <c r="G3" s="207" t="s">
        <v>135</v>
      </c>
      <c r="H3" s="207" t="s">
        <v>149</v>
      </c>
      <c r="I3" s="207" t="s">
        <v>148</v>
      </c>
      <c r="J3" s="207" t="s">
        <v>135</v>
      </c>
    </row>
    <row r="4" spans="1:10" x14ac:dyDescent="0.2">
      <c r="A4" s="41" t="s">
        <v>402</v>
      </c>
      <c r="B4" s="210">
        <v>68</v>
      </c>
      <c r="C4" s="210">
        <v>77</v>
      </c>
      <c r="D4" s="210">
        <v>76</v>
      </c>
      <c r="E4" s="210">
        <v>83</v>
      </c>
      <c r="F4" s="25">
        <v>90</v>
      </c>
      <c r="G4" s="210">
        <v>86</v>
      </c>
      <c r="H4" s="210">
        <v>626</v>
      </c>
      <c r="I4" s="210">
        <v>570</v>
      </c>
      <c r="J4" s="210">
        <v>637</v>
      </c>
    </row>
    <row r="5" spans="1:10" x14ac:dyDescent="0.2">
      <c r="A5" s="205" t="s">
        <v>401</v>
      </c>
      <c r="B5" s="125">
        <v>67</v>
      </c>
      <c r="C5" s="125">
        <v>76</v>
      </c>
      <c r="D5" s="125">
        <v>76</v>
      </c>
      <c r="E5" s="210">
        <v>81</v>
      </c>
      <c r="F5" s="210">
        <v>83</v>
      </c>
      <c r="G5" s="210">
        <v>89</v>
      </c>
      <c r="H5" s="210">
        <v>555</v>
      </c>
      <c r="I5" s="210">
        <v>529</v>
      </c>
      <c r="J5" s="210">
        <v>666</v>
      </c>
    </row>
    <row r="6" spans="1:10" x14ac:dyDescent="0.2">
      <c r="A6" s="205" t="s">
        <v>400</v>
      </c>
      <c r="B6" s="125">
        <v>68</v>
      </c>
      <c r="C6" s="125">
        <v>76</v>
      </c>
      <c r="D6" s="125">
        <v>79</v>
      </c>
      <c r="E6" s="210">
        <v>101</v>
      </c>
      <c r="F6" s="210">
        <v>106</v>
      </c>
      <c r="G6" s="210">
        <v>101</v>
      </c>
      <c r="H6" s="210">
        <v>650</v>
      </c>
      <c r="I6" s="210">
        <v>630</v>
      </c>
      <c r="J6" s="210">
        <v>702</v>
      </c>
    </row>
    <row r="7" spans="1:10" x14ac:dyDescent="0.2">
      <c r="A7" s="205" t="s">
        <v>399</v>
      </c>
      <c r="B7" s="125">
        <v>67</v>
      </c>
      <c r="C7" s="125">
        <v>76</v>
      </c>
      <c r="D7" s="125">
        <v>77</v>
      </c>
      <c r="E7" s="210">
        <v>100</v>
      </c>
      <c r="F7" s="210">
        <v>99</v>
      </c>
      <c r="G7" s="210">
        <v>94</v>
      </c>
      <c r="H7" s="210">
        <v>559</v>
      </c>
      <c r="I7" s="210">
        <v>582</v>
      </c>
      <c r="J7" s="210">
        <v>587</v>
      </c>
    </row>
    <row r="8" spans="1:10" x14ac:dyDescent="0.2">
      <c r="A8" s="205" t="s">
        <v>398</v>
      </c>
      <c r="B8" s="125">
        <v>68</v>
      </c>
      <c r="C8" s="125">
        <v>79</v>
      </c>
      <c r="D8" s="125">
        <v>79</v>
      </c>
      <c r="E8" s="210">
        <v>102</v>
      </c>
      <c r="F8" s="210">
        <v>102</v>
      </c>
      <c r="G8" s="210">
        <v>104</v>
      </c>
      <c r="H8" s="210">
        <v>591</v>
      </c>
      <c r="I8" s="210">
        <v>598</v>
      </c>
      <c r="J8" s="210">
        <v>566</v>
      </c>
    </row>
    <row r="9" spans="1:10" x14ac:dyDescent="0.2">
      <c r="A9" s="205" t="s">
        <v>397</v>
      </c>
      <c r="B9" s="125">
        <v>70</v>
      </c>
      <c r="C9" s="125">
        <v>78</v>
      </c>
      <c r="D9" s="125">
        <v>79</v>
      </c>
      <c r="E9" s="210">
        <v>82</v>
      </c>
      <c r="F9" s="210">
        <v>93</v>
      </c>
      <c r="G9" s="210">
        <v>79</v>
      </c>
      <c r="H9" s="210">
        <v>545</v>
      </c>
      <c r="I9" s="210">
        <v>618</v>
      </c>
      <c r="J9" s="210">
        <v>601</v>
      </c>
    </row>
    <row r="10" spans="1:10" x14ac:dyDescent="0.2">
      <c r="A10" s="205" t="s">
        <v>396</v>
      </c>
      <c r="B10" s="125">
        <v>68</v>
      </c>
      <c r="C10" s="125">
        <v>79</v>
      </c>
      <c r="D10" s="125">
        <v>79</v>
      </c>
      <c r="E10" s="210">
        <v>73</v>
      </c>
      <c r="F10" s="210">
        <v>88</v>
      </c>
      <c r="G10" s="210">
        <v>84</v>
      </c>
      <c r="H10" s="210">
        <v>523</v>
      </c>
      <c r="I10" s="210">
        <v>539</v>
      </c>
      <c r="J10" s="210">
        <v>575</v>
      </c>
    </row>
    <row r="11" spans="1:10" x14ac:dyDescent="0.2">
      <c r="A11" s="206" t="s">
        <v>395</v>
      </c>
      <c r="B11" s="209">
        <v>65</v>
      </c>
      <c r="C11" s="209">
        <v>73</v>
      </c>
      <c r="D11" s="209">
        <v>75</v>
      </c>
      <c r="E11" s="209">
        <v>72</v>
      </c>
      <c r="F11" s="209">
        <v>81</v>
      </c>
      <c r="G11" s="209">
        <v>82</v>
      </c>
      <c r="H11" s="209">
        <v>472</v>
      </c>
      <c r="I11" s="209">
        <v>482</v>
      </c>
      <c r="J11" s="209">
        <v>591</v>
      </c>
    </row>
    <row r="12" spans="1:10" x14ac:dyDescent="0.2">
      <c r="A12" s="206" t="s">
        <v>394</v>
      </c>
      <c r="B12" s="209">
        <v>68</v>
      </c>
      <c r="C12" s="209">
        <v>76</v>
      </c>
      <c r="D12" s="209">
        <v>77</v>
      </c>
      <c r="E12" s="209">
        <v>78</v>
      </c>
      <c r="F12" s="209">
        <v>84</v>
      </c>
      <c r="G12" s="209">
        <v>88</v>
      </c>
      <c r="H12" s="209">
        <v>583</v>
      </c>
      <c r="I12" s="209">
        <v>565</v>
      </c>
      <c r="J12" s="209">
        <v>641</v>
      </c>
    </row>
    <row r="13" spans="1:10" x14ac:dyDescent="0.2">
      <c r="A13" s="206" t="s">
        <v>393</v>
      </c>
      <c r="B13" s="209">
        <v>68</v>
      </c>
      <c r="C13" s="209">
        <v>73</v>
      </c>
      <c r="D13" s="209">
        <v>73</v>
      </c>
      <c r="E13" s="209">
        <v>72</v>
      </c>
      <c r="F13" s="209">
        <v>80</v>
      </c>
      <c r="G13" s="209">
        <v>79</v>
      </c>
      <c r="H13" s="209">
        <v>462</v>
      </c>
      <c r="I13" s="209">
        <v>553</v>
      </c>
      <c r="J13" s="209">
        <v>489</v>
      </c>
    </row>
    <row r="14" spans="1:10" x14ac:dyDescent="0.2">
      <c r="A14" s="205">
        <v>1990</v>
      </c>
      <c r="B14" s="125">
        <v>67</v>
      </c>
      <c r="C14" s="125">
        <v>73</v>
      </c>
      <c r="D14" s="125">
        <v>75</v>
      </c>
      <c r="E14" s="210">
        <v>70</v>
      </c>
      <c r="F14" s="210">
        <v>69</v>
      </c>
      <c r="G14" s="210">
        <v>82</v>
      </c>
      <c r="H14" s="210">
        <v>415</v>
      </c>
      <c r="I14" s="210">
        <v>460</v>
      </c>
      <c r="J14" s="210">
        <v>593</v>
      </c>
    </row>
    <row r="15" spans="1:10" x14ac:dyDescent="0.2">
      <c r="A15" s="205">
        <v>1991</v>
      </c>
      <c r="B15" s="125">
        <v>67</v>
      </c>
      <c r="C15" s="125">
        <v>75</v>
      </c>
      <c r="D15" s="125">
        <v>77</v>
      </c>
      <c r="E15" s="210">
        <v>75</v>
      </c>
      <c r="F15" s="210">
        <v>83</v>
      </c>
      <c r="G15" s="210">
        <v>75</v>
      </c>
      <c r="H15" s="210">
        <v>594</v>
      </c>
      <c r="I15" s="210">
        <v>598</v>
      </c>
      <c r="J15" s="210">
        <v>688</v>
      </c>
    </row>
    <row r="16" spans="1:10" x14ac:dyDescent="0.2">
      <c r="A16" s="205">
        <v>1992</v>
      </c>
      <c r="B16" s="125">
        <v>60</v>
      </c>
      <c r="C16" s="125">
        <v>70</v>
      </c>
      <c r="D16" s="125">
        <v>73</v>
      </c>
      <c r="E16" s="210">
        <v>66</v>
      </c>
      <c r="F16" s="210">
        <v>73</v>
      </c>
      <c r="G16" s="210">
        <v>74</v>
      </c>
      <c r="H16" s="210">
        <v>363</v>
      </c>
      <c r="I16" s="210">
        <v>390</v>
      </c>
      <c r="J16" s="210">
        <v>571</v>
      </c>
    </row>
    <row r="17" spans="1:10" x14ac:dyDescent="0.2">
      <c r="A17" s="205">
        <v>1993</v>
      </c>
      <c r="B17" s="125">
        <v>63</v>
      </c>
      <c r="C17" s="125">
        <v>72</v>
      </c>
      <c r="D17" s="125">
        <v>75</v>
      </c>
      <c r="E17" s="210">
        <v>79</v>
      </c>
      <c r="F17" s="210">
        <v>96</v>
      </c>
      <c r="G17" s="210">
        <v>91</v>
      </c>
      <c r="H17" s="210">
        <v>506</v>
      </c>
      <c r="I17" s="210">
        <v>513</v>
      </c>
      <c r="J17" s="210">
        <v>502</v>
      </c>
    </row>
    <row r="18" spans="1:10" x14ac:dyDescent="0.2">
      <c r="A18" s="205">
        <v>1994</v>
      </c>
      <c r="B18" s="125">
        <v>70</v>
      </c>
      <c r="C18" s="125">
        <v>74</v>
      </c>
      <c r="D18" s="125">
        <v>76</v>
      </c>
      <c r="E18" s="210">
        <v>68</v>
      </c>
      <c r="F18" s="210">
        <v>85</v>
      </c>
      <c r="G18" s="210">
        <v>90</v>
      </c>
      <c r="H18" s="210">
        <v>480</v>
      </c>
      <c r="I18" s="210">
        <v>450</v>
      </c>
      <c r="J18" s="210">
        <v>599</v>
      </c>
    </row>
    <row r="19" spans="1:10" x14ac:dyDescent="0.2">
      <c r="A19" s="205">
        <v>1995</v>
      </c>
      <c r="B19" s="125">
        <v>68</v>
      </c>
      <c r="C19" s="125">
        <v>76</v>
      </c>
      <c r="D19" s="125">
        <v>76</v>
      </c>
      <c r="E19" s="210">
        <v>90</v>
      </c>
      <c r="F19" s="210">
        <v>87</v>
      </c>
      <c r="G19" s="210">
        <v>90</v>
      </c>
      <c r="H19" s="210">
        <v>576</v>
      </c>
      <c r="I19" s="210">
        <v>521</v>
      </c>
      <c r="J19" s="210">
        <v>627</v>
      </c>
    </row>
    <row r="20" spans="1:10" x14ac:dyDescent="0.2">
      <c r="A20" s="205">
        <v>1996</v>
      </c>
      <c r="B20" s="125">
        <v>69</v>
      </c>
      <c r="C20" s="125">
        <v>78</v>
      </c>
      <c r="D20" s="125">
        <v>79</v>
      </c>
      <c r="E20" s="210">
        <v>69</v>
      </c>
      <c r="F20" s="210">
        <v>83</v>
      </c>
      <c r="G20" s="210">
        <v>96</v>
      </c>
      <c r="H20" s="210">
        <v>528</v>
      </c>
      <c r="I20" s="210">
        <v>581</v>
      </c>
      <c r="J20" s="210">
        <v>714</v>
      </c>
    </row>
    <row r="21" spans="1:10" x14ac:dyDescent="0.2">
      <c r="A21" s="205">
        <v>1997</v>
      </c>
      <c r="B21" s="125">
        <v>66</v>
      </c>
      <c r="C21" s="125">
        <v>77</v>
      </c>
      <c r="D21" s="125">
        <v>76</v>
      </c>
      <c r="E21" s="210">
        <v>61</v>
      </c>
      <c r="F21" s="210">
        <v>65</v>
      </c>
      <c r="G21" s="210">
        <v>90</v>
      </c>
      <c r="H21" s="210">
        <v>304</v>
      </c>
      <c r="I21" s="210">
        <v>423</v>
      </c>
      <c r="J21" s="210">
        <v>534</v>
      </c>
    </row>
    <row r="22" spans="1:10" x14ac:dyDescent="0.2">
      <c r="A22" s="205">
        <v>1998</v>
      </c>
      <c r="B22" s="125">
        <v>67</v>
      </c>
      <c r="C22" s="125">
        <v>78</v>
      </c>
      <c r="D22" s="125">
        <v>79</v>
      </c>
      <c r="E22" s="210">
        <v>80</v>
      </c>
      <c r="F22" s="210">
        <v>87</v>
      </c>
      <c r="G22" s="210">
        <v>84</v>
      </c>
      <c r="H22" s="210">
        <v>644</v>
      </c>
      <c r="I22" s="210">
        <v>627</v>
      </c>
      <c r="J22" s="210">
        <v>676</v>
      </c>
    </row>
    <row r="23" spans="1:10" x14ac:dyDescent="0.2">
      <c r="A23" s="205">
        <v>1999</v>
      </c>
      <c r="B23" s="125">
        <v>72</v>
      </c>
      <c r="C23" s="125">
        <v>76</v>
      </c>
      <c r="D23" s="125">
        <v>78</v>
      </c>
      <c r="E23" s="210">
        <v>88</v>
      </c>
      <c r="F23" s="210">
        <v>96</v>
      </c>
      <c r="G23" s="210">
        <v>78</v>
      </c>
      <c r="H23" s="210">
        <v>842</v>
      </c>
      <c r="I23" s="210">
        <v>842</v>
      </c>
      <c r="J23" s="210">
        <v>787</v>
      </c>
    </row>
    <row r="24" spans="1:10" x14ac:dyDescent="0.2">
      <c r="A24" s="205">
        <v>2000</v>
      </c>
      <c r="B24" s="125">
        <v>68</v>
      </c>
      <c r="C24" s="125">
        <v>74</v>
      </c>
      <c r="D24" s="125">
        <v>72</v>
      </c>
      <c r="E24" s="210">
        <v>68</v>
      </c>
      <c r="F24" s="210">
        <v>74</v>
      </c>
      <c r="G24" s="210">
        <v>78</v>
      </c>
      <c r="H24" s="210">
        <v>390</v>
      </c>
      <c r="I24" s="210">
        <v>436</v>
      </c>
      <c r="J24" s="210">
        <v>543</v>
      </c>
    </row>
    <row r="25" spans="1:10" x14ac:dyDescent="0.2">
      <c r="A25" s="205">
        <v>2001</v>
      </c>
      <c r="B25" s="125">
        <v>69</v>
      </c>
      <c r="C25" s="125">
        <v>74</v>
      </c>
      <c r="D25" s="125">
        <v>73</v>
      </c>
      <c r="E25" s="210">
        <v>80</v>
      </c>
      <c r="F25" s="210">
        <v>85</v>
      </c>
      <c r="G25" s="210">
        <v>67</v>
      </c>
      <c r="H25" s="210">
        <v>560</v>
      </c>
      <c r="I25" s="210">
        <v>586</v>
      </c>
      <c r="J25" s="210">
        <v>414</v>
      </c>
    </row>
    <row r="26" spans="1:10" x14ac:dyDescent="0.2">
      <c r="A26" s="205">
        <v>2002</v>
      </c>
      <c r="B26" s="125">
        <v>70</v>
      </c>
      <c r="C26" s="125">
        <v>73</v>
      </c>
      <c r="D26" s="125">
        <v>74</v>
      </c>
      <c r="E26" s="210">
        <v>136</v>
      </c>
      <c r="F26" s="210">
        <v>131</v>
      </c>
      <c r="G26" s="210">
        <v>132</v>
      </c>
      <c r="H26" s="210">
        <v>494</v>
      </c>
      <c r="I26" s="210">
        <v>532</v>
      </c>
      <c r="J26" s="210">
        <v>530</v>
      </c>
    </row>
    <row r="27" spans="1:10" x14ac:dyDescent="0.2">
      <c r="A27" s="205">
        <v>2003</v>
      </c>
      <c r="B27" s="125">
        <v>64</v>
      </c>
      <c r="C27" s="125">
        <v>71</v>
      </c>
      <c r="D27" s="125">
        <v>70</v>
      </c>
      <c r="E27" s="210">
        <v>86</v>
      </c>
      <c r="F27" s="210">
        <v>111</v>
      </c>
      <c r="G27" s="210">
        <v>125</v>
      </c>
      <c r="H27" s="210">
        <v>345</v>
      </c>
      <c r="I27" s="210">
        <v>521</v>
      </c>
      <c r="J27" s="210">
        <v>425</v>
      </c>
    </row>
    <row r="28" spans="1:10" x14ac:dyDescent="0.2">
      <c r="A28" s="205">
        <v>2004</v>
      </c>
      <c r="B28" s="125">
        <v>67</v>
      </c>
      <c r="C28" s="125">
        <v>75</v>
      </c>
      <c r="D28" s="125">
        <v>75</v>
      </c>
      <c r="E28" s="210">
        <v>118</v>
      </c>
      <c r="F28" s="210">
        <v>141</v>
      </c>
      <c r="G28" s="210">
        <v>151</v>
      </c>
      <c r="H28" s="210">
        <v>534</v>
      </c>
      <c r="I28" s="210">
        <v>693</v>
      </c>
      <c r="J28" s="210">
        <v>578</v>
      </c>
    </row>
    <row r="29" spans="1:10" x14ac:dyDescent="0.2">
      <c r="A29" s="205">
        <v>2005</v>
      </c>
      <c r="B29" s="125">
        <v>67</v>
      </c>
      <c r="C29" s="125">
        <v>75</v>
      </c>
      <c r="D29" s="125">
        <v>74</v>
      </c>
      <c r="E29" s="210">
        <v>109</v>
      </c>
      <c r="F29" s="210">
        <v>126</v>
      </c>
      <c r="G29" s="210">
        <v>129</v>
      </c>
      <c r="H29" s="210">
        <v>697</v>
      </c>
      <c r="I29" s="210">
        <v>640</v>
      </c>
      <c r="J29" s="210">
        <v>645</v>
      </c>
    </row>
    <row r="30" spans="1:10" x14ac:dyDescent="0.2">
      <c r="A30" s="205">
        <v>2006</v>
      </c>
      <c r="B30" s="209">
        <v>66</v>
      </c>
      <c r="C30" s="209">
        <v>74</v>
      </c>
      <c r="D30" s="209">
        <v>75</v>
      </c>
      <c r="E30" s="209">
        <v>108</v>
      </c>
      <c r="F30" s="209">
        <v>132</v>
      </c>
      <c r="G30" s="209">
        <v>128</v>
      </c>
      <c r="H30" s="209">
        <v>465</v>
      </c>
      <c r="I30" s="209">
        <v>636</v>
      </c>
      <c r="J30" s="209">
        <v>509</v>
      </c>
    </row>
    <row r="31" spans="1:10" x14ac:dyDescent="0.2">
      <c r="A31" s="205">
        <v>2007</v>
      </c>
      <c r="B31" s="209">
        <v>60</v>
      </c>
      <c r="C31" s="209">
        <v>69</v>
      </c>
      <c r="D31" s="209">
        <v>73</v>
      </c>
      <c r="E31" s="209">
        <v>115</v>
      </c>
      <c r="F31" s="209">
        <v>115</v>
      </c>
      <c r="G31" s="209">
        <v>131</v>
      </c>
      <c r="H31" s="209">
        <v>472</v>
      </c>
      <c r="I31" s="209">
        <v>550</v>
      </c>
      <c r="J31" s="209">
        <v>603</v>
      </c>
    </row>
    <row r="32" spans="1:10" x14ac:dyDescent="0.2">
      <c r="A32" s="205">
        <v>2008</v>
      </c>
      <c r="B32" s="209">
        <v>60</v>
      </c>
      <c r="C32" s="209">
        <v>74</v>
      </c>
      <c r="D32" s="209">
        <v>77</v>
      </c>
      <c r="E32" s="209">
        <v>124</v>
      </c>
      <c r="F32" s="209">
        <v>122</v>
      </c>
      <c r="G32" s="209">
        <v>136</v>
      </c>
      <c r="H32" s="209">
        <v>566</v>
      </c>
      <c r="I32" s="209">
        <v>551</v>
      </c>
      <c r="J32" s="209">
        <v>692</v>
      </c>
    </row>
    <row r="33" spans="1:10" x14ac:dyDescent="0.2">
      <c r="A33" s="205">
        <v>2009</v>
      </c>
      <c r="B33" s="209">
        <v>62</v>
      </c>
      <c r="C33" s="209">
        <v>70</v>
      </c>
      <c r="D33" s="209">
        <v>75</v>
      </c>
      <c r="E33" s="209">
        <v>117</v>
      </c>
      <c r="F33" s="209">
        <v>130</v>
      </c>
      <c r="G33" s="209">
        <v>151</v>
      </c>
      <c r="H33" s="209">
        <v>480</v>
      </c>
      <c r="I33" s="209">
        <v>485</v>
      </c>
      <c r="J33" s="209">
        <v>616</v>
      </c>
    </row>
    <row r="34" spans="1:10" x14ac:dyDescent="0.2">
      <c r="A34" s="41" t="s">
        <v>392</v>
      </c>
    </row>
    <row r="35" spans="1:10" x14ac:dyDescent="0.2">
      <c r="A35" s="5" t="s">
        <v>368</v>
      </c>
      <c r="B35" s="209">
        <v>71</v>
      </c>
      <c r="C35" s="209">
        <v>86</v>
      </c>
      <c r="D35" s="209">
        <v>87</v>
      </c>
      <c r="E35" s="209">
        <v>13</v>
      </c>
      <c r="F35" s="209">
        <v>9</v>
      </c>
      <c r="G35" s="209">
        <v>11</v>
      </c>
      <c r="H35" s="209">
        <v>32</v>
      </c>
      <c r="I35" s="209">
        <v>25</v>
      </c>
      <c r="J35" s="209">
        <v>6</v>
      </c>
    </row>
    <row r="36" spans="1:10" x14ac:dyDescent="0.2">
      <c r="A36" s="5" t="s">
        <v>367</v>
      </c>
      <c r="B36" s="209">
        <v>57</v>
      </c>
      <c r="C36" s="209">
        <v>75</v>
      </c>
      <c r="D36" s="209">
        <v>72</v>
      </c>
      <c r="E36" s="209">
        <v>4</v>
      </c>
      <c r="F36" s="209">
        <v>6</v>
      </c>
      <c r="G36" s="209">
        <v>3</v>
      </c>
      <c r="H36" s="209">
        <v>2</v>
      </c>
      <c r="I36" s="209">
        <v>6</v>
      </c>
      <c r="J36" s="209">
        <v>5</v>
      </c>
    </row>
    <row r="37" spans="1:10" x14ac:dyDescent="0.2">
      <c r="A37" s="5" t="s">
        <v>390</v>
      </c>
      <c r="B37" s="209">
        <v>56</v>
      </c>
      <c r="C37" s="209">
        <v>70</v>
      </c>
      <c r="D37" s="209">
        <v>71</v>
      </c>
      <c r="E37" s="209">
        <v>14</v>
      </c>
      <c r="F37" s="209">
        <v>12</v>
      </c>
      <c r="G37" s="209">
        <v>12</v>
      </c>
      <c r="H37" s="209">
        <v>66</v>
      </c>
      <c r="I37" s="209">
        <v>40</v>
      </c>
      <c r="J37" s="209">
        <v>54</v>
      </c>
    </row>
    <row r="38" spans="1:10" x14ac:dyDescent="0.2">
      <c r="A38" s="5" t="s">
        <v>389</v>
      </c>
      <c r="B38" s="209">
        <v>54</v>
      </c>
      <c r="C38" s="209">
        <v>71</v>
      </c>
      <c r="D38" s="209">
        <v>69</v>
      </c>
      <c r="E38" s="209">
        <v>13</v>
      </c>
      <c r="F38" s="209">
        <v>12</v>
      </c>
      <c r="G38" s="209">
        <v>13</v>
      </c>
      <c r="H38" s="209">
        <v>23</v>
      </c>
      <c r="I38" s="209">
        <v>54</v>
      </c>
      <c r="J38" s="209">
        <v>29</v>
      </c>
    </row>
    <row r="39" spans="1:10" x14ac:dyDescent="0.2">
      <c r="A39" s="5" t="s">
        <v>388</v>
      </c>
      <c r="B39" s="209">
        <v>52</v>
      </c>
      <c r="C39" s="209">
        <v>68</v>
      </c>
      <c r="D39" s="209">
        <v>69</v>
      </c>
      <c r="E39" s="209">
        <v>8</v>
      </c>
      <c r="F39" s="209">
        <v>13</v>
      </c>
      <c r="G39" s="209">
        <v>9</v>
      </c>
      <c r="H39" s="209">
        <v>33</v>
      </c>
      <c r="I39" s="209">
        <v>68</v>
      </c>
      <c r="J39" s="209">
        <v>33</v>
      </c>
    </row>
    <row r="40" spans="1:10" x14ac:dyDescent="0.2">
      <c r="A40" s="5" t="s">
        <v>373</v>
      </c>
      <c r="B40" s="209">
        <v>57</v>
      </c>
      <c r="C40" s="209">
        <v>71</v>
      </c>
      <c r="D40" s="209">
        <v>77</v>
      </c>
      <c r="E40" s="209">
        <v>16</v>
      </c>
      <c r="F40" s="209">
        <v>16</v>
      </c>
      <c r="G40" s="209">
        <v>17</v>
      </c>
      <c r="H40" s="209">
        <v>113</v>
      </c>
      <c r="I40" s="209">
        <v>77</v>
      </c>
      <c r="J40" s="209">
        <v>188</v>
      </c>
    </row>
    <row r="41" spans="1:10" x14ac:dyDescent="0.2">
      <c r="A41" s="5" t="s">
        <v>372</v>
      </c>
      <c r="B41" s="209">
        <v>55</v>
      </c>
      <c r="C41" s="209">
        <v>71</v>
      </c>
      <c r="D41" s="209">
        <v>72</v>
      </c>
      <c r="E41" s="209">
        <v>13</v>
      </c>
      <c r="F41" s="209">
        <v>13</v>
      </c>
      <c r="G41" s="209">
        <v>12</v>
      </c>
      <c r="H41" s="209">
        <v>108</v>
      </c>
      <c r="I41" s="209">
        <v>119</v>
      </c>
      <c r="J41" s="209">
        <v>162</v>
      </c>
    </row>
    <row r="42" spans="1:10" x14ac:dyDescent="0.2">
      <c r="A42" s="5" t="s">
        <v>371</v>
      </c>
      <c r="B42" s="209">
        <v>52</v>
      </c>
      <c r="C42" s="209">
        <v>67</v>
      </c>
      <c r="D42" s="209">
        <v>74</v>
      </c>
      <c r="E42" s="209">
        <v>4</v>
      </c>
      <c r="F42" s="209">
        <v>6</v>
      </c>
      <c r="G42" s="209">
        <v>11</v>
      </c>
      <c r="H42" s="209">
        <v>20</v>
      </c>
      <c r="I42" s="209">
        <v>20</v>
      </c>
      <c r="J42" s="209">
        <v>76</v>
      </c>
    </row>
    <row r="43" spans="1:10" x14ac:dyDescent="0.2">
      <c r="A43" s="5" t="s">
        <v>387</v>
      </c>
      <c r="B43" s="209">
        <v>58</v>
      </c>
      <c r="C43" s="209">
        <v>70</v>
      </c>
      <c r="D43" s="209">
        <v>73</v>
      </c>
      <c r="E43" s="209">
        <v>9</v>
      </c>
      <c r="F43" s="209">
        <v>9</v>
      </c>
      <c r="G43" s="209">
        <v>9</v>
      </c>
      <c r="H43" s="209">
        <v>51</v>
      </c>
      <c r="I43" s="209">
        <v>42</v>
      </c>
      <c r="J43" s="209">
        <v>33</v>
      </c>
    </row>
    <row r="44" spans="1:10" x14ac:dyDescent="0.2">
      <c r="A44" s="5" t="s">
        <v>386</v>
      </c>
      <c r="B44" s="209">
        <v>68</v>
      </c>
      <c r="C44" s="209">
        <v>80</v>
      </c>
      <c r="D44" s="209">
        <v>82</v>
      </c>
      <c r="E44" s="209">
        <v>5</v>
      </c>
      <c r="F44" s="209">
        <v>8</v>
      </c>
      <c r="G44" s="209">
        <v>10</v>
      </c>
      <c r="H44" s="209">
        <v>18</v>
      </c>
      <c r="I44" s="209">
        <v>17</v>
      </c>
      <c r="J44" s="209">
        <v>20</v>
      </c>
    </row>
    <row r="45" spans="1:10" x14ac:dyDescent="0.2">
      <c r="A45" s="5" t="s">
        <v>385</v>
      </c>
      <c r="B45" s="209">
        <v>71</v>
      </c>
      <c r="C45" s="209">
        <v>80</v>
      </c>
      <c r="D45" s="209">
        <v>88</v>
      </c>
      <c r="E45" s="209">
        <v>9</v>
      </c>
      <c r="F45" s="209">
        <v>8</v>
      </c>
      <c r="G45" s="209">
        <v>11</v>
      </c>
      <c r="H45" s="209">
        <v>41</v>
      </c>
      <c r="I45" s="209">
        <v>24</v>
      </c>
      <c r="J45" s="209">
        <v>35</v>
      </c>
    </row>
    <row r="46" spans="1:10" x14ac:dyDescent="0.2">
      <c r="A46" s="5" t="s">
        <v>369</v>
      </c>
      <c r="B46" s="209">
        <v>72</v>
      </c>
      <c r="C46" s="209">
        <v>84</v>
      </c>
      <c r="D46" s="209">
        <v>88</v>
      </c>
      <c r="E46" s="209">
        <v>16</v>
      </c>
      <c r="F46" s="209">
        <v>10</v>
      </c>
      <c r="G46" s="209">
        <v>18</v>
      </c>
      <c r="H46" s="209">
        <v>59</v>
      </c>
      <c r="I46" s="209">
        <v>59</v>
      </c>
      <c r="J46" s="209">
        <v>51</v>
      </c>
    </row>
    <row r="47" spans="1:10" x14ac:dyDescent="0.2">
      <c r="A47" s="41" t="s">
        <v>391</v>
      </c>
      <c r="B47" s="209"/>
      <c r="C47" s="209"/>
      <c r="D47" s="209"/>
      <c r="E47" s="209"/>
      <c r="F47" s="209"/>
      <c r="G47" s="209"/>
      <c r="H47" s="209"/>
      <c r="I47" s="209"/>
      <c r="J47" s="209"/>
    </row>
    <row r="48" spans="1:10" x14ac:dyDescent="0.2">
      <c r="A48" s="5" t="s">
        <v>368</v>
      </c>
      <c r="B48" s="209">
        <v>73</v>
      </c>
      <c r="C48" s="209">
        <v>89</v>
      </c>
      <c r="D48" s="209">
        <v>88</v>
      </c>
      <c r="E48" s="209">
        <v>9</v>
      </c>
      <c r="F48" s="209">
        <v>16</v>
      </c>
      <c r="G48" s="209">
        <v>8</v>
      </c>
      <c r="H48" s="209">
        <v>41</v>
      </c>
      <c r="I48" s="209">
        <v>26</v>
      </c>
      <c r="J48" s="209">
        <v>63</v>
      </c>
    </row>
    <row r="49" spans="1:10" x14ac:dyDescent="0.2">
      <c r="A49" s="5" t="s">
        <v>367</v>
      </c>
      <c r="B49" s="209">
        <v>74</v>
      </c>
      <c r="C49" s="209">
        <v>85</v>
      </c>
      <c r="D49" s="209">
        <v>79</v>
      </c>
      <c r="E49" s="209">
        <v>15</v>
      </c>
      <c r="F49" s="209">
        <v>14</v>
      </c>
      <c r="G49" s="209">
        <v>15</v>
      </c>
      <c r="H49" s="209">
        <v>35</v>
      </c>
      <c r="I49" s="209">
        <v>32</v>
      </c>
      <c r="J49" s="209">
        <v>31</v>
      </c>
    </row>
    <row r="50" spans="1:10" x14ac:dyDescent="0.2">
      <c r="A50" s="5" t="s">
        <v>390</v>
      </c>
      <c r="B50" s="209">
        <v>63</v>
      </c>
      <c r="C50" s="209">
        <v>75</v>
      </c>
      <c r="D50" s="209">
        <v>70</v>
      </c>
      <c r="E50" s="209">
        <v>11</v>
      </c>
      <c r="F50" s="209">
        <v>19</v>
      </c>
      <c r="G50" s="209">
        <v>20</v>
      </c>
      <c r="H50" s="209">
        <v>36</v>
      </c>
      <c r="I50" s="209">
        <v>38</v>
      </c>
      <c r="J50" s="209">
        <v>47</v>
      </c>
    </row>
    <row r="51" spans="1:10" x14ac:dyDescent="0.2">
      <c r="A51" s="5" t="s">
        <v>389</v>
      </c>
      <c r="B51" s="209">
        <v>43</v>
      </c>
      <c r="C51" s="209">
        <v>51</v>
      </c>
      <c r="D51" s="209">
        <v>60</v>
      </c>
      <c r="E51" s="209">
        <v>2</v>
      </c>
      <c r="F51" s="209">
        <v>3</v>
      </c>
      <c r="G51" s="209">
        <v>7</v>
      </c>
      <c r="H51" s="209">
        <v>6</v>
      </c>
      <c r="I51" s="209">
        <v>5</v>
      </c>
      <c r="J51" s="209">
        <v>23</v>
      </c>
    </row>
    <row r="52" spans="1:10" x14ac:dyDescent="0.2">
      <c r="A52" s="5" t="s">
        <v>388</v>
      </c>
      <c r="B52" s="209">
        <v>50</v>
      </c>
      <c r="C52" s="209">
        <v>54</v>
      </c>
      <c r="D52" s="209">
        <v>69</v>
      </c>
      <c r="E52" s="209">
        <v>8</v>
      </c>
      <c r="F52" s="209">
        <v>5</v>
      </c>
      <c r="G52" s="209">
        <v>18</v>
      </c>
      <c r="H52" s="209">
        <v>23</v>
      </c>
      <c r="I52" s="209">
        <v>16</v>
      </c>
      <c r="J52" s="209">
        <v>60</v>
      </c>
    </row>
    <row r="53" spans="1:10" x14ac:dyDescent="0.2">
      <c r="A53" s="5" t="s">
        <v>373</v>
      </c>
      <c r="B53" s="209">
        <v>61</v>
      </c>
      <c r="C53" s="209">
        <v>67</v>
      </c>
      <c r="D53" s="209">
        <v>72</v>
      </c>
      <c r="E53" s="209">
        <v>15</v>
      </c>
      <c r="F53" s="209">
        <v>12</v>
      </c>
      <c r="G53" s="209">
        <v>13</v>
      </c>
      <c r="H53" s="209">
        <v>84</v>
      </c>
      <c r="I53" s="209">
        <v>103</v>
      </c>
      <c r="J53" s="209">
        <v>91</v>
      </c>
    </row>
    <row r="54" spans="1:10" x14ac:dyDescent="0.2">
      <c r="A54" s="5" t="s">
        <v>372</v>
      </c>
      <c r="B54" s="209">
        <v>53</v>
      </c>
      <c r="C54" s="209">
        <v>60</v>
      </c>
      <c r="D54" s="209">
        <v>69</v>
      </c>
      <c r="E54" s="209">
        <v>5</v>
      </c>
      <c r="F54" s="209">
        <v>5</v>
      </c>
      <c r="G54" s="209">
        <v>12</v>
      </c>
      <c r="H54" s="209">
        <v>19</v>
      </c>
      <c r="I54" s="209">
        <v>8</v>
      </c>
      <c r="J54" s="209">
        <v>59</v>
      </c>
    </row>
    <row r="55" spans="1:10" x14ac:dyDescent="0.2">
      <c r="A55" s="5" t="s">
        <v>371</v>
      </c>
      <c r="B55" s="209">
        <v>53</v>
      </c>
      <c r="C55" s="209">
        <v>60</v>
      </c>
      <c r="D55" s="209">
        <v>69</v>
      </c>
      <c r="E55" s="209">
        <v>9</v>
      </c>
      <c r="F55" s="209">
        <v>8</v>
      </c>
      <c r="G55" s="209">
        <v>10</v>
      </c>
      <c r="H55" s="209">
        <v>30</v>
      </c>
      <c r="I55" s="209">
        <v>22</v>
      </c>
      <c r="J55" s="209">
        <v>53</v>
      </c>
    </row>
    <row r="56" spans="1:10" x14ac:dyDescent="0.2">
      <c r="A56" s="5" t="s">
        <v>387</v>
      </c>
      <c r="B56" s="209">
        <v>55</v>
      </c>
      <c r="C56" s="209">
        <v>60</v>
      </c>
      <c r="D56" s="209">
        <v>72</v>
      </c>
      <c r="E56" s="209">
        <v>3</v>
      </c>
      <c r="F56" s="209">
        <v>5</v>
      </c>
      <c r="G56" s="209">
        <v>7</v>
      </c>
      <c r="H56" s="209">
        <v>22</v>
      </c>
      <c r="I56" s="209">
        <v>13</v>
      </c>
      <c r="J56" s="209">
        <v>42</v>
      </c>
    </row>
    <row r="57" spans="1:10" x14ac:dyDescent="0.2">
      <c r="A57" s="5" t="s">
        <v>386</v>
      </c>
      <c r="B57" s="209">
        <v>69</v>
      </c>
      <c r="C57" s="209">
        <v>74</v>
      </c>
      <c r="D57" s="209">
        <v>76</v>
      </c>
      <c r="E57" s="209">
        <v>10</v>
      </c>
      <c r="F57" s="209">
        <v>13</v>
      </c>
      <c r="G57" s="209">
        <v>13</v>
      </c>
      <c r="H57" s="209">
        <v>52</v>
      </c>
      <c r="I57" s="209">
        <v>91</v>
      </c>
      <c r="J57" s="209">
        <v>42</v>
      </c>
    </row>
    <row r="58" spans="1:10" x14ac:dyDescent="0.2">
      <c r="A58" s="5" t="s">
        <v>385</v>
      </c>
      <c r="B58" s="209">
        <v>80</v>
      </c>
      <c r="C58" s="209">
        <v>87</v>
      </c>
      <c r="D58" s="209">
        <v>89</v>
      </c>
      <c r="E58" s="209">
        <v>16</v>
      </c>
      <c r="F58" s="209">
        <v>17</v>
      </c>
      <c r="G58" s="209">
        <v>17</v>
      </c>
      <c r="H58" s="209">
        <v>66</v>
      </c>
      <c r="I58" s="209">
        <v>63</v>
      </c>
      <c r="J58" s="209">
        <v>48</v>
      </c>
    </row>
    <row r="59" spans="1:10" x14ac:dyDescent="0.2">
      <c r="A59" s="5" t="s">
        <v>369</v>
      </c>
      <c r="B59" s="209">
        <v>75</v>
      </c>
      <c r="C59" s="209">
        <v>82</v>
      </c>
      <c r="D59" s="209">
        <v>85</v>
      </c>
      <c r="E59" s="209">
        <v>14</v>
      </c>
      <c r="F59" s="209">
        <v>13</v>
      </c>
      <c r="G59" s="209">
        <v>11</v>
      </c>
      <c r="H59" s="209">
        <v>66</v>
      </c>
      <c r="I59" s="209">
        <v>68</v>
      </c>
      <c r="J59" s="209">
        <v>57</v>
      </c>
    </row>
  </sheetData>
  <mergeCells count="4">
    <mergeCell ref="B2:D2"/>
    <mergeCell ref="E2:G2"/>
    <mergeCell ref="H2:J2"/>
    <mergeCell ref="A2:A3"/>
  </mergeCells>
  <pageMargins left="0.43307086614173229" right="0.43307086614173229" top="0.78740157480314965" bottom="0.78740157480314965" header="0.51181102362204722" footer="0.51181102362204722"/>
  <pageSetup paperSize="9" orientation="portrait" cellComments="atEnd" r:id="rId1"/>
  <headerFooter alignWithMargins="0">
    <oddFooter>&amp;R&amp;D</oddFooter>
  </headerFooter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51142-CF37-4C90-9ECA-56D66AD4E275}">
  <dimension ref="A1:G59"/>
  <sheetViews>
    <sheetView workbookViewId="0"/>
  </sheetViews>
  <sheetFormatPr defaultRowHeight="11.25" x14ac:dyDescent="0.2"/>
  <cols>
    <col min="1" max="1" width="20.7109375" style="1" customWidth="1"/>
    <col min="2" max="7" width="11.5703125" style="1" customWidth="1"/>
    <col min="8" max="16384" width="9.140625" style="1"/>
  </cols>
  <sheetData>
    <row r="1" spans="1:7" ht="12" thickBot="1" x14ac:dyDescent="0.25">
      <c r="A1" s="36" t="s">
        <v>414</v>
      </c>
      <c r="B1" s="215"/>
      <c r="C1" s="215"/>
      <c r="D1" s="215"/>
      <c r="E1" s="215"/>
      <c r="F1" s="215"/>
      <c r="G1" s="215"/>
    </row>
    <row r="2" spans="1:7" x14ac:dyDescent="0.2">
      <c r="A2" s="231" t="s">
        <v>406</v>
      </c>
      <c r="B2" s="227" t="s">
        <v>413</v>
      </c>
      <c r="C2" s="261"/>
      <c r="D2" s="262"/>
      <c r="E2" s="231" t="s">
        <v>412</v>
      </c>
      <c r="F2" s="261"/>
      <c r="G2" s="261"/>
    </row>
    <row r="3" spans="1:7" x14ac:dyDescent="0.2">
      <c r="A3" s="229"/>
      <c r="B3" s="207" t="s">
        <v>149</v>
      </c>
      <c r="C3" s="207" t="s">
        <v>148</v>
      </c>
      <c r="D3" s="207" t="s">
        <v>135</v>
      </c>
      <c r="E3" s="214" t="s">
        <v>149</v>
      </c>
      <c r="F3" s="207" t="s">
        <v>148</v>
      </c>
      <c r="G3" s="213" t="s">
        <v>135</v>
      </c>
    </row>
    <row r="4" spans="1:7" x14ac:dyDescent="0.2">
      <c r="A4" s="212" t="s">
        <v>402</v>
      </c>
      <c r="B4" s="210">
        <v>1946</v>
      </c>
      <c r="C4" s="210">
        <v>2061</v>
      </c>
      <c r="D4" s="210">
        <v>1832</v>
      </c>
      <c r="E4" s="126">
        <v>2.4</v>
      </c>
      <c r="F4" s="126">
        <v>3</v>
      </c>
      <c r="G4" s="126">
        <v>3.5</v>
      </c>
    </row>
    <row r="5" spans="1:7" x14ac:dyDescent="0.2">
      <c r="A5" s="205" t="s">
        <v>401</v>
      </c>
      <c r="B5" s="125">
        <v>2009</v>
      </c>
      <c r="C5" s="125">
        <v>2162</v>
      </c>
      <c r="D5" s="125">
        <v>1815</v>
      </c>
      <c r="E5" s="63">
        <v>2.2000000000000002</v>
      </c>
      <c r="F5" s="63">
        <v>3</v>
      </c>
      <c r="G5" s="63">
        <v>3.2</v>
      </c>
    </row>
    <row r="6" spans="1:7" x14ac:dyDescent="0.2">
      <c r="A6" s="205" t="s">
        <v>400</v>
      </c>
      <c r="B6" s="125">
        <v>1994</v>
      </c>
      <c r="C6" s="125">
        <v>2106</v>
      </c>
      <c r="D6" s="125">
        <v>1894</v>
      </c>
      <c r="E6" s="63">
        <v>2.2999999999999998</v>
      </c>
      <c r="F6" s="63">
        <v>3.1</v>
      </c>
      <c r="G6" s="63">
        <v>4.3</v>
      </c>
    </row>
    <row r="7" spans="1:7" x14ac:dyDescent="0.2">
      <c r="A7" s="205" t="s">
        <v>399</v>
      </c>
      <c r="B7" s="125">
        <v>1775</v>
      </c>
      <c r="C7" s="125">
        <v>1846</v>
      </c>
      <c r="D7" s="125">
        <v>1747</v>
      </c>
      <c r="E7" s="63">
        <v>2.6</v>
      </c>
      <c r="F7" s="63">
        <v>2.9</v>
      </c>
      <c r="G7" s="63">
        <v>3.9</v>
      </c>
    </row>
    <row r="8" spans="1:7" x14ac:dyDescent="0.2">
      <c r="A8" s="205" t="s">
        <v>398</v>
      </c>
      <c r="B8" s="125">
        <v>1898</v>
      </c>
      <c r="C8" s="125">
        <v>1918</v>
      </c>
      <c r="D8" s="125">
        <v>1847</v>
      </c>
      <c r="E8" s="63">
        <v>2.8</v>
      </c>
      <c r="F8" s="63">
        <v>2.7</v>
      </c>
      <c r="G8" s="63">
        <v>3.5</v>
      </c>
    </row>
    <row r="9" spans="1:7" x14ac:dyDescent="0.2">
      <c r="A9" s="205" t="s">
        <v>397</v>
      </c>
      <c r="B9" s="125">
        <v>1932</v>
      </c>
      <c r="C9" s="125">
        <v>1861</v>
      </c>
      <c r="D9" s="125">
        <v>1818</v>
      </c>
      <c r="E9" s="63">
        <v>2.5</v>
      </c>
      <c r="F9" s="63">
        <v>2.7</v>
      </c>
      <c r="G9" s="63">
        <v>3.4</v>
      </c>
    </row>
    <row r="10" spans="1:7" x14ac:dyDescent="0.2">
      <c r="A10" s="205" t="s">
        <v>396</v>
      </c>
      <c r="B10" s="125">
        <v>1947</v>
      </c>
      <c r="C10" s="125">
        <v>1982</v>
      </c>
      <c r="D10" s="125">
        <v>1903</v>
      </c>
      <c r="E10" s="63">
        <v>2.6</v>
      </c>
      <c r="F10" s="63">
        <v>2.6</v>
      </c>
      <c r="G10" s="63">
        <v>3.4</v>
      </c>
    </row>
    <row r="11" spans="1:7" x14ac:dyDescent="0.2">
      <c r="A11" s="206" t="s">
        <v>395</v>
      </c>
      <c r="B11" s="125">
        <v>2008</v>
      </c>
      <c r="C11" s="125">
        <v>2025</v>
      </c>
      <c r="D11" s="125">
        <v>1900</v>
      </c>
      <c r="E11" s="203">
        <v>2.5</v>
      </c>
      <c r="F11" s="203">
        <v>2.6</v>
      </c>
      <c r="G11" s="203">
        <v>3</v>
      </c>
    </row>
    <row r="12" spans="1:7" x14ac:dyDescent="0.2">
      <c r="A12" s="206" t="s">
        <v>394</v>
      </c>
      <c r="B12" s="125">
        <v>1899</v>
      </c>
      <c r="C12" s="125">
        <v>2008</v>
      </c>
      <c r="D12" s="125">
        <v>1793</v>
      </c>
      <c r="E12" s="203">
        <v>2.4</v>
      </c>
      <c r="F12" s="203">
        <v>2.8</v>
      </c>
      <c r="G12" s="203">
        <v>3.2</v>
      </c>
    </row>
    <row r="13" spans="1:7" x14ac:dyDescent="0.2">
      <c r="A13" s="206" t="s">
        <v>393</v>
      </c>
      <c r="B13" s="125">
        <v>2013</v>
      </c>
      <c r="C13" s="125">
        <v>2110</v>
      </c>
      <c r="D13" s="125">
        <v>1943</v>
      </c>
      <c r="E13" s="203">
        <v>2.4</v>
      </c>
      <c r="F13" s="203">
        <v>2.8</v>
      </c>
      <c r="G13" s="203">
        <v>2.9</v>
      </c>
    </row>
    <row r="14" spans="1:7" x14ac:dyDescent="0.2">
      <c r="A14" s="205">
        <v>1990</v>
      </c>
      <c r="B14" s="125">
        <v>2015</v>
      </c>
      <c r="C14" s="125">
        <v>2148</v>
      </c>
      <c r="D14" s="125">
        <v>2040</v>
      </c>
      <c r="E14" s="63">
        <v>2.4</v>
      </c>
      <c r="F14" s="63">
        <v>2.6</v>
      </c>
      <c r="G14" s="63">
        <v>3.3</v>
      </c>
    </row>
    <row r="15" spans="1:7" x14ac:dyDescent="0.2">
      <c r="A15" s="205">
        <v>1991</v>
      </c>
      <c r="B15" s="125">
        <v>1864</v>
      </c>
      <c r="C15" s="125">
        <v>1857</v>
      </c>
      <c r="D15" s="125">
        <v>1836</v>
      </c>
      <c r="E15" s="63">
        <v>2.4</v>
      </c>
      <c r="F15" s="63">
        <v>2.6</v>
      </c>
      <c r="G15" s="63">
        <v>3.5</v>
      </c>
    </row>
    <row r="16" spans="1:7" x14ac:dyDescent="0.2">
      <c r="A16" s="205">
        <v>1992</v>
      </c>
      <c r="B16" s="125">
        <v>2096</v>
      </c>
      <c r="C16" s="125">
        <v>2057</v>
      </c>
      <c r="D16" s="125">
        <v>1937</v>
      </c>
      <c r="E16" s="63">
        <v>2.6</v>
      </c>
      <c r="F16" s="63">
        <v>2.8</v>
      </c>
      <c r="G16" s="63">
        <v>3.4</v>
      </c>
    </row>
    <row r="17" spans="1:7" x14ac:dyDescent="0.2">
      <c r="A17" s="205">
        <v>1993</v>
      </c>
      <c r="B17" s="125">
        <v>2092</v>
      </c>
      <c r="C17" s="125">
        <v>2025</v>
      </c>
      <c r="D17" s="125">
        <v>1787</v>
      </c>
      <c r="E17" s="63">
        <v>2.7</v>
      </c>
      <c r="F17" s="63">
        <v>2.8</v>
      </c>
      <c r="G17" s="63">
        <v>2.7</v>
      </c>
    </row>
    <row r="18" spans="1:7" x14ac:dyDescent="0.2">
      <c r="A18" s="205">
        <v>1994</v>
      </c>
      <c r="B18" s="125">
        <v>1979</v>
      </c>
      <c r="C18" s="125">
        <v>2144</v>
      </c>
      <c r="D18" s="125">
        <v>1901</v>
      </c>
      <c r="E18" s="63">
        <v>2.5</v>
      </c>
      <c r="F18" s="63">
        <v>2.7</v>
      </c>
      <c r="G18" s="63">
        <v>3.1</v>
      </c>
    </row>
    <row r="19" spans="1:7" x14ac:dyDescent="0.2">
      <c r="A19" s="205">
        <v>1995</v>
      </c>
      <c r="B19" s="125">
        <v>1853</v>
      </c>
      <c r="C19" s="125">
        <v>1985</v>
      </c>
      <c r="D19" s="125">
        <v>1727</v>
      </c>
      <c r="E19" s="63">
        <v>2.6</v>
      </c>
      <c r="F19" s="63">
        <v>2.8</v>
      </c>
      <c r="G19" s="63">
        <v>3.1</v>
      </c>
    </row>
    <row r="20" spans="1:7" x14ac:dyDescent="0.2">
      <c r="A20" s="205">
        <v>1996</v>
      </c>
      <c r="B20" s="125">
        <v>1785</v>
      </c>
      <c r="C20" s="125">
        <v>1880</v>
      </c>
      <c r="D20" s="125">
        <v>1692</v>
      </c>
      <c r="E20" s="63">
        <v>2.4</v>
      </c>
      <c r="F20" s="63">
        <v>2.8</v>
      </c>
      <c r="G20" s="63">
        <v>3.3</v>
      </c>
    </row>
    <row r="21" spans="1:7" x14ac:dyDescent="0.2">
      <c r="A21" s="205">
        <v>1997</v>
      </c>
      <c r="B21" s="125">
        <v>2075</v>
      </c>
      <c r="C21" s="125">
        <v>2116</v>
      </c>
      <c r="D21" s="125">
        <v>1932</v>
      </c>
      <c r="E21" s="63">
        <v>2.7</v>
      </c>
      <c r="F21" s="63">
        <v>2.8</v>
      </c>
      <c r="G21" s="63">
        <v>3.3</v>
      </c>
    </row>
    <row r="22" spans="1:7" x14ac:dyDescent="0.2">
      <c r="A22" s="205">
        <v>1998</v>
      </c>
      <c r="B22" s="125">
        <v>2038</v>
      </c>
      <c r="C22" s="125">
        <v>1979</v>
      </c>
      <c r="D22" s="125">
        <v>1882</v>
      </c>
      <c r="E22" s="63">
        <v>2.6</v>
      </c>
      <c r="F22" s="63">
        <v>2.8</v>
      </c>
      <c r="G22" s="63">
        <v>3.1</v>
      </c>
    </row>
    <row r="23" spans="1:7" x14ac:dyDescent="0.2">
      <c r="A23" s="205">
        <v>1999</v>
      </c>
      <c r="B23" s="125">
        <v>1981</v>
      </c>
      <c r="C23" s="125">
        <v>1896</v>
      </c>
      <c r="D23" s="125">
        <v>1739</v>
      </c>
      <c r="E23" s="63">
        <v>2.2999999999999998</v>
      </c>
      <c r="F23" s="63">
        <v>2.8</v>
      </c>
      <c r="G23" s="63">
        <v>3.3</v>
      </c>
    </row>
    <row r="24" spans="1:7" x14ac:dyDescent="0.2">
      <c r="A24" s="205">
        <v>2000</v>
      </c>
      <c r="B24" s="125">
        <v>2208</v>
      </c>
      <c r="C24" s="125">
        <v>2245</v>
      </c>
      <c r="D24" s="125">
        <v>1868</v>
      </c>
      <c r="E24" s="63">
        <v>2.2999999999999998</v>
      </c>
      <c r="F24" s="63">
        <v>2.7</v>
      </c>
      <c r="G24" s="63">
        <v>3.1</v>
      </c>
    </row>
    <row r="25" spans="1:7" x14ac:dyDescent="0.2">
      <c r="A25" s="205">
        <v>2001</v>
      </c>
      <c r="B25" s="125">
        <v>1851</v>
      </c>
      <c r="C25" s="125">
        <v>1921</v>
      </c>
      <c r="D25" s="125">
        <v>1919</v>
      </c>
      <c r="E25" s="63">
        <v>2.6</v>
      </c>
      <c r="F25" s="63">
        <v>2.8</v>
      </c>
      <c r="G25" s="63">
        <v>3.5</v>
      </c>
    </row>
    <row r="26" spans="1:7" x14ac:dyDescent="0.2">
      <c r="A26" s="205">
        <v>2002</v>
      </c>
      <c r="B26" s="125">
        <v>1847</v>
      </c>
      <c r="C26" s="125">
        <v>1951</v>
      </c>
      <c r="D26" s="125">
        <v>1829</v>
      </c>
      <c r="E26" s="63">
        <v>2.4</v>
      </c>
      <c r="F26" s="63">
        <v>2.9</v>
      </c>
      <c r="G26" s="63">
        <v>2.7</v>
      </c>
    </row>
    <row r="27" spans="1:7" x14ac:dyDescent="0.2">
      <c r="A27" s="205">
        <v>2003</v>
      </c>
      <c r="B27" s="125">
        <v>2301</v>
      </c>
      <c r="C27" s="125">
        <v>2284</v>
      </c>
      <c r="D27" s="125">
        <v>2193</v>
      </c>
      <c r="E27" s="63">
        <v>2.4</v>
      </c>
      <c r="F27" s="63">
        <v>2.7</v>
      </c>
      <c r="G27" s="63">
        <v>2.6</v>
      </c>
    </row>
    <row r="28" spans="1:7" x14ac:dyDescent="0.2">
      <c r="A28" s="205">
        <v>2004</v>
      </c>
      <c r="B28" s="125">
        <v>1906</v>
      </c>
      <c r="C28" s="125">
        <v>2151</v>
      </c>
      <c r="D28" s="125">
        <v>1743</v>
      </c>
      <c r="E28" s="63">
        <v>2.5</v>
      </c>
      <c r="F28" s="63">
        <v>2.8</v>
      </c>
      <c r="G28" s="63">
        <v>2.4</v>
      </c>
    </row>
    <row r="29" spans="1:7" x14ac:dyDescent="0.2">
      <c r="A29" s="205">
        <v>2005</v>
      </c>
      <c r="B29" s="125">
        <v>2166</v>
      </c>
      <c r="C29" s="125">
        <v>2134</v>
      </c>
      <c r="D29" s="125">
        <v>1965</v>
      </c>
      <c r="E29" s="63">
        <v>2.5</v>
      </c>
      <c r="F29" s="63">
        <v>2.8</v>
      </c>
      <c r="G29" s="63">
        <v>2.4</v>
      </c>
    </row>
    <row r="30" spans="1:7" x14ac:dyDescent="0.2">
      <c r="A30" s="205">
        <v>2006</v>
      </c>
      <c r="B30" s="125">
        <v>2170</v>
      </c>
      <c r="C30" s="125">
        <v>2122</v>
      </c>
      <c r="D30" s="125">
        <v>1947</v>
      </c>
      <c r="E30" s="203">
        <v>2.2000000000000002</v>
      </c>
      <c r="F30" s="203">
        <v>2.7</v>
      </c>
      <c r="G30" s="203">
        <v>2.4</v>
      </c>
    </row>
    <row r="31" spans="1:7" x14ac:dyDescent="0.2">
      <c r="A31" s="205">
        <v>2007</v>
      </c>
      <c r="B31" s="125">
        <v>2288</v>
      </c>
      <c r="C31" s="125">
        <v>2352</v>
      </c>
      <c r="D31" s="125">
        <v>2097</v>
      </c>
      <c r="E31" s="209">
        <v>2.5</v>
      </c>
      <c r="F31" s="209">
        <v>3.1</v>
      </c>
      <c r="G31" s="209">
        <v>2.5</v>
      </c>
    </row>
    <row r="32" spans="1:7" x14ac:dyDescent="0.2">
      <c r="A32" s="205">
        <v>2008</v>
      </c>
      <c r="B32" s="125">
        <v>2162</v>
      </c>
      <c r="C32" s="125">
        <v>2217</v>
      </c>
      <c r="D32" s="125">
        <v>2002</v>
      </c>
      <c r="E32" s="209">
        <v>2.4</v>
      </c>
      <c r="F32" s="211">
        <v>3</v>
      </c>
      <c r="G32" s="209">
        <v>2.5</v>
      </c>
    </row>
    <row r="33" spans="1:7" x14ac:dyDescent="0.2">
      <c r="A33" s="205">
        <v>2009</v>
      </c>
      <c r="B33" s="125">
        <v>2159</v>
      </c>
      <c r="C33" s="125">
        <v>2220</v>
      </c>
      <c r="D33" s="125">
        <v>2040</v>
      </c>
      <c r="E33" s="203">
        <v>2.4</v>
      </c>
      <c r="F33" s="203">
        <v>3.1</v>
      </c>
      <c r="G33" s="209">
        <v>2.5</v>
      </c>
    </row>
    <row r="34" spans="1:7" x14ac:dyDescent="0.2">
      <c r="A34" s="31" t="s">
        <v>392</v>
      </c>
    </row>
    <row r="35" spans="1:7" x14ac:dyDescent="0.2">
      <c r="A35" s="5" t="s">
        <v>368</v>
      </c>
      <c r="B35" s="209">
        <v>62</v>
      </c>
      <c r="C35" s="209">
        <v>85</v>
      </c>
      <c r="D35" s="209">
        <v>58</v>
      </c>
      <c r="E35" s="209">
        <v>2.2000000000000002</v>
      </c>
      <c r="F35" s="211">
        <v>2.8</v>
      </c>
      <c r="G35" s="209">
        <v>2.6</v>
      </c>
    </row>
    <row r="36" spans="1:7" x14ac:dyDescent="0.2">
      <c r="A36" s="5" t="s">
        <v>367</v>
      </c>
      <c r="B36" s="209">
        <v>153</v>
      </c>
      <c r="C36" s="209">
        <v>136</v>
      </c>
      <c r="D36" s="209">
        <v>150</v>
      </c>
      <c r="E36" s="209">
        <v>2.4</v>
      </c>
      <c r="F36" s="209">
        <v>3.1</v>
      </c>
      <c r="G36" s="209">
        <v>2.2999999999999998</v>
      </c>
    </row>
    <row r="37" spans="1:7" x14ac:dyDescent="0.2">
      <c r="A37" s="5" t="s">
        <v>390</v>
      </c>
      <c r="B37" s="209">
        <v>145</v>
      </c>
      <c r="C37" s="209">
        <v>139</v>
      </c>
      <c r="D37" s="209">
        <v>118</v>
      </c>
      <c r="E37" s="209">
        <v>3.2</v>
      </c>
      <c r="F37" s="209">
        <v>4.4000000000000004</v>
      </c>
      <c r="G37" s="209">
        <v>2.9</v>
      </c>
    </row>
    <row r="38" spans="1:7" x14ac:dyDescent="0.2">
      <c r="A38" s="5" t="s">
        <v>389</v>
      </c>
      <c r="B38" s="209">
        <v>199</v>
      </c>
      <c r="C38" s="209">
        <v>181</v>
      </c>
      <c r="D38" s="209">
        <v>204</v>
      </c>
      <c r="E38" s="209">
        <v>2.6</v>
      </c>
      <c r="F38" s="209">
        <v>3.6</v>
      </c>
      <c r="G38" s="209">
        <v>3.3</v>
      </c>
    </row>
    <row r="39" spans="1:7" x14ac:dyDescent="0.2">
      <c r="A39" s="5" t="s">
        <v>388</v>
      </c>
      <c r="B39" s="209">
        <v>278</v>
      </c>
      <c r="C39" s="209">
        <v>292</v>
      </c>
      <c r="D39" s="209">
        <v>276</v>
      </c>
      <c r="E39" s="209">
        <v>2.2000000000000002</v>
      </c>
      <c r="F39" s="209">
        <v>3.1</v>
      </c>
      <c r="G39" s="209">
        <v>2.5</v>
      </c>
    </row>
    <row r="40" spans="1:7" x14ac:dyDescent="0.2">
      <c r="A40" s="5" t="s">
        <v>373</v>
      </c>
      <c r="B40" s="209">
        <v>252</v>
      </c>
      <c r="C40" s="209">
        <v>264</v>
      </c>
      <c r="D40" s="209">
        <v>229</v>
      </c>
      <c r="E40" s="211">
        <v>2.2000000000000002</v>
      </c>
      <c r="F40" s="211">
        <v>2.6</v>
      </c>
      <c r="G40" s="211">
        <v>2</v>
      </c>
    </row>
    <row r="41" spans="1:7" x14ac:dyDescent="0.2">
      <c r="A41" s="5" t="s">
        <v>372</v>
      </c>
      <c r="B41" s="209">
        <v>261</v>
      </c>
      <c r="C41" s="209">
        <v>292</v>
      </c>
      <c r="D41" s="209">
        <v>254</v>
      </c>
      <c r="E41" s="211">
        <v>2.7</v>
      </c>
      <c r="F41" s="211">
        <v>2.8</v>
      </c>
      <c r="G41" s="211">
        <v>2.9</v>
      </c>
    </row>
    <row r="42" spans="1:7" x14ac:dyDescent="0.2">
      <c r="A42" s="5" t="s">
        <v>371</v>
      </c>
      <c r="B42" s="209">
        <v>338</v>
      </c>
      <c r="C42" s="209">
        <v>343</v>
      </c>
      <c r="D42" s="209">
        <v>292</v>
      </c>
      <c r="E42" s="211">
        <v>2.4</v>
      </c>
      <c r="F42" s="211">
        <v>2.5</v>
      </c>
      <c r="G42" s="211">
        <v>2</v>
      </c>
    </row>
    <row r="43" spans="1:7" x14ac:dyDescent="0.2">
      <c r="A43" s="5" t="s">
        <v>387</v>
      </c>
      <c r="B43" s="209">
        <v>156</v>
      </c>
      <c r="C43" s="209">
        <v>172</v>
      </c>
      <c r="D43" s="209">
        <v>159</v>
      </c>
      <c r="E43" s="211">
        <v>2</v>
      </c>
      <c r="F43" s="211">
        <v>3</v>
      </c>
      <c r="G43" s="211">
        <v>3.2</v>
      </c>
    </row>
    <row r="44" spans="1:7" x14ac:dyDescent="0.2">
      <c r="A44" s="5" t="s">
        <v>386</v>
      </c>
      <c r="B44" s="209">
        <v>152</v>
      </c>
      <c r="C44" s="209">
        <v>142</v>
      </c>
      <c r="D44" s="209">
        <v>154</v>
      </c>
      <c r="E44" s="209">
        <v>1.8</v>
      </c>
      <c r="F44" s="209">
        <v>2.2999999999999998</v>
      </c>
      <c r="G44" s="209">
        <v>1.9</v>
      </c>
    </row>
    <row r="45" spans="1:7" x14ac:dyDescent="0.2">
      <c r="A45" s="5" t="s">
        <v>385</v>
      </c>
      <c r="B45" s="209">
        <v>90</v>
      </c>
      <c r="C45" s="209">
        <v>113</v>
      </c>
      <c r="D45" s="209">
        <v>65</v>
      </c>
      <c r="E45" s="209">
        <v>2.1</v>
      </c>
      <c r="F45" s="209">
        <v>2.6</v>
      </c>
      <c r="G45" s="209">
        <v>2.2000000000000002</v>
      </c>
    </row>
    <row r="46" spans="1:7" x14ac:dyDescent="0.2">
      <c r="A46" s="5" t="s">
        <v>369</v>
      </c>
      <c r="B46" s="209">
        <v>76</v>
      </c>
      <c r="C46" s="209">
        <v>58</v>
      </c>
      <c r="D46" s="209">
        <v>43</v>
      </c>
      <c r="E46" s="209">
        <v>2.7</v>
      </c>
      <c r="F46" s="209">
        <v>2.9</v>
      </c>
      <c r="G46" s="209">
        <v>2.5</v>
      </c>
    </row>
    <row r="47" spans="1:7" x14ac:dyDescent="0.2">
      <c r="A47" s="31" t="s">
        <v>391</v>
      </c>
    </row>
    <row r="48" spans="1:7" x14ac:dyDescent="0.2">
      <c r="A48" s="5" t="s">
        <v>368</v>
      </c>
      <c r="B48" s="209">
        <v>64</v>
      </c>
      <c r="C48" s="209">
        <v>35</v>
      </c>
      <c r="D48" s="209">
        <v>48</v>
      </c>
      <c r="E48" s="209">
        <v>1.7</v>
      </c>
      <c r="F48" s="209">
        <v>2.8</v>
      </c>
      <c r="G48" s="209">
        <v>2.6</v>
      </c>
    </row>
    <row r="49" spans="1:7" x14ac:dyDescent="0.2">
      <c r="A49" s="5" t="s">
        <v>367</v>
      </c>
      <c r="B49" s="209">
        <v>74</v>
      </c>
      <c r="C49" s="209">
        <v>82</v>
      </c>
      <c r="D49" s="209">
        <v>75</v>
      </c>
      <c r="E49" s="209">
        <v>3.3</v>
      </c>
      <c r="F49" s="209">
        <v>3.5</v>
      </c>
      <c r="G49" s="211">
        <v>3</v>
      </c>
    </row>
    <row r="50" spans="1:7" x14ac:dyDescent="0.2">
      <c r="A50" s="5" t="s">
        <v>390</v>
      </c>
      <c r="B50" s="209">
        <v>127</v>
      </c>
      <c r="C50" s="209">
        <v>114</v>
      </c>
      <c r="D50" s="209">
        <v>112</v>
      </c>
      <c r="E50" s="209">
        <v>3.3</v>
      </c>
      <c r="F50" s="209">
        <v>3.6</v>
      </c>
      <c r="G50" s="209">
        <v>3.3</v>
      </c>
    </row>
    <row r="51" spans="1:7" x14ac:dyDescent="0.2">
      <c r="A51" s="5" t="s">
        <v>389</v>
      </c>
      <c r="B51" s="209">
        <v>280</v>
      </c>
      <c r="C51" s="209">
        <v>316</v>
      </c>
      <c r="D51" s="209">
        <v>277</v>
      </c>
      <c r="E51" s="209">
        <v>1.9</v>
      </c>
      <c r="F51" s="209">
        <v>2.9</v>
      </c>
      <c r="G51" s="209">
        <v>2.4</v>
      </c>
    </row>
    <row r="52" spans="1:7" x14ac:dyDescent="0.2">
      <c r="A52" s="5" t="s">
        <v>388</v>
      </c>
      <c r="B52" s="209">
        <v>274</v>
      </c>
      <c r="C52" s="209">
        <v>293</v>
      </c>
      <c r="D52" s="209">
        <v>237</v>
      </c>
      <c r="E52" s="209">
        <v>2.7</v>
      </c>
      <c r="F52" s="209">
        <v>3.2</v>
      </c>
      <c r="G52" s="209">
        <v>2.4</v>
      </c>
    </row>
    <row r="53" spans="1:7" x14ac:dyDescent="0.2">
      <c r="A53" s="5" t="s">
        <v>373</v>
      </c>
      <c r="B53" s="209">
        <v>237</v>
      </c>
      <c r="C53" s="209">
        <v>266</v>
      </c>
      <c r="D53" s="209">
        <v>228</v>
      </c>
      <c r="E53" s="209">
        <v>2.5</v>
      </c>
      <c r="F53" s="209">
        <v>3.1</v>
      </c>
      <c r="G53" s="209">
        <v>2.8</v>
      </c>
    </row>
    <row r="54" spans="1:7" x14ac:dyDescent="0.2">
      <c r="A54" s="5" t="s">
        <v>372</v>
      </c>
      <c r="B54" s="209">
        <v>343</v>
      </c>
      <c r="C54" s="209">
        <v>348</v>
      </c>
      <c r="D54" s="209">
        <v>302</v>
      </c>
      <c r="E54" s="209">
        <v>2.8</v>
      </c>
      <c r="F54" s="209">
        <v>2.9</v>
      </c>
      <c r="G54" s="209">
        <v>2.2999999999999998</v>
      </c>
    </row>
    <row r="55" spans="1:7" x14ac:dyDescent="0.2">
      <c r="A55" s="5" t="s">
        <v>371</v>
      </c>
      <c r="B55" s="209">
        <v>275</v>
      </c>
      <c r="C55" s="209">
        <v>287</v>
      </c>
      <c r="D55" s="209">
        <v>261</v>
      </c>
      <c r="E55" s="211">
        <v>2</v>
      </c>
      <c r="F55" s="209">
        <v>2.9</v>
      </c>
      <c r="G55" s="209">
        <v>2.4</v>
      </c>
    </row>
    <row r="56" spans="1:7" x14ac:dyDescent="0.2">
      <c r="A56" s="5" t="s">
        <v>387</v>
      </c>
      <c r="B56" s="209">
        <v>241</v>
      </c>
      <c r="C56" s="209">
        <v>267</v>
      </c>
      <c r="D56" s="209">
        <v>239</v>
      </c>
      <c r="E56" s="211">
        <v>1.9</v>
      </c>
      <c r="F56" s="209">
        <v>3.1</v>
      </c>
      <c r="G56" s="209">
        <v>2.1</v>
      </c>
    </row>
    <row r="57" spans="1:7" x14ac:dyDescent="0.2">
      <c r="A57" s="5" t="s">
        <v>386</v>
      </c>
      <c r="B57" s="209">
        <v>133</v>
      </c>
      <c r="C57" s="209">
        <v>111</v>
      </c>
      <c r="D57" s="209">
        <v>131</v>
      </c>
      <c r="E57" s="211">
        <v>2.4</v>
      </c>
      <c r="F57" s="209">
        <v>3.4</v>
      </c>
      <c r="G57" s="209">
        <v>2.5</v>
      </c>
    </row>
    <row r="58" spans="1:7" x14ac:dyDescent="0.2">
      <c r="A58" s="5" t="s">
        <v>385</v>
      </c>
      <c r="B58" s="209">
        <v>59</v>
      </c>
      <c r="C58" s="209">
        <v>66</v>
      </c>
      <c r="D58" s="209">
        <v>74</v>
      </c>
      <c r="E58" s="211">
        <v>2</v>
      </c>
      <c r="F58" s="209">
        <v>2.8</v>
      </c>
      <c r="G58" s="209">
        <v>2.1</v>
      </c>
    </row>
    <row r="59" spans="1:7" x14ac:dyDescent="0.2">
      <c r="A59" s="5" t="s">
        <v>369</v>
      </c>
      <c r="B59" s="209">
        <v>52</v>
      </c>
      <c r="C59" s="209">
        <v>35</v>
      </c>
      <c r="D59" s="209">
        <v>56</v>
      </c>
      <c r="E59" s="209">
        <v>2.2000000000000002</v>
      </c>
      <c r="F59" s="209">
        <v>3.2</v>
      </c>
      <c r="G59" s="209">
        <v>2.4</v>
      </c>
    </row>
  </sheetData>
  <mergeCells count="3">
    <mergeCell ref="B2:D2"/>
    <mergeCell ref="E2:G2"/>
    <mergeCell ref="A2:A3"/>
  </mergeCells>
  <pageMargins left="0.75" right="0.75" top="1" bottom="1" header="0.5" footer="0.5"/>
  <pageSetup paperSize="9" orientation="portrait" cellComments="atEnd" r:id="rId1"/>
  <headerFooter alignWithMargins="0">
    <oddFooter>&amp;R&amp;D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3B8F9-B35B-4100-8FC3-DFB5719B5DCD}">
  <dimension ref="A1:B57"/>
  <sheetViews>
    <sheetView workbookViewId="0"/>
  </sheetViews>
  <sheetFormatPr defaultRowHeight="11.25" x14ac:dyDescent="0.2"/>
  <cols>
    <col min="1" max="1" width="68.140625" style="1" customWidth="1"/>
    <col min="2" max="2" width="17.42578125" style="1" customWidth="1"/>
    <col min="3" max="16384" width="9.140625" style="1"/>
  </cols>
  <sheetData>
    <row r="1" spans="1:2" ht="12" thickBot="1" x14ac:dyDescent="0.25">
      <c r="A1" s="18" t="s">
        <v>88</v>
      </c>
      <c r="B1" s="17"/>
    </row>
    <row r="2" spans="1:2" x14ac:dyDescent="0.2">
      <c r="A2" s="16" t="s">
        <v>87</v>
      </c>
      <c r="B2" s="15" t="s">
        <v>86</v>
      </c>
    </row>
    <row r="3" spans="1:2" x14ac:dyDescent="0.2">
      <c r="A3" s="14" t="s">
        <v>85</v>
      </c>
      <c r="B3" s="13">
        <v>93</v>
      </c>
    </row>
    <row r="4" spans="1:2" x14ac:dyDescent="0.2">
      <c r="A4" s="222" t="s">
        <v>84</v>
      </c>
      <c r="B4" s="222"/>
    </row>
    <row r="5" spans="1:2" x14ac:dyDescent="0.2">
      <c r="A5" s="5" t="s">
        <v>83</v>
      </c>
      <c r="B5" s="2" t="s">
        <v>82</v>
      </c>
    </row>
    <row r="6" spans="1:2" x14ac:dyDescent="0.2">
      <c r="A6" s="5" t="s">
        <v>81</v>
      </c>
      <c r="B6" s="2" t="s">
        <v>80</v>
      </c>
    </row>
    <row r="7" spans="1:2" x14ac:dyDescent="0.2">
      <c r="A7" s="222" t="s">
        <v>79</v>
      </c>
      <c r="B7" s="222"/>
    </row>
    <row r="8" spans="1:2" x14ac:dyDescent="0.2">
      <c r="A8" s="5" t="s">
        <v>78</v>
      </c>
      <c r="B8" s="2" t="s">
        <v>77</v>
      </c>
    </row>
    <row r="9" spans="1:2" x14ac:dyDescent="0.2">
      <c r="A9" s="5" t="s">
        <v>76</v>
      </c>
      <c r="B9" s="2" t="s">
        <v>75</v>
      </c>
    </row>
    <row r="10" spans="1:2" x14ac:dyDescent="0.2">
      <c r="A10" s="222" t="s">
        <v>74</v>
      </c>
      <c r="B10" s="222"/>
    </row>
    <row r="11" spans="1:2" x14ac:dyDescent="0.2">
      <c r="A11" s="5" t="s">
        <v>73</v>
      </c>
      <c r="B11" s="2" t="s">
        <v>72</v>
      </c>
    </row>
    <row r="12" spans="1:2" x14ac:dyDescent="0.2">
      <c r="A12" s="5" t="s">
        <v>71</v>
      </c>
      <c r="B12" s="2" t="s">
        <v>70</v>
      </c>
    </row>
    <row r="13" spans="1:2" x14ac:dyDescent="0.2">
      <c r="A13" s="5" t="s">
        <v>69</v>
      </c>
      <c r="B13" s="2" t="s">
        <v>68</v>
      </c>
    </row>
    <row r="14" spans="1:2" x14ac:dyDescent="0.2">
      <c r="A14" s="5" t="s">
        <v>67</v>
      </c>
      <c r="B14" s="2" t="s">
        <v>66</v>
      </c>
    </row>
    <row r="15" spans="1:2" x14ac:dyDescent="0.2">
      <c r="A15" s="5" t="s">
        <v>65</v>
      </c>
      <c r="B15" s="2" t="s">
        <v>64</v>
      </c>
    </row>
    <row r="16" spans="1:2" x14ac:dyDescent="0.2">
      <c r="A16" s="5" t="s">
        <v>63</v>
      </c>
      <c r="B16" s="2" t="s">
        <v>62</v>
      </c>
    </row>
    <row r="17" spans="1:2" x14ac:dyDescent="0.2">
      <c r="A17" s="5" t="s">
        <v>61</v>
      </c>
      <c r="B17" s="2" t="s">
        <v>60</v>
      </c>
    </row>
    <row r="18" spans="1:2" x14ac:dyDescent="0.2">
      <c r="A18" s="12" t="s">
        <v>59</v>
      </c>
      <c r="B18" s="11" t="s">
        <v>58</v>
      </c>
    </row>
    <row r="19" spans="1:2" x14ac:dyDescent="0.2">
      <c r="A19" s="222" t="s">
        <v>57</v>
      </c>
      <c r="B19" s="222"/>
    </row>
    <row r="20" spans="1:2" x14ac:dyDescent="0.2">
      <c r="A20" s="5" t="s">
        <v>56</v>
      </c>
      <c r="B20" s="10">
        <v>0.84</v>
      </c>
    </row>
    <row r="21" spans="1:2" x14ac:dyDescent="0.2">
      <c r="A21" s="5" t="s">
        <v>55</v>
      </c>
      <c r="B21" s="10">
        <v>0.14000000000000001</v>
      </c>
    </row>
    <row r="22" spans="1:2" x14ac:dyDescent="0.2">
      <c r="A22" s="5" t="s">
        <v>54</v>
      </c>
      <c r="B22" s="10">
        <v>0.02</v>
      </c>
    </row>
    <row r="23" spans="1:2" x14ac:dyDescent="0.2">
      <c r="A23" s="222" t="s">
        <v>53</v>
      </c>
      <c r="B23" s="222"/>
    </row>
    <row r="24" spans="1:2" x14ac:dyDescent="0.2">
      <c r="A24" s="7" t="s">
        <v>52</v>
      </c>
      <c r="B24" s="2" t="s">
        <v>46</v>
      </c>
    </row>
    <row r="25" spans="1:2" x14ac:dyDescent="0.2">
      <c r="A25" s="221" t="s">
        <v>51</v>
      </c>
      <c r="B25" s="221"/>
    </row>
    <row r="26" spans="1:2" x14ac:dyDescent="0.2">
      <c r="A26" s="5" t="s">
        <v>50</v>
      </c>
      <c r="B26" s="2" t="s">
        <v>49</v>
      </c>
    </row>
    <row r="27" spans="1:2" x14ac:dyDescent="0.2">
      <c r="A27" s="221" t="s">
        <v>48</v>
      </c>
      <c r="B27" s="221"/>
    </row>
    <row r="28" spans="1:2" x14ac:dyDescent="0.2">
      <c r="A28" s="7" t="s">
        <v>47</v>
      </c>
      <c r="B28" s="9" t="s">
        <v>46</v>
      </c>
    </row>
    <row r="29" spans="1:2" x14ac:dyDescent="0.2">
      <c r="A29" s="7" t="s">
        <v>45</v>
      </c>
      <c r="B29" s="9" t="s">
        <v>44</v>
      </c>
    </row>
    <row r="30" spans="1:2" x14ac:dyDescent="0.2">
      <c r="A30" s="7" t="s">
        <v>43</v>
      </c>
      <c r="B30" s="9" t="s">
        <v>42</v>
      </c>
    </row>
    <row r="31" spans="1:2" x14ac:dyDescent="0.2">
      <c r="A31" s="5" t="s">
        <v>41</v>
      </c>
      <c r="B31" s="9" t="s">
        <v>40</v>
      </c>
    </row>
    <row r="32" spans="1:2" x14ac:dyDescent="0.2">
      <c r="A32" s="5" t="s">
        <v>39</v>
      </c>
      <c r="B32" s="9" t="s">
        <v>38</v>
      </c>
    </row>
    <row r="33" spans="1:2" x14ac:dyDescent="0.2">
      <c r="A33" s="7" t="s">
        <v>37</v>
      </c>
      <c r="B33" s="9" t="s">
        <v>36</v>
      </c>
    </row>
    <row r="34" spans="1:2" x14ac:dyDescent="0.2">
      <c r="A34" s="7" t="s">
        <v>35</v>
      </c>
      <c r="B34" s="9" t="s">
        <v>34</v>
      </c>
    </row>
    <row r="35" spans="1:2" x14ac:dyDescent="0.2">
      <c r="A35" s="7" t="s">
        <v>33</v>
      </c>
      <c r="B35" s="9" t="s">
        <v>32</v>
      </c>
    </row>
    <row r="36" spans="1:2" x14ac:dyDescent="0.2">
      <c r="A36" s="5" t="s">
        <v>31</v>
      </c>
      <c r="B36" s="9" t="s">
        <v>30</v>
      </c>
    </row>
    <row r="37" spans="1:2" x14ac:dyDescent="0.2">
      <c r="A37" s="7" t="s">
        <v>29</v>
      </c>
      <c r="B37" s="9" t="s">
        <v>28</v>
      </c>
    </row>
    <row r="38" spans="1:2" x14ac:dyDescent="0.2">
      <c r="A38" s="222" t="s">
        <v>27</v>
      </c>
      <c r="B38" s="222"/>
    </row>
    <row r="39" spans="1:2" x14ac:dyDescent="0.2">
      <c r="A39" s="5" t="s">
        <v>26</v>
      </c>
      <c r="B39" s="8">
        <v>50.8</v>
      </c>
    </row>
    <row r="40" spans="1:2" x14ac:dyDescent="0.2">
      <c r="A40" s="5" t="s">
        <v>25</v>
      </c>
      <c r="B40" s="8">
        <v>11.1</v>
      </c>
    </row>
    <row r="41" spans="1:2" x14ac:dyDescent="0.2">
      <c r="A41" s="5" t="s">
        <v>24</v>
      </c>
      <c r="B41" s="8">
        <v>5.3</v>
      </c>
    </row>
    <row r="42" spans="1:2" x14ac:dyDescent="0.2">
      <c r="A42" s="5" t="s">
        <v>23</v>
      </c>
      <c r="B42" s="8">
        <v>7.2</v>
      </c>
    </row>
    <row r="43" spans="1:2" x14ac:dyDescent="0.2">
      <c r="A43" s="5" t="s">
        <v>22</v>
      </c>
      <c r="B43" s="8">
        <v>11.4</v>
      </c>
    </row>
    <row r="44" spans="1:2" x14ac:dyDescent="0.2">
      <c r="A44" s="5" t="s">
        <v>21</v>
      </c>
      <c r="B44" s="8">
        <v>7.2</v>
      </c>
    </row>
    <row r="45" spans="1:2" x14ac:dyDescent="0.2">
      <c r="A45" s="222" t="s">
        <v>20</v>
      </c>
      <c r="B45" s="222"/>
    </row>
    <row r="46" spans="1:2" x14ac:dyDescent="0.2">
      <c r="A46" s="5" t="s">
        <v>19</v>
      </c>
      <c r="B46" s="7"/>
    </row>
    <row r="47" spans="1:2" x14ac:dyDescent="0.2">
      <c r="A47" s="3" t="s">
        <v>1</v>
      </c>
      <c r="B47" s="2" t="s">
        <v>18</v>
      </c>
    </row>
    <row r="48" spans="1:2" x14ac:dyDescent="0.2">
      <c r="A48" s="3" t="s">
        <v>17</v>
      </c>
      <c r="B48" s="6" t="s">
        <v>16</v>
      </c>
    </row>
    <row r="49" spans="1:2" x14ac:dyDescent="0.2">
      <c r="A49" s="3" t="s">
        <v>15</v>
      </c>
      <c r="B49" s="6" t="s">
        <v>14</v>
      </c>
    </row>
    <row r="50" spans="1:2" x14ac:dyDescent="0.2">
      <c r="A50" s="3" t="s">
        <v>13</v>
      </c>
      <c r="B50" s="6" t="s">
        <v>12</v>
      </c>
    </row>
    <row r="51" spans="1:2" x14ac:dyDescent="0.2">
      <c r="A51" s="3" t="s">
        <v>11</v>
      </c>
      <c r="B51" s="6" t="s">
        <v>10</v>
      </c>
    </row>
    <row r="52" spans="1:2" x14ac:dyDescent="0.2">
      <c r="A52" s="3" t="s">
        <v>9</v>
      </c>
      <c r="B52" s="6" t="s">
        <v>8</v>
      </c>
    </row>
    <row r="53" spans="1:2" x14ac:dyDescent="0.2">
      <c r="A53" s="5" t="s">
        <v>7</v>
      </c>
    </row>
    <row r="54" spans="1:2" x14ac:dyDescent="0.2">
      <c r="A54" s="3" t="s">
        <v>6</v>
      </c>
      <c r="B54" s="2" t="s">
        <v>5</v>
      </c>
    </row>
    <row r="55" spans="1:2" x14ac:dyDescent="0.2">
      <c r="A55" s="3" t="s">
        <v>4</v>
      </c>
      <c r="B55" s="2" t="s">
        <v>3</v>
      </c>
    </row>
    <row r="56" spans="1:2" x14ac:dyDescent="0.2">
      <c r="A56" s="4" t="s">
        <v>2</v>
      </c>
      <c r="B56" s="2"/>
    </row>
    <row r="57" spans="1:2" x14ac:dyDescent="0.2">
      <c r="A57" s="3" t="s">
        <v>1</v>
      </c>
      <c r="B57" s="2" t="s">
        <v>0</v>
      </c>
    </row>
  </sheetData>
  <mergeCells count="9">
    <mergeCell ref="A27:B27"/>
    <mergeCell ref="A38:B38"/>
    <mergeCell ref="A45:B45"/>
    <mergeCell ref="A4:B4"/>
    <mergeCell ref="A23:B23"/>
    <mergeCell ref="A25:B25"/>
    <mergeCell ref="A7:B7"/>
    <mergeCell ref="A10:B10"/>
    <mergeCell ref="A19:B19"/>
  </mergeCells>
  <pageMargins left="0.78740157480314965" right="0.78740157480314965" top="0.78740157480314965" bottom="0.78740157480314965" header="0.51181102362204722" footer="0.51181102362204722"/>
  <pageSetup paperSize="9" orientation="portrait" cellComments="atEnd" r:id="rId1"/>
  <headerFooter alignWithMargins="0">
    <oddFooter>&amp;R&amp;D</oddFooter>
  </headerFooter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EE9E0-9AA5-4E2F-9491-4EB7F98BDD22}">
  <dimension ref="A1:G47"/>
  <sheetViews>
    <sheetView workbookViewId="0"/>
  </sheetViews>
  <sheetFormatPr defaultRowHeight="11.25" x14ac:dyDescent="0.2"/>
  <cols>
    <col min="1" max="1" width="16.85546875" style="1" customWidth="1"/>
    <col min="2" max="7" width="11.28515625" style="1" customWidth="1"/>
    <col min="8" max="16384" width="9.140625" style="1"/>
  </cols>
  <sheetData>
    <row r="1" spans="1:7" ht="12" thickBot="1" x14ac:dyDescent="0.25">
      <c r="A1" s="18" t="s">
        <v>421</v>
      </c>
      <c r="B1" s="7"/>
      <c r="C1" s="7"/>
      <c r="D1" s="7"/>
      <c r="E1" s="7"/>
    </row>
    <row r="2" spans="1:7" x14ac:dyDescent="0.2">
      <c r="A2" s="223" t="s">
        <v>383</v>
      </c>
      <c r="B2" s="227" t="s">
        <v>420</v>
      </c>
      <c r="C2" s="231"/>
      <c r="D2" s="223"/>
      <c r="E2" s="232" t="s">
        <v>413</v>
      </c>
      <c r="F2" s="232" t="s">
        <v>419</v>
      </c>
      <c r="G2" s="227" t="s">
        <v>418</v>
      </c>
    </row>
    <row r="3" spans="1:7" x14ac:dyDescent="0.2">
      <c r="A3" s="230"/>
      <c r="B3" s="73" t="s">
        <v>417</v>
      </c>
      <c r="C3" s="73" t="s">
        <v>416</v>
      </c>
      <c r="D3" s="73" t="s">
        <v>415</v>
      </c>
      <c r="E3" s="233"/>
      <c r="F3" s="233"/>
      <c r="G3" s="228"/>
    </row>
    <row r="4" spans="1:7" x14ac:dyDescent="0.2">
      <c r="A4" s="264">
        <v>2006</v>
      </c>
      <c r="B4" s="264"/>
      <c r="C4" s="264"/>
      <c r="D4" s="264"/>
      <c r="E4" s="264"/>
      <c r="F4" s="264"/>
      <c r="G4" s="264"/>
    </row>
    <row r="5" spans="1:7" x14ac:dyDescent="0.2">
      <c r="A5" s="7" t="s">
        <v>150</v>
      </c>
      <c r="B5" s="220">
        <v>-15.5</v>
      </c>
      <c r="C5" s="220">
        <v>10.9</v>
      </c>
      <c r="D5" s="220">
        <v>34.6</v>
      </c>
      <c r="E5" s="217">
        <v>2178</v>
      </c>
      <c r="F5" s="219">
        <v>149</v>
      </c>
      <c r="G5" s="219">
        <v>536</v>
      </c>
    </row>
    <row r="6" spans="1:7" x14ac:dyDescent="0.2">
      <c r="A6" s="7" t="s">
        <v>149</v>
      </c>
      <c r="B6" s="203">
        <v>-12</v>
      </c>
      <c r="C6" s="203">
        <v>12</v>
      </c>
      <c r="D6" s="203">
        <v>35.4</v>
      </c>
      <c r="E6" s="217">
        <v>2170</v>
      </c>
      <c r="F6" s="219">
        <v>108</v>
      </c>
      <c r="G6" s="219">
        <v>465</v>
      </c>
    </row>
    <row r="7" spans="1:7" x14ac:dyDescent="0.2">
      <c r="A7" s="7" t="s">
        <v>148</v>
      </c>
      <c r="B7" s="203">
        <v>-17.5</v>
      </c>
      <c r="C7" s="203">
        <v>10.5</v>
      </c>
      <c r="D7" s="203">
        <v>33.6</v>
      </c>
      <c r="E7" s="217">
        <v>2122</v>
      </c>
      <c r="F7" s="219">
        <v>132</v>
      </c>
      <c r="G7" s="219">
        <v>636</v>
      </c>
    </row>
    <row r="8" spans="1:7" x14ac:dyDescent="0.2">
      <c r="A8" s="7" t="s">
        <v>146</v>
      </c>
      <c r="B8" s="220">
        <v>-16.5</v>
      </c>
      <c r="C8" s="220">
        <v>10.9</v>
      </c>
      <c r="D8" s="220">
        <v>35.299999999999997</v>
      </c>
      <c r="E8" s="217">
        <v>2076</v>
      </c>
      <c r="F8" s="219">
        <v>121</v>
      </c>
      <c r="G8" s="219">
        <v>538</v>
      </c>
    </row>
    <row r="9" spans="1:7" x14ac:dyDescent="0.2">
      <c r="A9" s="7" t="s">
        <v>144</v>
      </c>
      <c r="B9" s="220">
        <v>-16.399999999999999</v>
      </c>
      <c r="C9" s="220">
        <v>11.1</v>
      </c>
      <c r="D9" s="220">
        <v>35.5</v>
      </c>
      <c r="E9" s="217" t="s">
        <v>224</v>
      </c>
      <c r="F9" s="219">
        <v>130</v>
      </c>
      <c r="G9" s="219">
        <v>640</v>
      </c>
    </row>
    <row r="10" spans="1:7" x14ac:dyDescent="0.2">
      <c r="A10" s="7" t="s">
        <v>143</v>
      </c>
      <c r="B10" s="220">
        <v>-17.399999999999999</v>
      </c>
      <c r="C10" s="220">
        <v>10</v>
      </c>
      <c r="D10" s="220">
        <v>32.6</v>
      </c>
      <c r="E10" s="217">
        <v>2006</v>
      </c>
      <c r="F10" s="219">
        <v>139</v>
      </c>
      <c r="G10" s="219">
        <v>569</v>
      </c>
    </row>
    <row r="11" spans="1:7" x14ac:dyDescent="0.2">
      <c r="A11" s="7" t="s">
        <v>141</v>
      </c>
      <c r="B11" s="220">
        <v>-13.7</v>
      </c>
      <c r="C11" s="220">
        <v>11.2</v>
      </c>
      <c r="D11" s="220">
        <v>34</v>
      </c>
      <c r="E11" s="217">
        <v>2069</v>
      </c>
      <c r="F11" s="219">
        <v>135</v>
      </c>
      <c r="G11" s="219">
        <v>602</v>
      </c>
    </row>
    <row r="12" spans="1:7" x14ac:dyDescent="0.2">
      <c r="A12" s="7" t="s">
        <v>375</v>
      </c>
      <c r="B12" s="220">
        <v>-13.2</v>
      </c>
      <c r="C12" s="220">
        <v>11.4</v>
      </c>
      <c r="D12" s="220">
        <v>34.6</v>
      </c>
      <c r="E12" s="217">
        <v>2164</v>
      </c>
      <c r="F12" s="219">
        <v>109</v>
      </c>
      <c r="G12" s="219">
        <v>458</v>
      </c>
    </row>
    <row r="13" spans="1:7" x14ac:dyDescent="0.2">
      <c r="A13" s="7" t="s">
        <v>139</v>
      </c>
      <c r="B13" s="220">
        <v>-14.1</v>
      </c>
      <c r="C13" s="220">
        <v>11.1</v>
      </c>
      <c r="D13" s="220">
        <v>34.299999999999997</v>
      </c>
      <c r="E13" s="217">
        <v>2159</v>
      </c>
      <c r="F13" s="219">
        <v>134</v>
      </c>
      <c r="G13" s="219">
        <v>502</v>
      </c>
    </row>
    <row r="14" spans="1:7" x14ac:dyDescent="0.2">
      <c r="A14" s="7" t="s">
        <v>135</v>
      </c>
      <c r="B14" s="203">
        <v>-17.5</v>
      </c>
      <c r="C14" s="203">
        <v>10.1</v>
      </c>
      <c r="D14" s="203">
        <v>34.6</v>
      </c>
      <c r="E14" s="217">
        <v>1947</v>
      </c>
      <c r="F14" s="219">
        <v>128</v>
      </c>
      <c r="G14" s="219">
        <v>509</v>
      </c>
    </row>
    <row r="15" spans="1:7" x14ac:dyDescent="0.2">
      <c r="A15" s="263">
        <v>2007</v>
      </c>
      <c r="B15" s="263"/>
      <c r="C15" s="263"/>
      <c r="D15" s="263"/>
      <c r="E15" s="263"/>
      <c r="F15" s="263"/>
      <c r="G15" s="263"/>
    </row>
    <row r="16" spans="1:7" x14ac:dyDescent="0.2">
      <c r="A16" s="7" t="s">
        <v>150</v>
      </c>
      <c r="B16" s="218">
        <v>-9.1999999999999993</v>
      </c>
      <c r="C16" s="218">
        <v>12.3</v>
      </c>
      <c r="D16" s="218">
        <v>39.5</v>
      </c>
      <c r="E16" s="217">
        <v>2411</v>
      </c>
      <c r="F16" s="219">
        <v>155</v>
      </c>
      <c r="G16" s="219">
        <v>579</v>
      </c>
    </row>
    <row r="17" spans="1:7" x14ac:dyDescent="0.2">
      <c r="A17" s="7" t="s">
        <v>149</v>
      </c>
      <c r="B17" s="204">
        <v>-6.2</v>
      </c>
      <c r="C17" s="204">
        <v>13.3</v>
      </c>
      <c r="D17" s="204">
        <v>40.1</v>
      </c>
      <c r="E17" s="125">
        <v>2288</v>
      </c>
      <c r="F17" s="209">
        <v>115</v>
      </c>
      <c r="G17" s="209">
        <v>472</v>
      </c>
    </row>
    <row r="18" spans="1:7" x14ac:dyDescent="0.2">
      <c r="A18" s="7" t="s">
        <v>148</v>
      </c>
      <c r="B18" s="204">
        <v>-8.6999999999999993</v>
      </c>
      <c r="C18" s="204">
        <v>11.9</v>
      </c>
      <c r="D18" s="204">
        <v>38.1</v>
      </c>
      <c r="E18" s="125">
        <v>2352</v>
      </c>
      <c r="F18" s="209">
        <v>115</v>
      </c>
      <c r="G18" s="209">
        <v>550</v>
      </c>
    </row>
    <row r="19" spans="1:7" x14ac:dyDescent="0.2">
      <c r="A19" s="7" t="s">
        <v>146</v>
      </c>
      <c r="B19" s="218">
        <v>-8.4</v>
      </c>
      <c r="C19" s="218">
        <v>11.8</v>
      </c>
      <c r="D19" s="218">
        <v>39.6</v>
      </c>
      <c r="E19" s="217" t="s">
        <v>224</v>
      </c>
      <c r="F19" s="219">
        <v>130</v>
      </c>
      <c r="G19" s="219">
        <v>672</v>
      </c>
    </row>
    <row r="20" spans="1:7" x14ac:dyDescent="0.2">
      <c r="A20" s="7" t="s">
        <v>144</v>
      </c>
      <c r="B20" s="218">
        <v>-14.8</v>
      </c>
      <c r="C20" s="218">
        <v>12.3</v>
      </c>
      <c r="D20" s="218">
        <v>41.7</v>
      </c>
      <c r="E20" s="217" t="s">
        <v>224</v>
      </c>
      <c r="F20" s="219">
        <v>119</v>
      </c>
      <c r="G20" s="219">
        <v>472</v>
      </c>
    </row>
    <row r="21" spans="1:7" x14ac:dyDescent="0.2">
      <c r="A21" s="7" t="s">
        <v>143</v>
      </c>
      <c r="B21" s="218">
        <v>-8.1999999999999993</v>
      </c>
      <c r="C21" s="218">
        <v>11.5</v>
      </c>
      <c r="D21" s="218">
        <v>38.6</v>
      </c>
      <c r="E21" s="217">
        <v>2202</v>
      </c>
      <c r="F21" s="219">
        <v>119</v>
      </c>
      <c r="G21" s="219">
        <v>556</v>
      </c>
    </row>
    <row r="22" spans="1:7" x14ac:dyDescent="0.2">
      <c r="A22" s="7" t="s">
        <v>141</v>
      </c>
      <c r="B22" s="218">
        <v>-6.8</v>
      </c>
      <c r="C22" s="218">
        <v>12.2</v>
      </c>
      <c r="D22" s="218">
        <v>38.6</v>
      </c>
      <c r="E22" s="217">
        <v>2222</v>
      </c>
      <c r="F22" s="219">
        <v>137</v>
      </c>
      <c r="G22" s="219">
        <v>657</v>
      </c>
    </row>
    <row r="23" spans="1:7" x14ac:dyDescent="0.2">
      <c r="A23" s="7" t="s">
        <v>375</v>
      </c>
      <c r="B23" s="218">
        <v>-7</v>
      </c>
      <c r="C23" s="218">
        <v>12.7</v>
      </c>
      <c r="D23" s="218">
        <v>37.700000000000003</v>
      </c>
      <c r="E23" s="217">
        <v>2344</v>
      </c>
      <c r="F23" s="219">
        <v>126</v>
      </c>
      <c r="G23" s="219">
        <v>650</v>
      </c>
    </row>
    <row r="24" spans="1:7" x14ac:dyDescent="0.2">
      <c r="A24" s="7" t="s">
        <v>139</v>
      </c>
      <c r="B24" s="218">
        <v>-10.9</v>
      </c>
      <c r="C24" s="218">
        <v>12</v>
      </c>
      <c r="D24" s="218">
        <v>39.799999999999997</v>
      </c>
      <c r="E24" s="217">
        <v>2329</v>
      </c>
      <c r="F24" s="219">
        <v>133</v>
      </c>
      <c r="G24" s="219">
        <v>556</v>
      </c>
    </row>
    <row r="25" spans="1:7" x14ac:dyDescent="0.2">
      <c r="A25" s="7" t="s">
        <v>135</v>
      </c>
      <c r="B25" s="204">
        <v>-11.4</v>
      </c>
      <c r="C25" s="204">
        <v>11.3</v>
      </c>
      <c r="D25" s="204">
        <v>39.4</v>
      </c>
      <c r="E25" s="125">
        <v>2097</v>
      </c>
      <c r="F25" s="209">
        <v>131</v>
      </c>
      <c r="G25" s="209">
        <v>603</v>
      </c>
    </row>
    <row r="26" spans="1:7" x14ac:dyDescent="0.2">
      <c r="A26" s="263">
        <v>2008</v>
      </c>
      <c r="B26" s="263"/>
      <c r="C26" s="263"/>
      <c r="D26" s="263"/>
      <c r="E26" s="263"/>
      <c r="F26" s="263"/>
      <c r="G26" s="263"/>
    </row>
    <row r="27" spans="1:7" x14ac:dyDescent="0.2">
      <c r="A27" s="7" t="s">
        <v>150</v>
      </c>
      <c r="B27" s="218">
        <v>-13.2</v>
      </c>
      <c r="C27" s="218">
        <v>12</v>
      </c>
      <c r="D27" s="218">
        <v>37.799999999999997</v>
      </c>
      <c r="E27" s="125">
        <v>2314</v>
      </c>
      <c r="F27" s="125">
        <v>137</v>
      </c>
      <c r="G27" s="125">
        <v>632</v>
      </c>
    </row>
    <row r="28" spans="1:7" x14ac:dyDescent="0.2">
      <c r="A28" s="7" t="s">
        <v>149</v>
      </c>
      <c r="B28" s="204">
        <v>-8.6</v>
      </c>
      <c r="C28" s="204">
        <v>12.9</v>
      </c>
      <c r="D28" s="204">
        <v>36.1</v>
      </c>
      <c r="E28" s="125">
        <v>2162</v>
      </c>
      <c r="F28" s="209">
        <v>124</v>
      </c>
      <c r="G28" s="209">
        <v>566</v>
      </c>
    </row>
    <row r="29" spans="1:7" x14ac:dyDescent="0.2">
      <c r="A29" s="7" t="s">
        <v>148</v>
      </c>
      <c r="B29" s="204">
        <v>-9.8000000000000007</v>
      </c>
      <c r="C29" s="204">
        <v>11.6</v>
      </c>
      <c r="D29" s="204">
        <v>35.799999999999997</v>
      </c>
      <c r="E29" s="125">
        <v>2217</v>
      </c>
      <c r="F29" s="209">
        <v>122</v>
      </c>
      <c r="G29" s="209">
        <v>551</v>
      </c>
    </row>
    <row r="30" spans="1:7" x14ac:dyDescent="0.2">
      <c r="A30" s="7" t="s">
        <v>146</v>
      </c>
      <c r="B30" s="218">
        <v>-11.8</v>
      </c>
      <c r="C30" s="218">
        <v>11.6</v>
      </c>
      <c r="D30" s="218">
        <v>34.200000000000003</v>
      </c>
      <c r="E30" s="217" t="s">
        <v>224</v>
      </c>
      <c r="F30" s="125">
        <v>134</v>
      </c>
      <c r="G30" s="125">
        <v>585</v>
      </c>
    </row>
    <row r="31" spans="1:7" x14ac:dyDescent="0.2">
      <c r="A31" s="7" t="s">
        <v>144</v>
      </c>
      <c r="B31" s="218">
        <v>-16.8</v>
      </c>
      <c r="C31" s="218">
        <v>11.7</v>
      </c>
      <c r="D31" s="218">
        <v>38.299999999999997</v>
      </c>
      <c r="E31" s="217" t="s">
        <v>224</v>
      </c>
      <c r="F31" s="125">
        <v>118</v>
      </c>
      <c r="G31" s="125">
        <v>464</v>
      </c>
    </row>
    <row r="32" spans="1:7" x14ac:dyDescent="0.2">
      <c r="A32" s="7" t="s">
        <v>143</v>
      </c>
      <c r="B32" s="218">
        <v>-10.7</v>
      </c>
      <c r="C32" s="218">
        <v>11.2</v>
      </c>
      <c r="D32" s="218">
        <v>34.799999999999997</v>
      </c>
      <c r="E32" s="125">
        <v>2055</v>
      </c>
      <c r="F32" s="125">
        <v>139</v>
      </c>
      <c r="G32" s="125">
        <v>607</v>
      </c>
    </row>
    <row r="33" spans="1:7" x14ac:dyDescent="0.2">
      <c r="A33" s="7" t="s">
        <v>141</v>
      </c>
      <c r="B33" s="218">
        <v>-12.4</v>
      </c>
      <c r="C33" s="218">
        <v>12.1</v>
      </c>
      <c r="D33" s="218">
        <v>34.6</v>
      </c>
      <c r="E33" s="125">
        <v>2219</v>
      </c>
      <c r="F33" s="125">
        <v>136</v>
      </c>
      <c r="G33" s="125">
        <v>615</v>
      </c>
    </row>
    <row r="34" spans="1:7" x14ac:dyDescent="0.2">
      <c r="A34" s="7" t="s">
        <v>375</v>
      </c>
      <c r="B34" s="218">
        <v>-10.3</v>
      </c>
      <c r="C34" s="218">
        <v>12.2</v>
      </c>
      <c r="D34" s="218">
        <v>36.1</v>
      </c>
      <c r="E34" s="125">
        <v>2099</v>
      </c>
      <c r="F34" s="125">
        <v>127</v>
      </c>
      <c r="G34" s="125">
        <v>493</v>
      </c>
    </row>
    <row r="35" spans="1:7" x14ac:dyDescent="0.2">
      <c r="A35" s="7" t="s">
        <v>139</v>
      </c>
      <c r="B35" s="218">
        <v>-12.6</v>
      </c>
      <c r="C35" s="218">
        <v>12</v>
      </c>
      <c r="D35" s="218">
        <v>38.700000000000003</v>
      </c>
      <c r="E35" s="125">
        <v>2254</v>
      </c>
      <c r="F35" s="125">
        <v>113</v>
      </c>
      <c r="G35" s="125">
        <v>527</v>
      </c>
    </row>
    <row r="36" spans="1:7" x14ac:dyDescent="0.2">
      <c r="A36" s="7" t="s">
        <v>135</v>
      </c>
      <c r="B36" s="204">
        <v>-10.6</v>
      </c>
      <c r="C36" s="204">
        <v>11.2</v>
      </c>
      <c r="D36" s="204">
        <v>33</v>
      </c>
      <c r="E36" s="125">
        <v>2002</v>
      </c>
      <c r="F36" s="209">
        <v>136</v>
      </c>
      <c r="G36" s="209">
        <v>692</v>
      </c>
    </row>
    <row r="37" spans="1:7" x14ac:dyDescent="0.2">
      <c r="A37" s="263">
        <v>2009</v>
      </c>
      <c r="B37" s="263"/>
      <c r="C37" s="263"/>
      <c r="D37" s="263"/>
      <c r="E37" s="263"/>
      <c r="F37" s="263"/>
      <c r="G37" s="263"/>
    </row>
    <row r="38" spans="1:7" x14ac:dyDescent="0.2">
      <c r="A38" s="7" t="s">
        <v>150</v>
      </c>
      <c r="B38" s="204">
        <v>-16.899999999999999</v>
      </c>
      <c r="C38" s="204">
        <v>12.2</v>
      </c>
      <c r="D38" s="204">
        <v>35.700000000000003</v>
      </c>
      <c r="E38" s="125">
        <v>2379</v>
      </c>
      <c r="F38" s="216">
        <v>142</v>
      </c>
      <c r="G38" s="216">
        <v>593</v>
      </c>
    </row>
    <row r="39" spans="1:7" x14ac:dyDescent="0.2">
      <c r="A39" s="7" t="s">
        <v>149</v>
      </c>
      <c r="B39" s="204">
        <v>-13.7</v>
      </c>
      <c r="C39" s="204">
        <v>12.4</v>
      </c>
      <c r="D39" s="204">
        <v>34.9</v>
      </c>
      <c r="E39" s="125">
        <v>2159</v>
      </c>
      <c r="F39" s="209">
        <v>117</v>
      </c>
      <c r="G39" s="209">
        <v>480</v>
      </c>
    </row>
    <row r="40" spans="1:7" x14ac:dyDescent="0.2">
      <c r="A40" s="7" t="s">
        <v>148</v>
      </c>
      <c r="B40" s="204">
        <v>-19.7</v>
      </c>
      <c r="C40" s="204">
        <v>11.6</v>
      </c>
      <c r="D40" s="204">
        <v>33.9</v>
      </c>
      <c r="E40" s="125">
        <v>2220</v>
      </c>
      <c r="F40" s="209">
        <v>130</v>
      </c>
      <c r="G40" s="209">
        <v>485</v>
      </c>
    </row>
    <row r="41" spans="1:7" x14ac:dyDescent="0.2">
      <c r="A41" s="7" t="s">
        <v>146</v>
      </c>
      <c r="B41" s="204">
        <v>-17.600000000000001</v>
      </c>
      <c r="C41" s="204">
        <v>11.3</v>
      </c>
      <c r="D41" s="204">
        <v>35.4</v>
      </c>
      <c r="E41" s="217" t="s">
        <v>224</v>
      </c>
      <c r="F41" s="216">
        <v>151</v>
      </c>
      <c r="G41" s="216">
        <v>564</v>
      </c>
    </row>
    <row r="42" spans="1:7" x14ac:dyDescent="0.2">
      <c r="A42" s="7" t="s">
        <v>144</v>
      </c>
      <c r="B42" s="204">
        <v>-19.100000000000001</v>
      </c>
      <c r="C42" s="204">
        <v>12</v>
      </c>
      <c r="D42" s="204">
        <v>35.9</v>
      </c>
      <c r="E42" s="217" t="s">
        <v>224</v>
      </c>
      <c r="F42" s="216">
        <v>136</v>
      </c>
      <c r="G42" s="216">
        <v>511</v>
      </c>
    </row>
    <row r="43" spans="1:7" x14ac:dyDescent="0.2">
      <c r="A43" s="7" t="s">
        <v>143</v>
      </c>
      <c r="B43" s="204">
        <v>-18.7</v>
      </c>
      <c r="C43" s="204">
        <v>10.9</v>
      </c>
      <c r="D43" s="204">
        <v>33.6</v>
      </c>
      <c r="E43" s="125">
        <v>2074</v>
      </c>
      <c r="F43" s="216">
        <v>148</v>
      </c>
      <c r="G43" s="216">
        <v>605</v>
      </c>
    </row>
    <row r="44" spans="1:7" x14ac:dyDescent="0.2">
      <c r="A44" s="7" t="s">
        <v>141</v>
      </c>
      <c r="B44" s="204">
        <v>-16.3</v>
      </c>
      <c r="C44" s="204">
        <v>11.9</v>
      </c>
      <c r="D44" s="204">
        <v>34.200000000000003</v>
      </c>
      <c r="E44" s="125">
        <v>2097</v>
      </c>
      <c r="F44" s="216">
        <v>147</v>
      </c>
      <c r="G44" s="216">
        <v>626</v>
      </c>
    </row>
    <row r="45" spans="1:7" x14ac:dyDescent="0.2">
      <c r="A45" s="7" t="s">
        <v>375</v>
      </c>
      <c r="B45" s="204">
        <v>-15.5</v>
      </c>
      <c r="C45" s="204">
        <v>12</v>
      </c>
      <c r="D45" s="204">
        <v>35.4</v>
      </c>
      <c r="E45" s="125">
        <v>2224</v>
      </c>
      <c r="F45" s="216">
        <v>123</v>
      </c>
      <c r="G45" s="216">
        <v>471</v>
      </c>
    </row>
    <row r="46" spans="1:7" x14ac:dyDescent="0.2">
      <c r="A46" s="7" t="s">
        <v>139</v>
      </c>
      <c r="B46" s="204">
        <v>-17.2</v>
      </c>
      <c r="C46" s="204">
        <v>12.1</v>
      </c>
      <c r="D46" s="204">
        <v>36.1</v>
      </c>
      <c r="E46" s="125">
        <v>2242</v>
      </c>
      <c r="F46" s="216">
        <v>137</v>
      </c>
      <c r="G46" s="216">
        <v>513</v>
      </c>
    </row>
    <row r="47" spans="1:7" x14ac:dyDescent="0.2">
      <c r="A47" s="7" t="s">
        <v>135</v>
      </c>
      <c r="B47" s="204">
        <v>-19.399999999999999</v>
      </c>
      <c r="C47" s="204">
        <v>10.8</v>
      </c>
      <c r="D47" s="204">
        <v>34.4</v>
      </c>
      <c r="E47" s="125">
        <v>2040</v>
      </c>
      <c r="F47" s="209">
        <v>151</v>
      </c>
      <c r="G47" s="209">
        <v>616</v>
      </c>
    </row>
  </sheetData>
  <mergeCells count="9">
    <mergeCell ref="A15:G15"/>
    <mergeCell ref="A26:G26"/>
    <mergeCell ref="A37:G37"/>
    <mergeCell ref="F2:F3"/>
    <mergeCell ref="G2:G3"/>
    <mergeCell ref="A2:A3"/>
    <mergeCell ref="B2:D2"/>
    <mergeCell ref="E2:E3"/>
    <mergeCell ref="A4:G4"/>
  </mergeCells>
  <pageMargins left="0.75" right="0.75" top="1" bottom="1" header="0.5" footer="0.5"/>
  <pageSetup paperSize="9" orientation="portrait" cellComments="atEnd" r:id="rId1"/>
  <headerFooter alignWithMargins="0">
    <oddFooter>&amp;R&amp;D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60686-6471-4CA6-BA7B-746FD3C37137}">
  <dimension ref="A1:E16"/>
  <sheetViews>
    <sheetView workbookViewId="0"/>
  </sheetViews>
  <sheetFormatPr defaultRowHeight="11.25" x14ac:dyDescent="0.2"/>
  <cols>
    <col min="1" max="1" width="19.140625" style="1" customWidth="1"/>
    <col min="2" max="5" width="11.28515625" style="1" customWidth="1"/>
    <col min="6" max="16384" width="9.140625" style="1"/>
  </cols>
  <sheetData>
    <row r="1" spans="1:5" ht="12" thickBot="1" x14ac:dyDescent="0.25">
      <c r="A1" s="36" t="s">
        <v>105</v>
      </c>
      <c r="B1" s="35"/>
      <c r="C1" s="35"/>
      <c r="D1" s="35"/>
    </row>
    <row r="2" spans="1:5" x14ac:dyDescent="0.2">
      <c r="A2" s="34" t="s">
        <v>104</v>
      </c>
      <c r="B2" s="33">
        <v>2000</v>
      </c>
      <c r="C2" s="32">
        <v>2007</v>
      </c>
      <c r="D2" s="32">
        <v>2008</v>
      </c>
      <c r="E2" s="32">
        <v>2009</v>
      </c>
    </row>
    <row r="3" spans="1:5" x14ac:dyDescent="0.2">
      <c r="A3" s="31" t="s">
        <v>103</v>
      </c>
      <c r="B3" s="25">
        <v>367020</v>
      </c>
      <c r="C3" s="25">
        <v>380741</v>
      </c>
      <c r="D3" s="26">
        <v>383640</v>
      </c>
      <c r="E3" s="25">
        <v>385291</v>
      </c>
    </row>
    <row r="4" spans="1:5" x14ac:dyDescent="0.2">
      <c r="A4" s="7" t="s">
        <v>102</v>
      </c>
      <c r="B4" s="29">
        <v>198579</v>
      </c>
      <c r="C4" s="25">
        <v>202522</v>
      </c>
      <c r="D4" s="26">
        <v>203381</v>
      </c>
      <c r="E4" s="25">
        <v>204800</v>
      </c>
    </row>
    <row r="5" spans="1:5" x14ac:dyDescent="0.2">
      <c r="A5" s="7" t="s">
        <v>101</v>
      </c>
      <c r="B5" s="29">
        <v>107226</v>
      </c>
      <c r="C5" s="25">
        <v>107936</v>
      </c>
      <c r="D5" s="26">
        <v>108870</v>
      </c>
      <c r="E5" s="25">
        <v>109695</v>
      </c>
    </row>
    <row r="6" spans="1:5" x14ac:dyDescent="0.2">
      <c r="A6" s="7" t="s">
        <v>100</v>
      </c>
      <c r="B6" s="29">
        <v>102974</v>
      </c>
      <c r="C6" s="25">
        <v>94682</v>
      </c>
      <c r="D6" s="26">
        <v>95234</v>
      </c>
      <c r="E6" s="25">
        <v>95199</v>
      </c>
    </row>
    <row r="7" spans="1:5" x14ac:dyDescent="0.2">
      <c r="A7" s="7" t="s">
        <v>99</v>
      </c>
      <c r="B7" s="29">
        <v>373317</v>
      </c>
      <c r="C7" s="25">
        <v>432038</v>
      </c>
      <c r="D7" s="26">
        <v>437435</v>
      </c>
      <c r="E7" s="25">
        <v>443367</v>
      </c>
    </row>
    <row r="8" spans="1:5" x14ac:dyDescent="0.2">
      <c r="A8" s="7" t="s">
        <v>98</v>
      </c>
      <c r="B8" s="29">
        <v>78370</v>
      </c>
      <c r="C8" s="25">
        <v>95345</v>
      </c>
      <c r="D8" s="26">
        <v>98458</v>
      </c>
      <c r="E8" s="25">
        <v>101190</v>
      </c>
    </row>
    <row r="9" spans="1:5" x14ac:dyDescent="0.2">
      <c r="A9" s="7" t="s">
        <v>97</v>
      </c>
      <c r="B9" s="29">
        <v>169541</v>
      </c>
      <c r="C9" s="26">
        <v>192715</v>
      </c>
      <c r="D9" s="26">
        <v>195752</v>
      </c>
      <c r="E9" s="25">
        <v>198201</v>
      </c>
    </row>
    <row r="10" spans="1:5" x14ac:dyDescent="0.2">
      <c r="A10" s="30" t="s">
        <v>96</v>
      </c>
      <c r="B10" s="29">
        <v>95973</v>
      </c>
      <c r="C10" s="26">
        <v>99245</v>
      </c>
      <c r="D10" s="26">
        <v>99092</v>
      </c>
      <c r="E10" s="25">
        <v>99898</v>
      </c>
    </row>
    <row r="11" spans="1:5" s="28" customFormat="1" x14ac:dyDescent="0.2">
      <c r="A11" s="23" t="s">
        <v>95</v>
      </c>
      <c r="B11" s="22">
        <v>1493000</v>
      </c>
      <c r="C11" s="21">
        <f>SUM(C3:C10)</f>
        <v>1605224</v>
      </c>
      <c r="D11" s="24">
        <v>1621862</v>
      </c>
      <c r="E11" s="24">
        <v>1637641</v>
      </c>
    </row>
    <row r="12" spans="1:5" x14ac:dyDescent="0.2">
      <c r="A12" s="7" t="s">
        <v>94</v>
      </c>
      <c r="B12" s="26">
        <v>143678</v>
      </c>
      <c r="C12" s="25">
        <v>129090</v>
      </c>
      <c r="D12" s="26">
        <v>127538</v>
      </c>
      <c r="E12" s="25">
        <v>125746</v>
      </c>
    </row>
    <row r="13" spans="1:5" x14ac:dyDescent="0.2">
      <c r="A13" s="7" t="s">
        <v>93</v>
      </c>
      <c r="B13" s="26">
        <v>70275</v>
      </c>
      <c r="C13" s="25">
        <v>66299</v>
      </c>
      <c r="D13" s="26">
        <v>65770</v>
      </c>
      <c r="E13" s="25">
        <v>65207</v>
      </c>
    </row>
    <row r="14" spans="1:5" x14ac:dyDescent="0.2">
      <c r="A14" s="7" t="s">
        <v>92</v>
      </c>
      <c r="B14" s="26">
        <v>29549</v>
      </c>
      <c r="C14" s="27">
        <v>25340</v>
      </c>
      <c r="D14" s="26">
        <v>25001</v>
      </c>
      <c r="E14" s="25">
        <v>24576</v>
      </c>
    </row>
    <row r="15" spans="1:5" x14ac:dyDescent="0.2">
      <c r="A15" s="23" t="s">
        <v>91</v>
      </c>
      <c r="B15" s="22">
        <v>243502</v>
      </c>
      <c r="C15" s="21">
        <f>SUM(C12:C14)</f>
        <v>220729</v>
      </c>
      <c r="D15" s="24">
        <v>218309</v>
      </c>
      <c r="E15" s="24">
        <v>215529</v>
      </c>
    </row>
    <row r="16" spans="1:5" x14ac:dyDescent="0.2">
      <c r="A16" s="23" t="s">
        <v>59</v>
      </c>
      <c r="B16" s="22">
        <v>1736502</v>
      </c>
      <c r="C16" s="21">
        <v>1825953</v>
      </c>
      <c r="D16" s="20" t="s">
        <v>90</v>
      </c>
      <c r="E16" s="19" t="s">
        <v>89</v>
      </c>
    </row>
  </sheetData>
  <pageMargins left="0.75" right="0.75" top="1" bottom="1" header="0.5" footer="0.5"/>
  <pageSetup paperSize="9" orientation="portrait" cellComments="atEnd" r:id="rId1"/>
  <headerFooter alignWithMargins="0">
    <oddFooter>&amp;R&amp;D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8ACB4-C5FB-468B-A200-787DA6E3625A}">
  <dimension ref="A1:E10"/>
  <sheetViews>
    <sheetView workbookViewId="0"/>
  </sheetViews>
  <sheetFormatPr defaultRowHeight="11.25" x14ac:dyDescent="0.2"/>
  <cols>
    <col min="1" max="1" width="29.85546875" style="1" customWidth="1"/>
    <col min="2" max="5" width="13.140625" style="37" customWidth="1"/>
    <col min="6" max="16384" width="9.140625" style="1"/>
  </cols>
  <sheetData>
    <row r="1" spans="1:5" ht="12" thickBot="1" x14ac:dyDescent="0.25">
      <c r="A1" s="51" t="s">
        <v>117</v>
      </c>
      <c r="B1" s="50"/>
      <c r="C1" s="49"/>
      <c r="D1" s="49"/>
      <c r="E1" s="49"/>
    </row>
    <row r="2" spans="1:5" x14ac:dyDescent="0.2">
      <c r="A2" s="223" t="s">
        <v>87</v>
      </c>
      <c r="B2" s="48" t="s">
        <v>116</v>
      </c>
      <c r="C2" s="47" t="s">
        <v>115</v>
      </c>
      <c r="D2" s="47" t="s">
        <v>114</v>
      </c>
      <c r="E2" s="46" t="s">
        <v>113</v>
      </c>
    </row>
    <row r="3" spans="1:5" x14ac:dyDescent="0.2">
      <c r="A3" s="224"/>
      <c r="B3" s="225" t="s">
        <v>112</v>
      </c>
      <c r="C3" s="225"/>
      <c r="D3" s="225"/>
      <c r="E3" s="226"/>
    </row>
    <row r="4" spans="1:5" x14ac:dyDescent="0.2">
      <c r="A4" s="45" t="s">
        <v>111</v>
      </c>
      <c r="B4" s="29">
        <v>13150</v>
      </c>
      <c r="C4" s="44">
        <v>18948</v>
      </c>
      <c r="D4" s="29">
        <v>7332</v>
      </c>
      <c r="E4" s="40">
        <v>5168</v>
      </c>
    </row>
    <row r="5" spans="1:5" x14ac:dyDescent="0.2">
      <c r="A5" s="41" t="s">
        <v>107</v>
      </c>
      <c r="B5" s="29">
        <v>2366</v>
      </c>
      <c r="C5" s="44">
        <v>1341</v>
      </c>
      <c r="D5" s="29">
        <v>2108</v>
      </c>
      <c r="E5" s="40">
        <v>1135</v>
      </c>
    </row>
    <row r="6" spans="1:5" s="28" customFormat="1" x14ac:dyDescent="0.2">
      <c r="A6" s="43" t="s">
        <v>110</v>
      </c>
      <c r="B6" s="21">
        <v>15516</v>
      </c>
      <c r="C6" s="42">
        <v>20289</v>
      </c>
      <c r="D6" s="21">
        <v>9441</v>
      </c>
      <c r="E6" s="39">
        <v>6303</v>
      </c>
    </row>
    <row r="7" spans="1:5" x14ac:dyDescent="0.2">
      <c r="A7" s="41" t="s">
        <v>109</v>
      </c>
      <c r="B7" s="29">
        <v>10346</v>
      </c>
      <c r="C7" s="29">
        <v>9600</v>
      </c>
      <c r="D7" s="29">
        <v>9163</v>
      </c>
      <c r="E7" s="40">
        <v>10217</v>
      </c>
    </row>
    <row r="8" spans="1:5" x14ac:dyDescent="0.2">
      <c r="A8" s="41" t="s">
        <v>108</v>
      </c>
      <c r="B8" s="29">
        <v>11660</v>
      </c>
      <c r="C8" s="29">
        <v>10796</v>
      </c>
      <c r="D8" s="29">
        <v>10464</v>
      </c>
      <c r="E8" s="40">
        <v>8984</v>
      </c>
    </row>
    <row r="9" spans="1:5" x14ac:dyDescent="0.2">
      <c r="A9" s="41" t="s">
        <v>107</v>
      </c>
      <c r="B9" s="29">
        <v>6814</v>
      </c>
      <c r="C9" s="29">
        <v>4845</v>
      </c>
      <c r="D9" s="29">
        <v>5234</v>
      </c>
      <c r="E9" s="40">
        <v>3644</v>
      </c>
    </row>
    <row r="10" spans="1:5" s="28" customFormat="1" x14ac:dyDescent="0.2">
      <c r="A10" s="28" t="s">
        <v>106</v>
      </c>
      <c r="B10" s="21">
        <v>28820</v>
      </c>
      <c r="C10" s="21">
        <v>25241</v>
      </c>
      <c r="D10" s="21">
        <v>24862</v>
      </c>
      <c r="E10" s="39">
        <v>22846</v>
      </c>
    </row>
  </sheetData>
  <mergeCells count="2">
    <mergeCell ref="A2:A3"/>
    <mergeCell ref="B3:E3"/>
  </mergeCells>
  <pageMargins left="0.75" right="0.75" top="1" bottom="1" header="0.5" footer="0.5"/>
  <pageSetup paperSize="9" orientation="portrait" cellComments="atEnd" r:id="rId1"/>
  <headerFooter alignWithMargins="0">
    <oddFooter>&amp;R&amp;D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3965C-A44F-4785-AA80-520D2901DB3D}">
  <dimension ref="A1:F19"/>
  <sheetViews>
    <sheetView workbookViewId="0"/>
  </sheetViews>
  <sheetFormatPr defaultRowHeight="11.25" x14ac:dyDescent="0.2"/>
  <cols>
    <col min="1" max="1" width="22" style="1" customWidth="1"/>
    <col min="2" max="6" width="10" style="1" customWidth="1"/>
    <col min="7" max="16384" width="9.140625" style="1"/>
  </cols>
  <sheetData>
    <row r="1" spans="1:6" s="59" customFormat="1" ht="12" thickBot="1" x14ac:dyDescent="0.3">
      <c r="A1" s="61" t="s">
        <v>128</v>
      </c>
      <c r="B1" s="60"/>
      <c r="C1" s="60"/>
      <c r="D1" s="60"/>
      <c r="E1" s="60"/>
      <c r="F1" s="60"/>
    </row>
    <row r="2" spans="1:6" x14ac:dyDescent="0.2">
      <c r="A2" s="231" t="s">
        <v>104</v>
      </c>
      <c r="B2" s="232" t="s">
        <v>127</v>
      </c>
      <c r="C2" s="58" t="s">
        <v>126</v>
      </c>
      <c r="D2" s="58" t="s">
        <v>125</v>
      </c>
      <c r="E2" s="58" t="s">
        <v>124</v>
      </c>
      <c r="F2" s="227" t="s">
        <v>123</v>
      </c>
    </row>
    <row r="3" spans="1:6" x14ac:dyDescent="0.2">
      <c r="A3" s="229"/>
      <c r="B3" s="233"/>
      <c r="C3" s="228" t="s">
        <v>122</v>
      </c>
      <c r="D3" s="229"/>
      <c r="E3" s="230"/>
      <c r="F3" s="228"/>
    </row>
    <row r="4" spans="1:6" x14ac:dyDescent="0.2">
      <c r="A4" s="55" t="s">
        <v>121</v>
      </c>
      <c r="B4" s="57">
        <v>40.200000000000003</v>
      </c>
      <c r="C4" s="57">
        <v>40.799999999999997</v>
      </c>
      <c r="D4" s="57">
        <v>12.4</v>
      </c>
      <c r="E4" s="57">
        <v>3</v>
      </c>
      <c r="F4" s="57">
        <v>3.6</v>
      </c>
    </row>
    <row r="5" spans="1:6" x14ac:dyDescent="0.2">
      <c r="A5" s="56" t="s">
        <v>120</v>
      </c>
      <c r="B5" s="53">
        <v>33.5</v>
      </c>
      <c r="C5" s="53">
        <v>49.2</v>
      </c>
      <c r="D5" s="53">
        <v>13.4</v>
      </c>
      <c r="E5" s="53">
        <v>1.1000000000000001</v>
      </c>
      <c r="F5" s="53">
        <v>2.8</v>
      </c>
    </row>
    <row r="6" spans="1:6" x14ac:dyDescent="0.2">
      <c r="A6" s="56" t="s">
        <v>119</v>
      </c>
      <c r="B6" s="53">
        <v>44.1</v>
      </c>
      <c r="C6" s="53">
        <v>17.5</v>
      </c>
      <c r="D6" s="53">
        <v>38.5</v>
      </c>
      <c r="E6" s="53">
        <v>0</v>
      </c>
      <c r="F6" s="53">
        <v>0</v>
      </c>
    </row>
    <row r="7" spans="1:6" x14ac:dyDescent="0.2">
      <c r="A7" s="7" t="s">
        <v>102</v>
      </c>
      <c r="B7" s="53">
        <v>60.7</v>
      </c>
      <c r="C7" s="53">
        <v>31.7</v>
      </c>
      <c r="D7" s="53">
        <v>6.7</v>
      </c>
      <c r="E7" s="53">
        <v>0.4</v>
      </c>
      <c r="F7" s="53">
        <v>0.4</v>
      </c>
    </row>
    <row r="8" spans="1:6" s="31" customFormat="1" x14ac:dyDescent="0.2">
      <c r="A8" s="7" t="s">
        <v>101</v>
      </c>
      <c r="B8" s="53">
        <v>44</v>
      </c>
      <c r="C8" s="53">
        <v>45</v>
      </c>
      <c r="D8" s="53">
        <v>8</v>
      </c>
      <c r="E8" s="53">
        <v>1</v>
      </c>
      <c r="F8" s="53">
        <v>2</v>
      </c>
    </row>
    <row r="9" spans="1:6" x14ac:dyDescent="0.2">
      <c r="A9" s="7" t="s">
        <v>100</v>
      </c>
      <c r="B9" s="53">
        <v>64.900000000000006</v>
      </c>
      <c r="C9" s="53">
        <v>23.6</v>
      </c>
      <c r="D9" s="53">
        <v>10.5</v>
      </c>
      <c r="E9" s="53">
        <v>1</v>
      </c>
      <c r="F9" s="53">
        <v>0</v>
      </c>
    </row>
    <row r="10" spans="1:6" x14ac:dyDescent="0.2">
      <c r="A10" s="7" t="s">
        <v>99</v>
      </c>
      <c r="B10" s="53">
        <v>38.799999999999997</v>
      </c>
      <c r="C10" s="53">
        <v>30.1</v>
      </c>
      <c r="D10" s="53">
        <v>19.2</v>
      </c>
      <c r="E10" s="53">
        <v>9.3000000000000007</v>
      </c>
      <c r="F10" s="53">
        <v>2.5</v>
      </c>
    </row>
    <row r="11" spans="1:6" x14ac:dyDescent="0.2">
      <c r="A11" s="7" t="s">
        <v>98</v>
      </c>
      <c r="B11" s="53">
        <v>60.3</v>
      </c>
      <c r="C11" s="53">
        <v>24.7</v>
      </c>
      <c r="D11" s="53">
        <v>9.1</v>
      </c>
      <c r="E11" s="53">
        <v>2</v>
      </c>
      <c r="F11" s="53">
        <v>3.9</v>
      </c>
    </row>
    <row r="12" spans="1:6" x14ac:dyDescent="0.2">
      <c r="A12" s="7" t="s">
        <v>97</v>
      </c>
      <c r="B12" s="53">
        <v>59.8</v>
      </c>
      <c r="C12" s="53">
        <v>29.9</v>
      </c>
      <c r="D12" s="53">
        <v>5.5</v>
      </c>
      <c r="E12" s="53">
        <v>4.9000000000000004</v>
      </c>
      <c r="F12" s="53">
        <v>0</v>
      </c>
    </row>
    <row r="13" spans="1:6" x14ac:dyDescent="0.2">
      <c r="A13" s="30" t="s">
        <v>96</v>
      </c>
      <c r="B13" s="53">
        <v>60.2</v>
      </c>
      <c r="C13" s="53">
        <v>31.6</v>
      </c>
      <c r="D13" s="53">
        <v>7.5</v>
      </c>
      <c r="E13" s="53">
        <v>0</v>
      </c>
      <c r="F13" s="53">
        <v>0.8</v>
      </c>
    </row>
    <row r="14" spans="1:6" x14ac:dyDescent="0.2">
      <c r="A14" s="23" t="s">
        <v>95</v>
      </c>
      <c r="B14" s="52">
        <v>49.5</v>
      </c>
      <c r="C14" s="52">
        <v>33.4</v>
      </c>
      <c r="D14" s="52">
        <v>11.9</v>
      </c>
      <c r="E14" s="52">
        <v>3.4</v>
      </c>
      <c r="F14" s="52">
        <v>1.8</v>
      </c>
    </row>
    <row r="15" spans="1:6" x14ac:dyDescent="0.2">
      <c r="A15" s="7" t="s">
        <v>94</v>
      </c>
      <c r="B15" s="53">
        <v>39.799999999999997</v>
      </c>
      <c r="C15" s="53">
        <v>39.299999999999997</v>
      </c>
      <c r="D15" s="53">
        <v>13.1</v>
      </c>
      <c r="E15" s="53">
        <v>1</v>
      </c>
      <c r="F15" s="53">
        <v>6.8</v>
      </c>
    </row>
    <row r="16" spans="1:6" x14ac:dyDescent="0.2">
      <c r="A16" s="7" t="s">
        <v>93</v>
      </c>
      <c r="B16" s="53">
        <v>23</v>
      </c>
      <c r="C16" s="53">
        <v>32.799999999999997</v>
      </c>
      <c r="D16" s="53">
        <v>24.6</v>
      </c>
      <c r="E16" s="53">
        <v>8.1999999999999993</v>
      </c>
      <c r="F16" s="53">
        <v>11.5</v>
      </c>
    </row>
    <row r="17" spans="1:6" x14ac:dyDescent="0.2">
      <c r="A17" s="7" t="s">
        <v>118</v>
      </c>
      <c r="B17" s="53">
        <v>0</v>
      </c>
      <c r="C17" s="53">
        <v>100</v>
      </c>
      <c r="D17" s="53">
        <v>0</v>
      </c>
      <c r="E17" s="53">
        <v>0</v>
      </c>
      <c r="F17" s="53">
        <v>0</v>
      </c>
    </row>
    <row r="18" spans="1:6" x14ac:dyDescent="0.2">
      <c r="A18" s="23" t="s">
        <v>91</v>
      </c>
      <c r="B18" s="52">
        <v>35.4</v>
      </c>
      <c r="C18" s="52">
        <v>38.200000000000003</v>
      </c>
      <c r="D18" s="52">
        <v>15.7</v>
      </c>
      <c r="E18" s="52">
        <v>2.8</v>
      </c>
      <c r="F18" s="52">
        <v>7.9</v>
      </c>
    </row>
    <row r="19" spans="1:6" x14ac:dyDescent="0.2">
      <c r="A19" s="23" t="s">
        <v>59</v>
      </c>
      <c r="B19" s="52">
        <v>47.6</v>
      </c>
      <c r="C19" s="52">
        <v>34.1</v>
      </c>
      <c r="D19" s="52">
        <v>12.4</v>
      </c>
      <c r="E19" s="52">
        <v>3.3</v>
      </c>
      <c r="F19" s="52">
        <v>2.6</v>
      </c>
    </row>
  </sheetData>
  <mergeCells count="4">
    <mergeCell ref="F2:F3"/>
    <mergeCell ref="C3:E3"/>
    <mergeCell ref="A2:A3"/>
    <mergeCell ref="B2:B3"/>
  </mergeCells>
  <pageMargins left="0.43307086614173229" right="0.43307086614173229" top="0.98425196850393704" bottom="0.98425196850393704" header="0.51181102362204722" footer="0.51181102362204722"/>
  <pageSetup paperSize="9" orientation="portrait" cellComments="atEnd" r:id="rId1"/>
  <headerFooter alignWithMargins="0">
    <oddFooter>&amp;R&amp;D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5969A-80F9-40AC-A77E-FE2EE1AC4E92}">
  <dimension ref="A1:H26"/>
  <sheetViews>
    <sheetView workbookViewId="0"/>
  </sheetViews>
  <sheetFormatPr defaultRowHeight="11.25" x14ac:dyDescent="0.2"/>
  <cols>
    <col min="1" max="1" width="21.140625" style="1" customWidth="1"/>
    <col min="2" max="6" width="9.5703125" style="1" customWidth="1"/>
    <col min="7" max="8" width="11.140625" style="1" customWidth="1"/>
    <col min="9" max="16384" width="9.140625" style="1"/>
  </cols>
  <sheetData>
    <row r="1" spans="1:8" s="30" customFormat="1" ht="12" thickBot="1" x14ac:dyDescent="0.3">
      <c r="A1" s="61" t="s">
        <v>162</v>
      </c>
      <c r="B1" s="60"/>
      <c r="C1" s="60"/>
      <c r="D1" s="60"/>
      <c r="E1" s="60"/>
      <c r="F1" s="60"/>
      <c r="G1" s="60"/>
      <c r="H1" s="60"/>
    </row>
    <row r="2" spans="1:8" s="74" customFormat="1" ht="29.25" customHeight="1" x14ac:dyDescent="0.25">
      <c r="A2" s="223" t="s">
        <v>161</v>
      </c>
      <c r="B2" s="75" t="s">
        <v>160</v>
      </c>
      <c r="C2" s="75" t="s">
        <v>159</v>
      </c>
      <c r="D2" s="75" t="s">
        <v>158</v>
      </c>
      <c r="E2" s="75" t="s">
        <v>157</v>
      </c>
      <c r="F2" s="75" t="s">
        <v>156</v>
      </c>
      <c r="G2" s="234" t="s">
        <v>155</v>
      </c>
      <c r="H2" s="235"/>
    </row>
    <row r="3" spans="1:8" s="71" customFormat="1" ht="21" customHeight="1" x14ac:dyDescent="0.25">
      <c r="A3" s="230"/>
      <c r="B3" s="236" t="s">
        <v>154</v>
      </c>
      <c r="C3" s="237"/>
      <c r="D3" s="237"/>
      <c r="E3" s="237"/>
      <c r="F3" s="238"/>
      <c r="G3" s="73" t="s">
        <v>153</v>
      </c>
      <c r="H3" s="72" t="s">
        <v>152</v>
      </c>
    </row>
    <row r="4" spans="1:8" x14ac:dyDescent="0.2">
      <c r="A4" s="70" t="s">
        <v>59</v>
      </c>
      <c r="B4" s="69">
        <v>10632.4732</v>
      </c>
      <c r="C4" s="69">
        <v>3669.5358999999999</v>
      </c>
      <c r="D4" s="69">
        <v>2966.7658000000001</v>
      </c>
      <c r="E4" s="69">
        <v>17373.176800000001</v>
      </c>
      <c r="F4" s="69">
        <v>14929.418100000001</v>
      </c>
      <c r="G4" s="68">
        <v>17.348327056324521</v>
      </c>
      <c r="H4" s="68">
        <v>10.617265029571641</v>
      </c>
    </row>
    <row r="5" spans="1:8" x14ac:dyDescent="0.2">
      <c r="A5" s="30" t="s">
        <v>151</v>
      </c>
      <c r="B5" s="62"/>
      <c r="C5" s="67"/>
      <c r="D5" s="62"/>
      <c r="E5" s="62"/>
      <c r="F5" s="62"/>
      <c r="G5" s="62"/>
      <c r="H5" s="62"/>
    </row>
    <row r="6" spans="1:8" x14ac:dyDescent="0.2">
      <c r="A6" s="64" t="s">
        <v>150</v>
      </c>
      <c r="B6" s="63">
        <v>150.31190000000001</v>
      </c>
      <c r="C6" s="63">
        <v>3.2881</v>
      </c>
      <c r="D6" s="63">
        <v>32.079700000000003</v>
      </c>
      <c r="E6" s="63">
        <v>185.6797</v>
      </c>
      <c r="F6" s="63">
        <v>49.5867</v>
      </c>
      <c r="G6" s="62">
        <v>28.81927392944171</v>
      </c>
      <c r="H6" s="62">
        <v>23.329851464402676</v>
      </c>
    </row>
    <row r="7" spans="1:8" x14ac:dyDescent="0.2">
      <c r="A7" s="64" t="s">
        <v>149</v>
      </c>
      <c r="B7" s="63">
        <v>1279.4773</v>
      </c>
      <c r="C7" s="63">
        <v>129.6302</v>
      </c>
      <c r="D7" s="63">
        <v>380.60320000000002</v>
      </c>
      <c r="E7" s="66">
        <v>1789.7107000000001</v>
      </c>
      <c r="F7" s="63">
        <v>1658.7346</v>
      </c>
      <c r="G7" s="62">
        <v>10.395890113362563</v>
      </c>
      <c r="H7" s="62">
        <v>7.4320980554800427</v>
      </c>
    </row>
    <row r="8" spans="1:8" x14ac:dyDescent="0.2">
      <c r="A8" s="64" t="s">
        <v>148</v>
      </c>
      <c r="B8" s="63">
        <v>137.76840000000001</v>
      </c>
      <c r="C8" s="63">
        <v>41.9955</v>
      </c>
      <c r="D8" s="63">
        <v>3.8149999999999999</v>
      </c>
      <c r="E8" s="63">
        <v>183.5789</v>
      </c>
      <c r="F8" s="63">
        <v>165.7167</v>
      </c>
      <c r="G8" s="62">
        <v>8.85699329377141</v>
      </c>
      <c r="H8" s="62">
        <v>6.6468085106382979</v>
      </c>
    </row>
    <row r="9" spans="1:8" x14ac:dyDescent="0.2">
      <c r="A9" s="64" t="s">
        <v>147</v>
      </c>
      <c r="B9" s="63">
        <v>93.657600000000002</v>
      </c>
      <c r="C9" s="63">
        <v>0.55810000000000004</v>
      </c>
      <c r="D9" s="63">
        <v>60.724499999999999</v>
      </c>
      <c r="E9" s="63">
        <v>154.9402</v>
      </c>
      <c r="F9" s="63">
        <v>127.7727</v>
      </c>
      <c r="G9" s="62">
        <v>27.377979608785537</v>
      </c>
      <c r="H9" s="62">
        <v>16.549325888360752</v>
      </c>
    </row>
    <row r="10" spans="1:8" x14ac:dyDescent="0.2">
      <c r="A10" s="64" t="s">
        <v>146</v>
      </c>
      <c r="B10" s="63">
        <v>144.61789999999999</v>
      </c>
      <c r="C10" s="63">
        <v>1.7645</v>
      </c>
      <c r="D10" s="63">
        <v>55.755299999999998</v>
      </c>
      <c r="E10" s="63">
        <v>202.1377</v>
      </c>
      <c r="F10" s="63">
        <v>200.52619999999999</v>
      </c>
      <c r="G10" s="62">
        <v>15.492090620641028</v>
      </c>
      <c r="H10" s="62">
        <v>11.083699934088505</v>
      </c>
    </row>
    <row r="11" spans="1:8" x14ac:dyDescent="0.2">
      <c r="A11" s="64" t="s">
        <v>145</v>
      </c>
      <c r="B11" s="63">
        <v>132.17179999999999</v>
      </c>
      <c r="C11" s="63">
        <v>0.90620000000000001</v>
      </c>
      <c r="D11" s="63">
        <v>11.935499999999999</v>
      </c>
      <c r="E11" s="63">
        <v>145.01349999999999</v>
      </c>
      <c r="F11" s="63">
        <v>115.2366</v>
      </c>
      <c r="G11" s="62">
        <v>21.31987121056191</v>
      </c>
      <c r="H11" s="62">
        <v>19.431885677320711</v>
      </c>
    </row>
    <row r="12" spans="1:8" x14ac:dyDescent="0.2">
      <c r="A12" s="64" t="s">
        <v>144</v>
      </c>
      <c r="B12" s="63">
        <v>109.2796</v>
      </c>
      <c r="C12" s="63">
        <v>224.6694</v>
      </c>
      <c r="D12" s="63">
        <v>58.343400000000003</v>
      </c>
      <c r="E12" s="63">
        <v>392.29239999999999</v>
      </c>
      <c r="F12" s="63">
        <v>316.1968</v>
      </c>
      <c r="G12" s="62">
        <v>34.953391604964672</v>
      </c>
      <c r="H12" s="62">
        <v>9.7368510152985301</v>
      </c>
    </row>
    <row r="13" spans="1:8" x14ac:dyDescent="0.2">
      <c r="A13" s="64" t="s">
        <v>143</v>
      </c>
      <c r="B13" s="63">
        <v>222.86760000000001</v>
      </c>
      <c r="C13" s="63">
        <v>110.8019</v>
      </c>
      <c r="D13" s="65" t="s">
        <v>134</v>
      </c>
      <c r="E13" s="63">
        <v>333.66950000000003</v>
      </c>
      <c r="F13" s="63">
        <v>292.2226</v>
      </c>
      <c r="G13" s="62">
        <v>19.717389762802405</v>
      </c>
      <c r="H13" s="62">
        <v>13.169820240388592</v>
      </c>
    </row>
    <row r="14" spans="1:8" x14ac:dyDescent="0.2">
      <c r="A14" s="64" t="s">
        <v>142</v>
      </c>
      <c r="B14" s="63">
        <v>124.4547</v>
      </c>
      <c r="C14" s="63">
        <v>58.279200000000003</v>
      </c>
      <c r="D14" s="63">
        <v>8.1556999999999995</v>
      </c>
      <c r="E14" s="63">
        <v>190.8896</v>
      </c>
      <c r="F14" s="63">
        <v>164.17959999999999</v>
      </c>
      <c r="G14" s="62">
        <v>16.200149365197909</v>
      </c>
      <c r="H14" s="62">
        <v>10.562045963744993</v>
      </c>
    </row>
    <row r="15" spans="1:8" x14ac:dyDescent="0.2">
      <c r="A15" s="64" t="s">
        <v>141</v>
      </c>
      <c r="B15" s="63">
        <v>205.10400000000001</v>
      </c>
      <c r="C15" s="63">
        <v>635.85969999999998</v>
      </c>
      <c r="D15" s="63">
        <v>207.62569999999999</v>
      </c>
      <c r="E15" s="63">
        <v>1048.5894000000001</v>
      </c>
      <c r="F15" s="63">
        <v>1000.6029</v>
      </c>
      <c r="G15" s="62">
        <v>66.501103500761033</v>
      </c>
      <c r="H15" s="62">
        <v>13.007610350076103</v>
      </c>
    </row>
    <row r="16" spans="1:8" x14ac:dyDescent="0.2">
      <c r="A16" s="64" t="s">
        <v>140</v>
      </c>
      <c r="B16" s="63">
        <v>39.6723</v>
      </c>
      <c r="C16" s="63">
        <v>15.02</v>
      </c>
      <c r="D16" s="63">
        <v>40.585900000000002</v>
      </c>
      <c r="E16" s="63">
        <v>95.278199999999998</v>
      </c>
      <c r="F16" s="63">
        <v>65.877399999999994</v>
      </c>
      <c r="G16" s="62">
        <v>25.318399234693878</v>
      </c>
      <c r="H16" s="62">
        <v>10.542171556122449</v>
      </c>
    </row>
    <row r="17" spans="1:8" x14ac:dyDescent="0.2">
      <c r="A17" s="64" t="s">
        <v>139</v>
      </c>
      <c r="B17" s="63">
        <v>277.91030000000001</v>
      </c>
      <c r="C17" s="63">
        <v>7.8628</v>
      </c>
      <c r="D17" s="63">
        <v>48.695300000000003</v>
      </c>
      <c r="E17" s="63">
        <v>334.47640000000001</v>
      </c>
      <c r="F17" s="63">
        <v>284.14550000000003</v>
      </c>
      <c r="G17" s="62">
        <v>19.708354692922757</v>
      </c>
      <c r="H17" s="62">
        <v>16.375310082315437</v>
      </c>
    </row>
    <row r="18" spans="1:8" x14ac:dyDescent="0.2">
      <c r="A18" s="64" t="s">
        <v>138</v>
      </c>
      <c r="B18" s="63">
        <v>301.3143</v>
      </c>
      <c r="C18" s="63">
        <v>0.98480000000000001</v>
      </c>
      <c r="D18" s="63">
        <v>4.9303999999999997</v>
      </c>
      <c r="E18" s="63">
        <v>307.22949999999997</v>
      </c>
      <c r="F18" s="63">
        <v>302.02969999999999</v>
      </c>
      <c r="G18" s="62">
        <v>30.128514410677337</v>
      </c>
      <c r="H18" s="62">
        <v>29.548439292753965</v>
      </c>
    </row>
    <row r="19" spans="1:8" x14ac:dyDescent="0.2">
      <c r="A19" s="64" t="s">
        <v>137</v>
      </c>
      <c r="B19" s="63">
        <v>36.583599999999997</v>
      </c>
      <c r="C19" s="63">
        <v>0.2397</v>
      </c>
      <c r="D19" s="63">
        <v>8.1394000000000002</v>
      </c>
      <c r="E19" s="63">
        <v>44.962699999999998</v>
      </c>
      <c r="F19" s="63">
        <v>43.657600000000002</v>
      </c>
      <c r="G19" s="62">
        <v>13.300606419168762</v>
      </c>
      <c r="H19" s="62">
        <v>10.821949415766898</v>
      </c>
    </row>
    <row r="20" spans="1:8" x14ac:dyDescent="0.2">
      <c r="A20" s="64" t="s">
        <v>136</v>
      </c>
      <c r="B20" s="63">
        <v>127.3331</v>
      </c>
      <c r="C20" s="63">
        <v>6.6228999999999996</v>
      </c>
      <c r="D20" s="63">
        <v>4.1382000000000003</v>
      </c>
      <c r="E20" s="63">
        <v>138.0942</v>
      </c>
      <c r="F20" s="63">
        <v>62.519599999999997</v>
      </c>
      <c r="G20" s="62">
        <v>18.497401414487783</v>
      </c>
      <c r="H20" s="62">
        <v>17.055976746678098</v>
      </c>
    </row>
    <row r="21" spans="1:8" x14ac:dyDescent="0.2">
      <c r="A21" s="64" t="s">
        <v>135</v>
      </c>
      <c r="B21" s="63">
        <v>107.93519999999999</v>
      </c>
      <c r="C21" s="65" t="s">
        <v>134</v>
      </c>
      <c r="D21" s="63">
        <v>30.075600000000001</v>
      </c>
      <c r="E21" s="63">
        <v>138.01079999999999</v>
      </c>
      <c r="F21" s="63">
        <v>137.9701</v>
      </c>
      <c r="G21" s="62">
        <v>17.373398121805685</v>
      </c>
      <c r="H21" s="62">
        <v>13.587351141770942</v>
      </c>
    </row>
    <row r="22" spans="1:8" x14ac:dyDescent="0.2">
      <c r="A22" s="64" t="s">
        <v>133</v>
      </c>
      <c r="B22" s="63">
        <v>148.87479999999999</v>
      </c>
      <c r="C22" s="63">
        <v>28.9131</v>
      </c>
      <c r="D22" s="63">
        <v>14.323499999999999</v>
      </c>
      <c r="E22" s="63">
        <v>192.1114</v>
      </c>
      <c r="F22" s="63">
        <v>34.356099999999998</v>
      </c>
      <c r="G22" s="62">
        <v>27.449191289935417</v>
      </c>
      <c r="H22" s="62">
        <v>21.271475110018859</v>
      </c>
    </row>
    <row r="23" spans="1:8" x14ac:dyDescent="0.2">
      <c r="A23" s="64" t="s">
        <v>132</v>
      </c>
      <c r="B23" s="63">
        <v>63.816699999999997</v>
      </c>
      <c r="C23" s="63">
        <v>3.8730000000000002</v>
      </c>
      <c r="D23" s="63">
        <v>23.216899999999999</v>
      </c>
      <c r="E23" s="63">
        <v>90.906599999999997</v>
      </c>
      <c r="F23" s="63">
        <v>86.141900000000007</v>
      </c>
      <c r="G23" s="62">
        <v>14.226830260728036</v>
      </c>
      <c r="H23" s="62">
        <v>9.9872765970765904</v>
      </c>
    </row>
    <row r="24" spans="1:8" x14ac:dyDescent="0.2">
      <c r="A24" s="64" t="s">
        <v>131</v>
      </c>
      <c r="B24" s="63">
        <v>103.02500000000001</v>
      </c>
      <c r="C24" s="63">
        <v>68.957999999999998</v>
      </c>
      <c r="D24" s="63">
        <v>42.704700000000003</v>
      </c>
      <c r="E24" s="63">
        <v>214.68770000000001</v>
      </c>
      <c r="F24" s="63">
        <v>214.4126</v>
      </c>
      <c r="G24" s="62">
        <v>34.792593793047565</v>
      </c>
      <c r="H24" s="62">
        <v>16.696377927234423</v>
      </c>
    </row>
    <row r="25" spans="1:8" x14ac:dyDescent="0.2">
      <c r="A25" s="64" t="s">
        <v>130</v>
      </c>
      <c r="B25" s="63">
        <v>4113.4602000000004</v>
      </c>
      <c r="C25" s="63">
        <v>1291.3534999999999</v>
      </c>
      <c r="D25" s="63">
        <v>1271.9701</v>
      </c>
      <c r="E25" s="63">
        <v>6684.4781999999996</v>
      </c>
      <c r="F25" s="63">
        <v>5888.9537</v>
      </c>
      <c r="G25" s="62">
        <v>19.861373135641038</v>
      </c>
      <c r="H25" s="62">
        <v>12.222190792814406</v>
      </c>
    </row>
    <row r="26" spans="1:8" x14ac:dyDescent="0.2">
      <c r="A26" s="64" t="s">
        <v>129</v>
      </c>
      <c r="B26" s="63">
        <v>2103.3984</v>
      </c>
      <c r="C26" s="63">
        <v>851.00189999999998</v>
      </c>
      <c r="D26" s="63">
        <v>656.21119999999996</v>
      </c>
      <c r="E26" s="63">
        <v>3630.4791</v>
      </c>
      <c r="F26" s="63">
        <v>2855.5333999999998</v>
      </c>
      <c r="G26" s="62">
        <v>11.523011241546939</v>
      </c>
      <c r="H26" s="62">
        <v>6.6761115381856477</v>
      </c>
    </row>
  </sheetData>
  <mergeCells count="3">
    <mergeCell ref="A2:A3"/>
    <mergeCell ref="G2:H2"/>
    <mergeCell ref="B3:F3"/>
  </mergeCells>
  <pageMargins left="0.59055118110236227" right="0.59055118110236227" top="0.98425196850393704" bottom="0.98425196850393704" header="0.51181102362204722" footer="0.51181102362204722"/>
  <pageSetup paperSize="9" orientation="portrait" cellComments="atEnd" r:id="rId1"/>
  <headerFooter alignWithMargins="0">
    <oddFooter>&amp;R&amp;D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013AC-3503-4887-A6E1-2F3F26906EF7}">
  <dimension ref="A1:E23"/>
  <sheetViews>
    <sheetView workbookViewId="0"/>
  </sheetViews>
  <sheetFormatPr defaultRowHeight="11.25" x14ac:dyDescent="0.2"/>
  <cols>
    <col min="1" max="1" width="36.7109375" style="1" customWidth="1"/>
    <col min="2" max="5" width="11.140625" style="1" customWidth="1"/>
    <col min="6" max="16384" width="9.140625" style="1"/>
  </cols>
  <sheetData>
    <row r="1" spans="1:5" ht="12" thickBot="1" x14ac:dyDescent="0.25">
      <c r="A1" s="61" t="s">
        <v>185</v>
      </c>
      <c r="B1" s="99"/>
      <c r="C1" s="98"/>
      <c r="D1" s="98"/>
    </row>
    <row r="2" spans="1:5" x14ac:dyDescent="0.2">
      <c r="A2" s="34" t="s">
        <v>184</v>
      </c>
      <c r="B2" s="33">
        <v>2000</v>
      </c>
      <c r="C2" s="97">
        <v>2007</v>
      </c>
      <c r="D2" s="97">
        <v>2008</v>
      </c>
      <c r="E2" s="97">
        <v>2009</v>
      </c>
    </row>
    <row r="3" spans="1:5" x14ac:dyDescent="0.2">
      <c r="A3" s="239" t="s">
        <v>183</v>
      </c>
      <c r="B3" s="239"/>
      <c r="C3" s="239"/>
      <c r="D3" s="239"/>
      <c r="E3" s="239"/>
    </row>
    <row r="4" spans="1:5" x14ac:dyDescent="0.2">
      <c r="A4" s="5" t="s">
        <v>182</v>
      </c>
      <c r="B4" s="90">
        <v>440.8</v>
      </c>
      <c r="C4" s="85">
        <v>485.8</v>
      </c>
      <c r="D4" s="54">
        <v>482.6</v>
      </c>
      <c r="E4" s="92">
        <v>482.6</v>
      </c>
    </row>
    <row r="5" spans="1:5" x14ac:dyDescent="0.2">
      <c r="A5" s="95" t="s">
        <v>181</v>
      </c>
      <c r="B5" s="94">
        <v>19.899999999999999</v>
      </c>
      <c r="C5" s="93">
        <v>20.5</v>
      </c>
      <c r="D5" s="54">
        <v>20.2</v>
      </c>
      <c r="E5" s="92">
        <v>20.2</v>
      </c>
    </row>
    <row r="6" spans="1:5" x14ac:dyDescent="0.2">
      <c r="A6" s="95" t="s">
        <v>180</v>
      </c>
      <c r="B6" s="94">
        <v>57</v>
      </c>
      <c r="C6" s="93">
        <v>58.9</v>
      </c>
      <c r="D6" s="54">
        <v>58.1</v>
      </c>
      <c r="E6" s="92">
        <v>59.3</v>
      </c>
    </row>
    <row r="7" spans="1:5" x14ac:dyDescent="0.2">
      <c r="A7" s="95" t="s">
        <v>179</v>
      </c>
      <c r="B7" s="94">
        <v>43.1</v>
      </c>
      <c r="C7" s="93">
        <v>43.2</v>
      </c>
      <c r="D7" s="54">
        <v>42.9</v>
      </c>
      <c r="E7" s="92">
        <v>42.3</v>
      </c>
    </row>
    <row r="8" spans="1:5" x14ac:dyDescent="0.2">
      <c r="A8" s="95" t="s">
        <v>178</v>
      </c>
      <c r="B8" s="94">
        <v>49.5</v>
      </c>
      <c r="C8" s="93">
        <v>49.7</v>
      </c>
      <c r="D8" s="54">
        <v>49.6</v>
      </c>
      <c r="E8" s="92">
        <v>49.7</v>
      </c>
    </row>
    <row r="9" spans="1:5" x14ac:dyDescent="0.2">
      <c r="A9" s="95" t="s">
        <v>177</v>
      </c>
      <c r="B9" s="94">
        <v>60.3</v>
      </c>
      <c r="C9" s="93">
        <v>61.9</v>
      </c>
      <c r="D9" s="54">
        <v>60.7</v>
      </c>
      <c r="E9" s="92">
        <v>60.7</v>
      </c>
    </row>
    <row r="10" spans="1:5" x14ac:dyDescent="0.2">
      <c r="A10" s="95" t="s">
        <v>176</v>
      </c>
      <c r="B10" s="94">
        <v>23.6</v>
      </c>
      <c r="C10" s="93">
        <v>23.7</v>
      </c>
      <c r="D10" s="54">
        <v>23.7</v>
      </c>
      <c r="E10" s="92">
        <v>23.7</v>
      </c>
    </row>
    <row r="11" spans="1:5" x14ac:dyDescent="0.2">
      <c r="A11" s="95" t="s">
        <v>175</v>
      </c>
      <c r="B11" s="94">
        <v>80.5</v>
      </c>
      <c r="C11" s="93">
        <v>81.900000000000006</v>
      </c>
      <c r="D11" s="54">
        <v>81.8</v>
      </c>
      <c r="E11" s="92">
        <v>80.900000000000006</v>
      </c>
    </row>
    <row r="12" spans="1:5" x14ac:dyDescent="0.2">
      <c r="A12" s="95" t="s">
        <v>174</v>
      </c>
      <c r="B12" s="94">
        <v>56.8</v>
      </c>
      <c r="C12" s="96">
        <v>51</v>
      </c>
      <c r="D12" s="54">
        <v>50.5</v>
      </c>
      <c r="E12" s="92">
        <v>50.6</v>
      </c>
    </row>
    <row r="13" spans="1:5" x14ac:dyDescent="0.2">
      <c r="A13" s="95" t="s">
        <v>173</v>
      </c>
      <c r="B13" s="94">
        <v>50.1</v>
      </c>
      <c r="C13" s="96">
        <v>51</v>
      </c>
      <c r="D13" s="54">
        <v>51.2</v>
      </c>
      <c r="E13" s="92">
        <v>50.9</v>
      </c>
    </row>
    <row r="14" spans="1:5" x14ac:dyDescent="0.2">
      <c r="A14" s="95" t="s">
        <v>172</v>
      </c>
      <c r="B14" s="94" t="s">
        <v>134</v>
      </c>
      <c r="C14" s="93">
        <v>43.9</v>
      </c>
      <c r="D14" s="54">
        <v>43.9</v>
      </c>
      <c r="E14" s="92">
        <v>44</v>
      </c>
    </row>
    <row r="15" spans="1:5" x14ac:dyDescent="0.2">
      <c r="A15" s="5" t="s">
        <v>171</v>
      </c>
      <c r="B15" s="90">
        <v>349.3</v>
      </c>
      <c r="C15" s="85">
        <v>326.7</v>
      </c>
      <c r="D15" s="54">
        <v>324.8</v>
      </c>
      <c r="E15" s="91">
        <v>334.5</v>
      </c>
    </row>
    <row r="16" spans="1:5" x14ac:dyDescent="0.2">
      <c r="A16" s="5" t="s">
        <v>170</v>
      </c>
      <c r="B16" s="90">
        <v>25.9</v>
      </c>
      <c r="C16" s="85">
        <v>32.1</v>
      </c>
      <c r="D16" s="85">
        <v>30.1</v>
      </c>
      <c r="E16" s="91">
        <v>29.4</v>
      </c>
    </row>
    <row r="17" spans="1:5" x14ac:dyDescent="0.2">
      <c r="A17" s="14" t="s">
        <v>169</v>
      </c>
      <c r="B17" s="90">
        <v>816</v>
      </c>
      <c r="C17" s="89">
        <v>844.7</v>
      </c>
      <c r="D17" s="85">
        <v>837.5</v>
      </c>
      <c r="E17" s="30">
        <v>846.5</v>
      </c>
    </row>
    <row r="18" spans="1:5" x14ac:dyDescent="0.2">
      <c r="A18" s="88" t="s">
        <v>168</v>
      </c>
      <c r="B18" s="87">
        <v>36.700000000000003</v>
      </c>
      <c r="C18" s="86">
        <v>39.4</v>
      </c>
      <c r="D18" s="85">
        <v>46.8</v>
      </c>
      <c r="E18" s="30">
        <v>46.6</v>
      </c>
    </row>
    <row r="19" spans="1:5" s="28" customFormat="1" x14ac:dyDescent="0.2">
      <c r="A19" s="43" t="s">
        <v>167</v>
      </c>
      <c r="B19" s="84">
        <v>852.7</v>
      </c>
      <c r="C19" s="83">
        <v>884.2</v>
      </c>
      <c r="D19" s="83">
        <v>884.3</v>
      </c>
      <c r="E19" s="82">
        <v>893.1</v>
      </c>
    </row>
    <row r="20" spans="1:5" s="23" customFormat="1" x14ac:dyDescent="0.25">
      <c r="A20" s="239" t="s">
        <v>166</v>
      </c>
      <c r="B20" s="239"/>
      <c r="C20" s="239"/>
      <c r="D20" s="239"/>
      <c r="E20" s="239"/>
    </row>
    <row r="21" spans="1:5" x14ac:dyDescent="0.2">
      <c r="A21" s="5" t="s">
        <v>165</v>
      </c>
      <c r="B21" s="80">
        <v>535</v>
      </c>
      <c r="C21" s="80">
        <v>695</v>
      </c>
      <c r="D21" s="80">
        <v>720</v>
      </c>
      <c r="E21" s="80">
        <v>720</v>
      </c>
    </row>
    <row r="22" spans="1:5" x14ac:dyDescent="0.2">
      <c r="A22" s="5" t="s">
        <v>164</v>
      </c>
      <c r="B22" s="81">
        <v>849</v>
      </c>
      <c r="C22" s="80">
        <v>965</v>
      </c>
      <c r="D22" s="80">
        <v>995</v>
      </c>
      <c r="E22" s="80">
        <v>995</v>
      </c>
    </row>
    <row r="23" spans="1:5" x14ac:dyDescent="0.2">
      <c r="A23" s="5" t="s">
        <v>163</v>
      </c>
      <c r="B23" s="79">
        <v>3600</v>
      </c>
      <c r="C23" s="78">
        <v>4110</v>
      </c>
      <c r="D23" s="77">
        <v>4083</v>
      </c>
      <c r="E23" s="76">
        <v>4092</v>
      </c>
    </row>
  </sheetData>
  <mergeCells count="2">
    <mergeCell ref="A3:E3"/>
    <mergeCell ref="A20:E20"/>
  </mergeCells>
  <pageMargins left="0.75" right="0.75" top="1" bottom="1" header="0.5" footer="0.5"/>
  <pageSetup paperSize="9" orientation="portrait" cellComments="atEnd" r:id="rId1"/>
  <headerFooter alignWithMargins="0">
    <oddFooter>&amp;R&amp;D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41211-68D3-42CA-BE11-082308F0A808}">
  <dimension ref="A1:E8"/>
  <sheetViews>
    <sheetView workbookViewId="0"/>
  </sheetViews>
  <sheetFormatPr defaultRowHeight="11.25" x14ac:dyDescent="0.2"/>
  <cols>
    <col min="1" max="1" width="40" style="1" customWidth="1"/>
    <col min="2" max="5" width="11.28515625" style="1" customWidth="1"/>
    <col min="6" max="16384" width="9.140625" style="1"/>
  </cols>
  <sheetData>
    <row r="1" spans="1:5" ht="12" thickBot="1" x14ac:dyDescent="0.25">
      <c r="A1" s="36" t="s">
        <v>193</v>
      </c>
      <c r="B1" s="35"/>
      <c r="C1" s="35"/>
      <c r="D1" s="35"/>
    </row>
    <row r="2" spans="1:5" x14ac:dyDescent="0.2">
      <c r="A2" s="16" t="s">
        <v>192</v>
      </c>
      <c r="B2" s="33">
        <v>2000</v>
      </c>
      <c r="C2" s="32">
        <v>2006</v>
      </c>
      <c r="D2" s="32">
        <v>2007</v>
      </c>
      <c r="E2" s="32">
        <v>2008</v>
      </c>
    </row>
    <row r="3" spans="1:5" x14ac:dyDescent="0.2">
      <c r="A3" s="14" t="s">
        <v>191</v>
      </c>
      <c r="B3" s="104">
        <v>5645</v>
      </c>
      <c r="C3" s="104">
        <v>5655</v>
      </c>
      <c r="D3" s="104">
        <v>5458</v>
      </c>
      <c r="E3" s="104">
        <v>5142</v>
      </c>
    </row>
    <row r="4" spans="1:5" x14ac:dyDescent="0.2">
      <c r="A4" s="14" t="s">
        <v>190</v>
      </c>
      <c r="B4" s="101">
        <v>18</v>
      </c>
      <c r="C4" s="101">
        <v>20.628517994737464</v>
      </c>
      <c r="D4" s="101">
        <v>19</v>
      </c>
      <c r="E4" s="100">
        <v>18.258113354604284</v>
      </c>
    </row>
    <row r="5" spans="1:5" x14ac:dyDescent="0.2">
      <c r="A5" s="5" t="s">
        <v>189</v>
      </c>
      <c r="B5" s="102">
        <v>17</v>
      </c>
      <c r="C5" s="103">
        <v>17.537018303320121</v>
      </c>
      <c r="D5" s="101">
        <v>15</v>
      </c>
      <c r="E5" s="100">
        <v>14.048905469200596</v>
      </c>
    </row>
    <row r="6" spans="1:5" x14ac:dyDescent="0.2">
      <c r="A6" s="5" t="s">
        <v>188</v>
      </c>
      <c r="B6" s="102">
        <v>48</v>
      </c>
      <c r="C6" s="101">
        <v>11.734974969749228</v>
      </c>
      <c r="D6" s="101">
        <v>8</v>
      </c>
      <c r="E6" s="100">
        <v>8.7220186832048814</v>
      </c>
    </row>
    <row r="7" spans="1:5" x14ac:dyDescent="0.2">
      <c r="A7" s="5" t="s">
        <v>187</v>
      </c>
      <c r="B7" s="102">
        <v>13</v>
      </c>
      <c r="C7" s="101">
        <v>8</v>
      </c>
      <c r="D7" s="101">
        <v>7</v>
      </c>
      <c r="E7" s="100">
        <v>6.8489079143852649</v>
      </c>
    </row>
    <row r="8" spans="1:5" x14ac:dyDescent="0.2">
      <c r="A8" s="5" t="s">
        <v>186</v>
      </c>
      <c r="B8" s="102">
        <v>13</v>
      </c>
      <c r="C8" s="101">
        <v>8.2324431475977526</v>
      </c>
      <c r="D8" s="101">
        <v>6</v>
      </c>
      <c r="E8" s="100">
        <v>6.3777496836844199</v>
      </c>
    </row>
  </sheetData>
  <pageMargins left="0.75" right="0.75" top="1" bottom="1" header="0.5" footer="0.5"/>
  <pageSetup paperSize="9" orientation="portrait" r:id="rId1"/>
  <headerFooter alignWithMargins="0">
    <oddFooter>&amp;R&amp;D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29CDD-85C3-4446-9269-0B97318ED894}">
  <dimension ref="A1:I30"/>
  <sheetViews>
    <sheetView workbookViewId="0"/>
  </sheetViews>
  <sheetFormatPr defaultRowHeight="11.25" x14ac:dyDescent="0.2"/>
  <cols>
    <col min="1" max="1" width="21.85546875" style="1" customWidth="1"/>
    <col min="2" max="9" width="11.140625" style="1" customWidth="1"/>
    <col min="10" max="16384" width="9.140625" style="1"/>
  </cols>
  <sheetData>
    <row r="1" spans="1:9" ht="12" thickBot="1" x14ac:dyDescent="0.25">
      <c r="A1" s="123" t="s">
        <v>223</v>
      </c>
      <c r="B1" s="122"/>
      <c r="C1" s="122"/>
      <c r="D1" s="122"/>
      <c r="E1" s="122"/>
      <c r="F1" s="122"/>
      <c r="G1" s="122"/>
      <c r="H1" s="54"/>
      <c r="I1" s="54"/>
    </row>
    <row r="2" spans="1:9" x14ac:dyDescent="0.2">
      <c r="A2" s="240" t="s">
        <v>222</v>
      </c>
      <c r="B2" s="242" t="s">
        <v>221</v>
      </c>
      <c r="C2" s="243"/>
      <c r="D2" s="242" t="s">
        <v>220</v>
      </c>
      <c r="E2" s="243"/>
      <c r="F2" s="242" t="s">
        <v>219</v>
      </c>
      <c r="G2" s="243"/>
      <c r="H2" s="242" t="s">
        <v>218</v>
      </c>
      <c r="I2" s="243"/>
    </row>
    <row r="3" spans="1:9" ht="33.75" x14ac:dyDescent="0.2">
      <c r="A3" s="241"/>
      <c r="B3" s="121" t="s">
        <v>216</v>
      </c>
      <c r="C3" s="121" t="s">
        <v>215</v>
      </c>
      <c r="D3" s="121" t="s">
        <v>216</v>
      </c>
      <c r="E3" s="121" t="s">
        <v>217</v>
      </c>
      <c r="F3" s="121" t="s">
        <v>216</v>
      </c>
      <c r="G3" s="121" t="s">
        <v>217</v>
      </c>
      <c r="H3" s="121" t="s">
        <v>216</v>
      </c>
      <c r="I3" s="120" t="s">
        <v>215</v>
      </c>
    </row>
    <row r="4" spans="1:9" x14ac:dyDescent="0.2">
      <c r="A4" s="14" t="s">
        <v>214</v>
      </c>
      <c r="B4" s="119">
        <v>24</v>
      </c>
      <c r="C4" s="13">
        <v>4.12</v>
      </c>
      <c r="D4" s="13">
        <v>13</v>
      </c>
      <c r="E4" s="108">
        <v>0</v>
      </c>
      <c r="F4" s="13">
        <v>9.5</v>
      </c>
      <c r="G4" s="108">
        <v>0</v>
      </c>
      <c r="H4" s="13">
        <v>60.6</v>
      </c>
      <c r="I4" s="13">
        <v>11.8</v>
      </c>
    </row>
    <row r="5" spans="1:9" x14ac:dyDescent="0.2">
      <c r="A5" s="118" t="s">
        <v>213</v>
      </c>
      <c r="B5" s="117">
        <v>37</v>
      </c>
      <c r="C5" s="115">
        <v>20.5</v>
      </c>
      <c r="D5" s="115">
        <v>67.3</v>
      </c>
      <c r="E5" s="114">
        <v>4.84</v>
      </c>
      <c r="F5" s="115">
        <v>37.5</v>
      </c>
      <c r="G5" s="114">
        <v>1.37</v>
      </c>
      <c r="H5" s="115">
        <v>37.299999999999997</v>
      </c>
      <c r="I5" s="115">
        <v>3</v>
      </c>
    </row>
    <row r="6" spans="1:9" x14ac:dyDescent="0.2">
      <c r="A6" s="118" t="s">
        <v>212</v>
      </c>
      <c r="B6" s="117">
        <v>30</v>
      </c>
      <c r="C6" s="115">
        <v>11</v>
      </c>
      <c r="D6" s="113">
        <v>39.6</v>
      </c>
      <c r="E6" s="116">
        <v>1.21</v>
      </c>
      <c r="F6" s="115">
        <v>27.8</v>
      </c>
      <c r="G6" s="114">
        <v>0.39</v>
      </c>
      <c r="H6" s="113">
        <v>48.8</v>
      </c>
      <c r="I6" s="113">
        <v>16</v>
      </c>
    </row>
    <row r="7" spans="1:9" x14ac:dyDescent="0.2">
      <c r="A7" s="14" t="s">
        <v>211</v>
      </c>
      <c r="B7" s="110">
        <v>28</v>
      </c>
      <c r="C7" s="109">
        <v>7.97</v>
      </c>
      <c r="D7" s="109">
        <v>26.3</v>
      </c>
      <c r="E7" s="112">
        <v>0.56999999999999995</v>
      </c>
      <c r="F7" s="13">
        <v>18.2</v>
      </c>
      <c r="G7" s="108">
        <v>0.01</v>
      </c>
      <c r="H7" s="13">
        <v>55</v>
      </c>
      <c r="I7" s="13">
        <v>7.2</v>
      </c>
    </row>
    <row r="8" spans="1:9" x14ac:dyDescent="0.2">
      <c r="A8" s="14" t="s">
        <v>210</v>
      </c>
      <c r="B8" s="107">
        <v>33</v>
      </c>
      <c r="C8" s="13">
        <v>13.7</v>
      </c>
      <c r="D8" s="13">
        <v>24.8</v>
      </c>
      <c r="E8" s="108">
        <v>0.1</v>
      </c>
      <c r="F8" s="13">
        <v>18.7</v>
      </c>
      <c r="G8" s="108">
        <v>0</v>
      </c>
      <c r="H8" s="13">
        <v>48.9</v>
      </c>
      <c r="I8" s="13">
        <v>13.7</v>
      </c>
    </row>
    <row r="9" spans="1:9" x14ac:dyDescent="0.2">
      <c r="A9" s="14" t="s">
        <v>209</v>
      </c>
      <c r="B9" s="107">
        <v>24</v>
      </c>
      <c r="C9" s="13">
        <v>7.42</v>
      </c>
      <c r="D9" s="13">
        <v>23.7</v>
      </c>
      <c r="E9" s="108">
        <v>0.33</v>
      </c>
      <c r="F9" s="13">
        <v>19.2</v>
      </c>
      <c r="G9" s="108">
        <v>7.0000000000000007E-2</v>
      </c>
      <c r="H9" s="13">
        <v>63.2</v>
      </c>
      <c r="I9" s="13">
        <v>15.3</v>
      </c>
    </row>
    <row r="10" spans="1:9" x14ac:dyDescent="0.2">
      <c r="A10" s="14" t="s">
        <v>147</v>
      </c>
      <c r="B10" s="107">
        <v>28</v>
      </c>
      <c r="C10" s="13">
        <v>7.03</v>
      </c>
      <c r="D10" s="13">
        <v>40.299999999999997</v>
      </c>
      <c r="E10" s="108">
        <v>0.77</v>
      </c>
      <c r="F10" s="13">
        <v>24.1</v>
      </c>
      <c r="G10" s="108">
        <v>0.11</v>
      </c>
      <c r="H10" s="13">
        <v>44.5</v>
      </c>
      <c r="I10" s="13">
        <v>0.8</v>
      </c>
    </row>
    <row r="11" spans="1:9" x14ac:dyDescent="0.2">
      <c r="A11" s="14" t="s">
        <v>208</v>
      </c>
      <c r="B11" s="107">
        <v>31</v>
      </c>
      <c r="C11" s="13">
        <v>10.1</v>
      </c>
      <c r="D11" s="13">
        <v>41.2</v>
      </c>
      <c r="E11" s="108">
        <v>3.3</v>
      </c>
      <c r="F11" s="13">
        <v>21.9</v>
      </c>
      <c r="G11" s="108">
        <v>0.5</v>
      </c>
      <c r="H11" s="13">
        <v>41</v>
      </c>
      <c r="I11" s="13">
        <v>1.6</v>
      </c>
    </row>
    <row r="12" spans="1:9" x14ac:dyDescent="0.2">
      <c r="A12" s="14" t="s">
        <v>207</v>
      </c>
      <c r="B12" s="110">
        <v>31</v>
      </c>
      <c r="C12" s="109">
        <v>9.8000000000000007</v>
      </c>
      <c r="D12" s="13">
        <v>40.4</v>
      </c>
      <c r="E12" s="108">
        <v>0.9</v>
      </c>
      <c r="F12" s="13">
        <v>23.8</v>
      </c>
      <c r="G12" s="108">
        <v>0.03</v>
      </c>
      <c r="H12" s="13">
        <v>43.1</v>
      </c>
      <c r="I12" s="13">
        <v>1.9</v>
      </c>
    </row>
    <row r="13" spans="1:9" x14ac:dyDescent="0.2">
      <c r="A13" s="14" t="s">
        <v>206</v>
      </c>
      <c r="B13" s="107">
        <v>26</v>
      </c>
      <c r="C13" s="13">
        <v>2.2000000000000002</v>
      </c>
      <c r="D13" s="13">
        <v>60.3</v>
      </c>
      <c r="E13" s="108">
        <v>1.7</v>
      </c>
      <c r="F13" s="13">
        <v>34.299999999999997</v>
      </c>
      <c r="G13" s="108">
        <v>0.17</v>
      </c>
      <c r="H13" s="13">
        <v>33.700000000000003</v>
      </c>
      <c r="I13" s="13">
        <v>0</v>
      </c>
    </row>
    <row r="14" spans="1:9" x14ac:dyDescent="0.2">
      <c r="A14" s="14" t="s">
        <v>205</v>
      </c>
      <c r="B14" s="107">
        <v>37</v>
      </c>
      <c r="C14" s="13">
        <v>19.670000000000002</v>
      </c>
      <c r="D14" s="13">
        <v>26.5</v>
      </c>
      <c r="E14" s="108">
        <v>0.12</v>
      </c>
      <c r="F14" s="13">
        <v>17.100000000000001</v>
      </c>
      <c r="G14" s="108">
        <v>0.01</v>
      </c>
      <c r="H14" s="13">
        <v>47.7</v>
      </c>
      <c r="I14" s="13">
        <v>12.9</v>
      </c>
    </row>
    <row r="15" spans="1:9" x14ac:dyDescent="0.2">
      <c r="A15" s="14" t="s">
        <v>204</v>
      </c>
      <c r="B15" s="107">
        <v>34</v>
      </c>
      <c r="C15" s="13">
        <v>17.86</v>
      </c>
      <c r="D15" s="13">
        <v>51.3</v>
      </c>
      <c r="E15" s="108">
        <v>0.39</v>
      </c>
      <c r="F15" s="13">
        <v>27.4</v>
      </c>
      <c r="G15" s="108">
        <v>0.17</v>
      </c>
      <c r="H15" s="13">
        <v>41.3</v>
      </c>
      <c r="I15" s="13">
        <v>2.4</v>
      </c>
    </row>
    <row r="16" spans="1:9" x14ac:dyDescent="0.2">
      <c r="A16" s="14" t="s">
        <v>203</v>
      </c>
      <c r="B16" s="107">
        <v>36</v>
      </c>
      <c r="C16" s="13">
        <v>16.43</v>
      </c>
      <c r="D16" s="13">
        <v>81.5</v>
      </c>
      <c r="E16" s="108">
        <v>5.58</v>
      </c>
      <c r="F16" s="13">
        <v>36.700000000000003</v>
      </c>
      <c r="G16" s="108">
        <v>0.49</v>
      </c>
      <c r="H16" s="13">
        <v>38.5</v>
      </c>
      <c r="I16" s="13">
        <v>1.4</v>
      </c>
    </row>
    <row r="17" spans="1:9" x14ac:dyDescent="0.2">
      <c r="A17" s="14" t="s">
        <v>142</v>
      </c>
      <c r="B17" s="107">
        <v>34</v>
      </c>
      <c r="C17" s="13">
        <v>14.77</v>
      </c>
      <c r="D17" s="13">
        <v>37.799999999999997</v>
      </c>
      <c r="E17" s="108">
        <v>1.48</v>
      </c>
      <c r="F17" s="13">
        <v>23.1</v>
      </c>
      <c r="G17" s="108">
        <v>0.33</v>
      </c>
      <c r="H17" s="13">
        <v>46.6</v>
      </c>
      <c r="I17" s="13">
        <v>2.5</v>
      </c>
    </row>
    <row r="18" spans="1:9" x14ac:dyDescent="0.2">
      <c r="A18" s="14" t="s">
        <v>202</v>
      </c>
      <c r="B18" s="111">
        <v>26</v>
      </c>
      <c r="C18" s="109">
        <v>7.85</v>
      </c>
      <c r="D18" s="13">
        <v>16.7</v>
      </c>
      <c r="E18" s="108">
        <v>0.18</v>
      </c>
      <c r="F18" s="13">
        <v>13.6</v>
      </c>
      <c r="G18" s="108">
        <v>0.19</v>
      </c>
      <c r="H18" s="13">
        <v>71</v>
      </c>
      <c r="I18" s="13">
        <v>23.1</v>
      </c>
    </row>
    <row r="19" spans="1:9" x14ac:dyDescent="0.2">
      <c r="A19" s="14" t="s">
        <v>201</v>
      </c>
      <c r="B19" s="110" t="s">
        <v>134</v>
      </c>
      <c r="C19" s="109" t="s">
        <v>134</v>
      </c>
      <c r="D19" s="13">
        <v>66.3</v>
      </c>
      <c r="E19" s="108">
        <v>5.28</v>
      </c>
      <c r="F19" s="13">
        <v>34.799999999999997</v>
      </c>
      <c r="G19" s="108">
        <v>2.33</v>
      </c>
      <c r="H19" s="13" t="s">
        <v>134</v>
      </c>
      <c r="I19" s="13" t="s">
        <v>134</v>
      </c>
    </row>
    <row r="20" spans="1:9" x14ac:dyDescent="0.2">
      <c r="A20" s="14" t="s">
        <v>200</v>
      </c>
      <c r="B20" s="107">
        <v>33</v>
      </c>
      <c r="C20" s="13">
        <v>14.86</v>
      </c>
      <c r="D20" s="105">
        <v>22</v>
      </c>
      <c r="E20" s="106">
        <v>0</v>
      </c>
      <c r="F20" s="13">
        <v>14.6</v>
      </c>
      <c r="G20" s="108">
        <v>0</v>
      </c>
      <c r="H20" s="13">
        <v>50.4</v>
      </c>
      <c r="I20" s="13">
        <v>18.100000000000001</v>
      </c>
    </row>
    <row r="21" spans="1:9" x14ac:dyDescent="0.2">
      <c r="A21" s="14" t="s">
        <v>140</v>
      </c>
      <c r="B21" s="107">
        <v>36</v>
      </c>
      <c r="C21" s="13">
        <v>15.3</v>
      </c>
      <c r="D21" s="13">
        <v>24.1</v>
      </c>
      <c r="E21" s="108">
        <v>0.2</v>
      </c>
      <c r="F21" s="13">
        <v>16.2</v>
      </c>
      <c r="G21" s="108">
        <v>0</v>
      </c>
      <c r="H21" s="13">
        <v>43</v>
      </c>
      <c r="I21" s="13">
        <v>1.4</v>
      </c>
    </row>
    <row r="22" spans="1:9" x14ac:dyDescent="0.2">
      <c r="A22" s="14" t="s">
        <v>199</v>
      </c>
      <c r="B22" s="107">
        <v>28</v>
      </c>
      <c r="C22" s="13">
        <v>8.1</v>
      </c>
      <c r="D22" s="13">
        <v>26.9</v>
      </c>
      <c r="E22" s="108">
        <v>0.2</v>
      </c>
      <c r="F22" s="13">
        <v>17.600000000000001</v>
      </c>
      <c r="G22" s="108">
        <v>0</v>
      </c>
      <c r="H22" s="13">
        <v>51.9</v>
      </c>
      <c r="I22" s="13">
        <v>3.8</v>
      </c>
    </row>
    <row r="23" spans="1:9" x14ac:dyDescent="0.2">
      <c r="A23" s="31" t="s">
        <v>198</v>
      </c>
      <c r="B23" s="107">
        <v>23</v>
      </c>
      <c r="C23" s="13">
        <v>3.7</v>
      </c>
      <c r="D23" s="13">
        <v>25.1</v>
      </c>
      <c r="E23" s="108">
        <v>0.1</v>
      </c>
      <c r="F23" s="13">
        <v>18.2</v>
      </c>
      <c r="G23" s="108">
        <v>0.02</v>
      </c>
      <c r="H23" s="13">
        <v>50</v>
      </c>
      <c r="I23" s="13">
        <v>16.600000000000001</v>
      </c>
    </row>
    <row r="24" spans="1:9" x14ac:dyDescent="0.2">
      <c r="A24" s="14" t="s">
        <v>139</v>
      </c>
      <c r="B24" s="107">
        <v>38</v>
      </c>
      <c r="C24" s="13">
        <v>18</v>
      </c>
      <c r="D24" s="13">
        <v>56.6</v>
      </c>
      <c r="E24" s="108">
        <v>1.7</v>
      </c>
      <c r="F24" s="13">
        <v>32.799999999999997</v>
      </c>
      <c r="G24" s="108">
        <v>0.5</v>
      </c>
      <c r="H24" s="13">
        <v>41.9</v>
      </c>
      <c r="I24" s="13">
        <v>3.4</v>
      </c>
    </row>
    <row r="25" spans="1:9" x14ac:dyDescent="0.2">
      <c r="A25" s="14" t="s">
        <v>136</v>
      </c>
      <c r="B25" s="107">
        <v>31</v>
      </c>
      <c r="C25" s="13">
        <v>7.92</v>
      </c>
      <c r="D25" s="13">
        <v>48.5</v>
      </c>
      <c r="E25" s="108">
        <v>0.47</v>
      </c>
      <c r="F25" s="13">
        <v>27.7</v>
      </c>
      <c r="G25" s="108">
        <v>0.2</v>
      </c>
      <c r="H25" s="13">
        <v>45.8</v>
      </c>
      <c r="I25" s="13">
        <v>0.9</v>
      </c>
    </row>
    <row r="26" spans="1:9" x14ac:dyDescent="0.2">
      <c r="A26" s="14" t="s">
        <v>197</v>
      </c>
      <c r="B26" s="107">
        <v>26</v>
      </c>
      <c r="C26" s="13">
        <v>6.3</v>
      </c>
      <c r="D26" s="13">
        <v>32.4</v>
      </c>
      <c r="E26" s="108">
        <v>0.2</v>
      </c>
      <c r="F26" s="13">
        <v>19.5</v>
      </c>
      <c r="G26" s="108">
        <v>0.1</v>
      </c>
      <c r="H26" s="13">
        <v>40.200000000000003</v>
      </c>
      <c r="I26" s="13">
        <v>3</v>
      </c>
    </row>
    <row r="27" spans="1:9" x14ac:dyDescent="0.2">
      <c r="A27" s="14" t="s">
        <v>196</v>
      </c>
      <c r="B27" s="107">
        <v>31</v>
      </c>
      <c r="C27" s="13">
        <v>11.2</v>
      </c>
      <c r="D27" s="13">
        <v>43.7</v>
      </c>
      <c r="E27" s="108">
        <v>0.9</v>
      </c>
      <c r="F27" s="13">
        <v>23.8</v>
      </c>
      <c r="G27" s="108">
        <v>0.02</v>
      </c>
      <c r="H27" s="13">
        <v>32.200000000000003</v>
      </c>
      <c r="I27" s="13">
        <v>0</v>
      </c>
    </row>
    <row r="28" spans="1:9" x14ac:dyDescent="0.2">
      <c r="A28" s="14" t="s">
        <v>195</v>
      </c>
      <c r="B28" s="107">
        <v>30</v>
      </c>
      <c r="C28" s="13">
        <v>9.8000000000000007</v>
      </c>
      <c r="D28" s="13">
        <v>30</v>
      </c>
      <c r="E28" s="108">
        <v>0.5</v>
      </c>
      <c r="F28" s="13">
        <v>19</v>
      </c>
      <c r="G28" s="108">
        <v>0</v>
      </c>
      <c r="H28" s="13">
        <v>43.8</v>
      </c>
      <c r="I28" s="13">
        <v>7.1</v>
      </c>
    </row>
    <row r="29" spans="1:9" x14ac:dyDescent="0.2">
      <c r="A29" s="14" t="s">
        <v>194</v>
      </c>
      <c r="B29" s="107">
        <v>33</v>
      </c>
      <c r="C29" s="105">
        <v>15.83</v>
      </c>
      <c r="D29" s="105">
        <v>31.5</v>
      </c>
      <c r="E29" s="106">
        <v>0.16</v>
      </c>
      <c r="F29" s="105">
        <v>19.100000000000001</v>
      </c>
      <c r="G29" s="106">
        <v>0</v>
      </c>
      <c r="H29" s="105">
        <v>43.9</v>
      </c>
      <c r="I29" s="105">
        <v>0</v>
      </c>
    </row>
    <row r="30" spans="1:9" x14ac:dyDescent="0.2">
      <c r="A30" s="14" t="s">
        <v>132</v>
      </c>
      <c r="B30" s="107">
        <v>25</v>
      </c>
      <c r="C30" s="105">
        <v>4.43</v>
      </c>
      <c r="D30" s="105">
        <v>31.2</v>
      </c>
      <c r="E30" s="106">
        <v>0.84</v>
      </c>
      <c r="F30" s="105">
        <v>21.7</v>
      </c>
      <c r="G30" s="106">
        <v>0.05</v>
      </c>
      <c r="H30" s="105">
        <v>47.4</v>
      </c>
      <c r="I30" s="105">
        <v>2.6</v>
      </c>
    </row>
  </sheetData>
  <mergeCells count="5">
    <mergeCell ref="A2:A3"/>
    <mergeCell ref="H2:I2"/>
    <mergeCell ref="F2:G2"/>
    <mergeCell ref="B2:C2"/>
    <mergeCell ref="D2:E2"/>
  </mergeCells>
  <pageMargins left="0.59055118110236227" right="0.59055118110236227" top="0.98425196850393704" bottom="0.98425196850393704" header="0.51181102362204722" footer="0.51181102362204722"/>
  <pageSetup paperSize="9" orientation="portrait" cellComments="atEnd" r:id="rId1"/>
  <headerFooter alignWithMargins="0">
    <oddFooter>&amp;R&amp;D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20</vt:i4>
      </vt:variant>
    </vt:vector>
  </HeadingPairs>
  <TitlesOfParts>
    <vt:vector size="20" baseType="lpstr">
      <vt:lpstr>Tartalom</vt:lpstr>
      <vt:lpstr>6.1.</vt:lpstr>
      <vt:lpstr>6.2.</vt:lpstr>
      <vt:lpstr>6.3.</vt:lpstr>
      <vt:lpstr>6.4.</vt:lpstr>
      <vt:lpstr>6.5.</vt:lpstr>
      <vt:lpstr>6.6.</vt:lpstr>
      <vt:lpstr>6.7.</vt:lpstr>
      <vt:lpstr>6.8.</vt:lpstr>
      <vt:lpstr>6.9.</vt:lpstr>
      <vt:lpstr>6.10.</vt:lpstr>
      <vt:lpstr>6.11.</vt:lpstr>
      <vt:lpstr>6.12.</vt:lpstr>
      <vt:lpstr>6.13.</vt:lpstr>
      <vt:lpstr>6.14.</vt:lpstr>
      <vt:lpstr>6.15.</vt:lpstr>
      <vt:lpstr>6.16.</vt:lpstr>
      <vt:lpstr>6.17.</vt:lpstr>
      <vt:lpstr>6.18.</vt:lpstr>
      <vt:lpstr>6.19.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2025-02-28T11:33:07Z</dcterms:created>
  <dcterms:modified xsi:type="dcterms:W3CDTF">2025-02-28T11:34:05Z</dcterms:modified>
</cp:coreProperties>
</file>