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6F10469-4AB5-4F90-BF3E-559CD6F74B7C}" xr6:coauthVersionLast="36" xr6:coauthVersionMax="36" xr10:uidLastSave="{00000000-0000-0000-0000-000000000000}"/>
  <bookViews>
    <workbookView xWindow="0" yWindow="0" windowWidth="28800" windowHeight="13425" xr2:uid="{9CA9F5F9-C491-4B84-BD6F-9EBA9F241675}"/>
  </bookViews>
  <sheets>
    <sheet name="Tartalom" sheetId="18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  <sheet name="1.8." sheetId="9" r:id="rId9"/>
    <sheet name="1.9." sheetId="10" r:id="rId10"/>
    <sheet name="1.10." sheetId="11" r:id="rId11"/>
    <sheet name="1.11." sheetId="12" r:id="rId12"/>
    <sheet name="1.12." sheetId="13" r:id="rId13"/>
    <sheet name="1.13." sheetId="14" r:id="rId14"/>
    <sheet name="1.14." sheetId="15" r:id="rId15"/>
    <sheet name="1.15." sheetId="16" r:id="rId16"/>
    <sheet name="1.16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7" l="1"/>
  <c r="B46" i="15"/>
  <c r="B47" i="15" s="1"/>
  <c r="B48" i="15" s="1"/>
  <c r="B49" i="15" s="1"/>
  <c r="B51" i="15"/>
  <c r="H44" i="9"/>
  <c r="G4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0B873E4-E4DB-4307-A54D-0405021783A7}">
      <text>
        <r>
          <rPr>
            <b/>
            <sz val="8"/>
            <color indexed="81"/>
            <rFont val="Tahoma"/>
            <family val="2"/>
            <charset val="238"/>
          </rPr>
          <t>Megjegyzés: A módszertant lásd a témáknak megfelelő fejezetekben.</t>
        </r>
      </text>
    </comment>
    <comment ref="T2" authorId="0" shapeId="0" xr:uid="{1D7D6673-C2E0-4704-8626-8F910CAD23FA}">
      <text>
        <r>
          <rPr>
            <sz val="8"/>
            <color indexed="81"/>
            <rFont val="Tahoma"/>
            <family val="2"/>
            <charset val="238"/>
          </rPr>
          <t>A halálozási adatok a Betegségek Nemzetközi Osztályozása aktuális revíziója szerint készültek.</t>
        </r>
      </text>
    </comment>
    <comment ref="N4" authorId="0" shapeId="0" xr:uid="{970C8414-135E-43EA-BA19-05254A4E1332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  <comment ref="O4" authorId="0" shapeId="0" xr:uid="{CD11D862-0193-43D1-86C9-D28D56BB810B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BFA56D54-D0DE-41A9-ABCB-EDC309214951}">
      <text>
        <r>
          <rPr>
            <sz val="8"/>
            <color indexed="81"/>
            <rFont val="Tahoma"/>
            <family val="2"/>
            <charset val="238"/>
          </rPr>
          <t>1995-ig fűszerpaprikával együtt és a zöldborsó hüvelyes súlyban.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EE4EFCD-68CE-4BAB-882D-36574B3E9727}">
      <text>
        <r>
          <rPr>
            <sz val="8"/>
            <color indexed="81"/>
            <rFont val="Tahoma"/>
            <family val="2"/>
            <charset val="238"/>
          </rPr>
          <t>1992-től 2008-ig a bányászat, a feldolgozóipar, a villamosenergia-, gáz-, gőz- és vízellátás szervezeteinek ipari tevékenységével számolva. 2009-től az Ipar víz- és hulladékgazdálkodás nélkül.</t>
        </r>
      </text>
    </comment>
    <comment ref="K2" authorId="0" shapeId="0" xr:uid="{43D27F63-2276-4729-8924-55F1F078D818}">
      <text>
        <r>
          <rPr>
            <sz val="8"/>
            <color indexed="81"/>
            <rFont val="Tahoma"/>
            <family val="2"/>
            <charset val="238"/>
          </rPr>
          <t>1996-tól beleértve a videomonitorokat és videovetítőket is.</t>
        </r>
      </text>
    </comment>
    <comment ref="L2" authorId="0" shapeId="0" xr:uid="{D5D84E2F-1B0E-49A7-B987-63EAD78B0060}">
      <text>
        <r>
          <rPr>
            <sz val="8"/>
            <color indexed="81"/>
            <rFont val="Tahoma"/>
            <family val="2"/>
            <charset val="238"/>
          </rPr>
          <t>Regenerált mennyiséggel együtt.</t>
        </r>
      </text>
    </comment>
    <comment ref="M2" authorId="0" shapeId="0" xr:uid="{9A303516-131E-4401-ACF3-C1CD6B548D46}">
      <text>
        <r>
          <rPr>
            <sz val="8"/>
            <color indexed="81"/>
            <rFont val="Tahoma"/>
            <family val="2"/>
            <charset val="238"/>
          </rPr>
          <t>Halmozatlan termelés, hatóanyagban.</t>
        </r>
      </text>
    </comment>
    <comment ref="P2" authorId="0" shapeId="0" xr:uid="{80171FF0-7C25-4D04-A07C-7355B8ABFEEC}">
      <text>
        <r>
          <rPr>
            <sz val="8"/>
            <color indexed="81"/>
            <rFont val="Tahoma"/>
            <family val="2"/>
            <charset val="238"/>
          </rPr>
          <t>Csak a tiszta pamutszövetet tartalmazza.</t>
        </r>
      </text>
    </comment>
    <comment ref="B36" authorId="0" shapeId="0" xr:uid="{DEB9F6C5-5076-4BBD-85A9-0196A466895A}">
      <text>
        <r>
          <rPr>
            <sz val="10"/>
            <color indexed="81"/>
            <rFont val="Tahoma"/>
            <family val="2"/>
            <charset val="238"/>
          </rPr>
          <t>A TEÁOR változása miatt az adatok összehasonlíthatósága korlátozott.</t>
        </r>
      </text>
    </comment>
    <comment ref="B53" authorId="0" shapeId="0" xr:uid="{1E2922A3-88BD-4E0E-B9A7-12148CE9DD72}">
      <text>
        <r>
          <rPr>
            <sz val="10"/>
            <color indexed="81"/>
            <rFont val="Tahoma"/>
            <family val="2"/>
            <charset val="238"/>
          </rPr>
          <t>A TEÁOR változása miatt az adatok összehasonlíthatósága korlátozott.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ADB138D7-9D54-409C-8476-5E2B89D3535A}">
      <text>
        <r>
          <rPr>
            <sz val="8"/>
            <color indexed="81"/>
            <rFont val="Tahoma"/>
            <family val="2"/>
            <charset val="238"/>
          </rPr>
          <t>Gépjármű- és üzemanyag-forgalommal együtt.</t>
        </r>
      </text>
    </comment>
    <comment ref="C42" authorId="0" shapeId="0" xr:uid="{92277A5D-E591-421C-814C-9E36D563DEE5}">
      <text>
        <r>
          <rPr>
            <sz val="8"/>
            <color indexed="81"/>
            <rFont val="Tahoma"/>
            <family val="2"/>
            <charset val="238"/>
          </rPr>
          <t>1997-től az ipari vámszabad területek forgalmával együtt.</t>
        </r>
      </text>
    </comment>
    <comment ref="D42" authorId="0" shapeId="0" xr:uid="{7A2841C7-7780-4994-AE69-757A1908CF1C}">
      <text>
        <r>
          <rPr>
            <sz val="8"/>
            <color indexed="81"/>
            <rFont val="Tahoma"/>
            <family val="2"/>
            <charset val="238"/>
          </rPr>
          <t>1997-től az ipari vámszabad területek forgalmával együtt.</t>
        </r>
      </text>
    </comment>
    <comment ref="C49" authorId="0" shapeId="0" xr:uid="{97AE6B30-CB0F-40D6-8A5B-ECE49C00F2FB}">
      <text>
        <r>
          <rPr>
            <sz val="8"/>
            <color indexed="81"/>
            <rFont val="Arial"/>
            <family val="2"/>
            <charset val="238"/>
          </rPr>
          <t>2004-től az adatok az EU-módszertannak megfelelően átdolgozásra kerültek.</t>
        </r>
      </text>
    </comment>
    <comment ref="D49" authorId="0" shapeId="0" xr:uid="{A5806F60-73BB-453A-A5A5-346BC2EEDF2E}">
      <text>
        <r>
          <rPr>
            <sz val="8"/>
            <color indexed="81"/>
            <rFont val="Arial"/>
            <family val="2"/>
            <charset val="238"/>
          </rPr>
          <t>2004-től az adatok az EU-módszertannak megfelelően átdolgozásra kerültek.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CC103D3-1316-4221-8A47-48933E116F65}">
      <text>
        <r>
          <rPr>
            <sz val="8"/>
            <color indexed="81"/>
            <rFont val="Tahoma"/>
            <family val="2"/>
            <charset val="238"/>
          </rPr>
          <t>Lásd az 5.6. Szállítás fejezetben a módszertani leírást.</t>
        </r>
      </text>
    </comment>
    <comment ref="G43" authorId="0" shapeId="0" xr:uid="{4BC9471D-80BF-486C-9051-6DE4C127BB08}">
      <text>
        <r>
          <rPr>
            <sz val="8"/>
            <color indexed="81"/>
            <rFont val="Arial"/>
            <family val="2"/>
            <charset val="238"/>
          </rPr>
          <t>1998-ban a Belügyminisztérium Adatfeldolgozó Hivatala a forgalomból már kivont gépjárművekkel pontosította a nyilvántartásokat.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1EAB1AB2-72AF-4F5A-A639-F8E4AD5C2F36}">
      <text>
        <r>
          <rPr>
            <sz val="8"/>
            <color indexed="81"/>
            <rFont val="Tahoma"/>
            <family val="2"/>
            <charset val="238"/>
          </rPr>
          <t>A közönséges levélpostai küldemények számbavételi módszerének megváltozása miatt az 1965 előtti adatok nem összehasonlíthatók.</t>
        </r>
      </text>
    </comment>
    <comment ref="E2" authorId="0" shapeId="0" xr:uid="{CE4517A1-046E-4536-87D7-6F67061F7F73}">
      <text>
        <r>
          <rPr>
            <sz val="8"/>
            <color indexed="81"/>
            <rFont val="Tahoma"/>
            <family val="2"/>
            <charset val="238"/>
          </rPr>
          <t>1995-től az ISDN-csatornákkal együtt.</t>
        </r>
      </text>
    </comment>
    <comment ref="C50" authorId="0" shapeId="0" xr:uid="{EDF26A29-ABE3-4238-9E06-C97B14821ACD}">
      <text>
        <r>
          <rPr>
            <sz val="8"/>
            <color indexed="81"/>
            <rFont val="Tahoma"/>
            <family val="2"/>
            <charset val="238"/>
          </rPr>
          <t>2007-től postacsomag küldemények.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78D3D83A-5E40-4B7E-ABC2-1E33915D7C31}">
      <text>
        <r>
          <rPr>
            <sz val="8"/>
            <color indexed="81"/>
            <rFont val="Tahoma"/>
            <family val="2"/>
            <charset val="238"/>
          </rPr>
          <t>Teljes munkaidőben foglalkoztatottak.</t>
        </r>
      </text>
    </comment>
    <comment ref="G2" authorId="0" shapeId="0" xr:uid="{639E3D10-2CF6-47D2-BE70-DFFA31BA8BCF}">
      <text>
        <r>
          <rPr>
            <sz val="8"/>
            <color indexed="81"/>
            <rFont val="Tahoma"/>
            <family val="2"/>
            <charset val="238"/>
          </rPr>
          <t>1981-től a lakás fogalmának megfelelő üdülők nélkül.</t>
        </r>
      </text>
    </comment>
    <comment ref="B14" authorId="0" shapeId="0" xr:uid="{7896A5E5-6FB3-4CC7-A18F-44232C74B748}">
      <text>
        <r>
          <rPr>
            <sz val="8"/>
            <color indexed="81"/>
            <rFont val="Arial"/>
            <family val="2"/>
            <charset val="238"/>
          </rPr>
          <t>Módszertani változás miatt az 1969. évivel összehasonlítható átlagbér 2040 Ft volt.</t>
        </r>
      </text>
    </comment>
    <comment ref="B32" authorId="0" shapeId="0" xr:uid="{4B304803-4B21-4DDE-B134-57412E6848C0}">
      <text>
        <r>
          <rPr>
            <sz val="8"/>
            <color indexed="81"/>
            <rFont val="Arial"/>
            <family val="2"/>
            <charset val="238"/>
          </rPr>
          <t>1988-tól személyi jövedelemadót is tartalmazó bruttó átlagkereset.</t>
        </r>
      </text>
    </comment>
    <comment ref="F39" authorId="0" shapeId="0" xr:uid="{CAE29D86-CF77-40AA-8A19-D5F4BEBA24F9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9259D73-CEFB-4653-81C4-C531D8AF9A09}">
      <text>
        <r>
          <rPr>
            <sz val="8"/>
            <color indexed="81"/>
            <rFont val="Tahoma"/>
            <family val="2"/>
            <charset val="238"/>
          </rPr>
          <t>Lásd a 3.4 Egészségügy c. fejezet módszertanát.</t>
        </r>
      </text>
    </comment>
    <comment ref="C2" authorId="0" shapeId="0" xr:uid="{984FE99D-7D73-4CE5-A484-2EA878B0D253}">
      <text>
        <r>
          <rPr>
            <sz val="8"/>
            <color indexed="81"/>
            <rFont val="Tahoma"/>
            <family val="2"/>
            <charset val="238"/>
          </rPr>
          <t>Lásd a 3.4 Egészségügy c. fejezet módszertanát.</t>
        </r>
      </text>
    </comment>
    <comment ref="D2" authorId="0" shapeId="0" xr:uid="{E0278A3A-16CF-4846-B3DB-935B5717088F}">
      <text>
        <r>
          <rPr>
            <sz val="8"/>
            <color indexed="81"/>
            <rFont val="Tahoma"/>
            <family val="2"/>
            <charset val="238"/>
          </rPr>
          <t>1992-ig HM, BM, IM nélkül, 1993-tól az IM (2006-tól IRM) nélkül.</t>
        </r>
      </text>
    </comment>
    <comment ref="E2" authorId="0" shapeId="0" xr:uid="{80BFD287-C9DE-4984-83FF-EC1FD715AE5C}">
      <text>
        <r>
          <rPr>
            <sz val="8"/>
            <color indexed="81"/>
            <rFont val="Tahoma"/>
            <family val="2"/>
            <charset val="238"/>
          </rPr>
          <t>1992-ig HM, BM, IM nélkül, 1993-tól az IM (2006-tól IRM) nélkül.</t>
        </r>
      </text>
    </comment>
    <comment ref="B48" authorId="0" shapeId="0" xr:uid="{E5BE4205-9216-4819-8E48-6618CDA7059A}">
      <text>
        <r>
          <rPr>
            <sz val="8"/>
            <color indexed="81"/>
            <rFont val="Tahoma"/>
            <family val="2"/>
            <charset val="238"/>
          </rPr>
          <t>Az ideiglenesen töröltek nélkül.</t>
        </r>
      </text>
    </comment>
    <comment ref="C48" authorId="0" shapeId="0" xr:uid="{A76B6D65-572D-4168-A28F-09F841DAF51D}">
      <text>
        <r>
          <rPr>
            <sz val="8"/>
            <color indexed="81"/>
            <rFont val="Tahoma"/>
            <family val="2"/>
            <charset val="238"/>
          </rPr>
          <t>Az ideiglenesen töröltek nélkül.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D161573-E194-4FA9-B864-7D1255D53556}">
      <text>
        <r>
          <rPr>
            <sz val="8"/>
            <color indexed="81"/>
            <rFont val="Tahoma"/>
            <family val="2"/>
            <charset val="238"/>
          </rPr>
          <t>1989-ig az utalások, 1990-től az ellátásban részesülők száma.</t>
        </r>
      </text>
    </comment>
    <comment ref="F2" authorId="0" shapeId="0" xr:uid="{429FAC7E-64F1-44BE-BE1B-B447B9DCEC98}">
      <text>
        <r>
          <rPr>
            <sz val="8"/>
            <color indexed="81"/>
            <rFont val="Tahoma"/>
            <family val="2"/>
            <charset val="238"/>
          </rPr>
          <t>1993-tól az adatok XII. 31. helyett V.31-re vonatkoznak.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CC6638-150C-47B2-927F-09104D5A2553}">
      <text>
        <r>
          <rPr>
            <i/>
            <sz val="8"/>
            <color indexed="81"/>
            <rFont val="Tahoma"/>
            <family val="2"/>
            <charset val="238"/>
          </rPr>
          <t>2000-től módszertani változás történt. Lásd: 3.6. Oktatás c. fejezet módszertanát.</t>
        </r>
      </text>
    </comment>
    <comment ref="C2" authorId="0" shapeId="0" xr:uid="{988BE028-33A4-46DE-8156-EC117AD08CD2}">
      <text>
        <r>
          <rPr>
            <sz val="8"/>
            <color indexed="81"/>
            <rFont val="Tahoma"/>
            <family val="2"/>
            <charset val="238"/>
          </rPr>
          <t>2000-ig az 5-8 évfolyamos gimnáziumi tanulókkal együtt.</t>
        </r>
      </text>
    </comment>
    <comment ref="D2" authorId="0" shapeId="0" xr:uid="{7CD21CB6-CFC6-4C99-AC1B-AE8F7A9F2AA8}">
      <text>
        <r>
          <rPr>
            <sz val="8"/>
            <color indexed="81"/>
            <rFont val="Tahoma"/>
            <family val="2"/>
            <charset val="238"/>
          </rPr>
          <t>2000-ig az 5–8 évfolyamos gimnáziumi tanulókkal együtt.</t>
        </r>
      </text>
    </comment>
    <comment ref="G2" authorId="0" shapeId="0" xr:uid="{7364532E-3D98-4FAB-9EEA-A07417C0F72C}">
      <text>
        <r>
          <rPr>
            <sz val="8"/>
            <color indexed="81"/>
            <rFont val="Tahoma"/>
            <family val="2"/>
            <charset val="238"/>
          </rPr>
          <t>2000-ig az 5–8 évfolyamos gimnáziumi tanulók nélkül.</t>
        </r>
      </text>
    </comment>
    <comment ref="I2" authorId="0" shapeId="0" xr:uid="{BA755414-3CA3-4261-8846-13FCF1DDF22D}">
      <text>
        <r>
          <rPr>
            <sz val="8"/>
            <color indexed="81"/>
            <rFont val="Tahoma"/>
            <family val="2"/>
            <charset val="238"/>
          </rPr>
          <t>2000-ig csak az egyetemi és főiskolai szintű képzésben résztvevők.</t>
        </r>
      </text>
    </comment>
    <comment ref="M2" authorId="0" shapeId="0" xr:uid="{3F86A2B8-D022-4A5F-AE67-4F72C4EA3FC0}">
      <text>
        <r>
          <rPr>
            <sz val="8"/>
            <color indexed="81"/>
            <rFont val="Tahoma"/>
            <family val="2"/>
            <charset val="238"/>
          </rPr>
          <t>1997-től felnőttek nélkül.</t>
        </r>
      </text>
    </comment>
    <comment ref="N2" authorId="0" shapeId="0" xr:uid="{5B495050-CC20-4B19-833F-F281216B6F8D}">
      <text>
        <r>
          <rPr>
            <sz val="8"/>
            <color indexed="81"/>
            <rFont val="Tahoma"/>
            <family val="2"/>
            <charset val="238"/>
          </rPr>
          <t>1990-ig szakiskolai oklevelet szerzett.</t>
        </r>
      </text>
    </comment>
    <comment ref="A44" authorId="0" shapeId="0" xr:uid="{105E157D-FF17-455D-B2FD-41F93EA6AFC2}">
      <text>
        <r>
          <rPr>
            <sz val="8"/>
            <color indexed="81"/>
            <rFont val="Tahoma"/>
            <family val="2"/>
            <charset val="238"/>
          </rPr>
          <t>Becsült adat, kivéve felsőoktatás.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FA92ADCE-3D9A-41B2-B266-12AD13AB9203}">
      <text>
        <r>
          <rPr>
            <sz val="8"/>
            <color indexed="81"/>
            <rFont val="Tahoma"/>
            <family val="2"/>
            <charset val="238"/>
          </rPr>
          <t>2002-ig települési és munkahelyi közművelődési könyvtárak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45" authorId="0" shapeId="0" xr:uid="{562F04AC-3046-4FD7-84AF-151061A2BEF5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  <comment ref="D45" authorId="0" shapeId="0" xr:uid="{51D7DDAF-69DA-4DD8-A758-67F03D24F8F6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  <comment ref="E45" authorId="0" shapeId="0" xr:uid="{7EC45DFA-334A-4055-9ACC-12C11A74B178}">
      <text>
        <r>
          <rPr>
            <sz val="8"/>
            <color indexed="81"/>
            <rFont val="Arial"/>
            <family val="2"/>
            <charset val="238"/>
          </rPr>
          <t>A bűnelkövetőknél számbavételre kerültek azok a személyek is, akikkel szemben az alapos gyanú közlése nem történt meg, de a bűncselekmény elkövetésével gyanúsíthatók voltak.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FCEEBC6-6F2F-471D-999D-27CCF867ABC1}">
      <text>
        <r>
          <rPr>
            <sz val="8"/>
            <color indexed="81"/>
            <rFont val="Tahoma"/>
            <family val="2"/>
            <charset val="238"/>
          </rPr>
          <t>1979-ig a gyesen, gyeden lévőkkel együtt, 1988-tól korrigált adatok. Forrás: Munkaerő mérleg.</t>
        </r>
      </text>
    </comment>
    <comment ref="C40" authorId="0" shapeId="0" xr:uid="{4A4B174F-D83D-4075-B77B-43B2DED4844D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D40" authorId="0" shapeId="0" xr:uid="{A729760C-C93A-444E-8691-402E7419246F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E40" authorId="0" shapeId="0" xr:uid="{1BB92E8D-F5C0-4849-9166-DB9CCEBA02C7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F40" authorId="0" shapeId="0" xr:uid="{F2357918-AD55-4D36-9BE7-F094B32EDCAC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  <comment ref="G40" authorId="0" shapeId="0" xr:uid="{E74657F5-CA08-44EB-87C5-95B3F3E8B10B}">
      <text>
        <r>
          <rPr>
            <sz val="8"/>
            <color indexed="81"/>
            <rFont val="Arial"/>
            <family val="2"/>
            <charset val="238"/>
          </rPr>
          <t>1995-től a pénzközvetítés fel nem osztott szolgáltatási díját (FISIM) az új módszertan szerint számoltuk el.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3B744CF-5944-4C9D-AA7B-6A0C6DD6C230}">
      <text>
        <r>
          <rPr>
            <sz val="8"/>
            <color indexed="81"/>
            <rFont val="Tahoma"/>
            <family val="2"/>
            <charset val="238"/>
          </rPr>
          <t>1992-től a belterületi kertek (mintegy 300 ezer hektár) nélkül.</t>
        </r>
      </text>
    </comment>
    <comment ref="F2" authorId="0" shapeId="0" xr:uid="{FA943AAA-F0E9-4D8D-BFD4-00D632FD154A}">
      <text>
        <r>
          <rPr>
            <sz val="8"/>
            <color indexed="81"/>
            <rFont val="Tahoma"/>
            <family val="2"/>
            <charset val="238"/>
          </rPr>
          <t>Feldolgozásra és továbbértékesítésre eladott termékek mennyisége.</t>
        </r>
      </text>
    </comment>
  </commentList>
</comments>
</file>

<file path=xl/sharedStrings.xml><?xml version="1.0" encoding="utf-8"?>
<sst xmlns="http://schemas.openxmlformats.org/spreadsheetml/2006/main" count="386" uniqueCount="182">
  <si>
    <t>..</t>
  </si>
  <si>
    <t>egyéb</t>
  </si>
  <si>
    <t>öngyilkosság</t>
  </si>
  <si>
    <t>balesetek</t>
  </si>
  <si>
    <t>emésztő-rendszer betegségei</t>
  </si>
  <si>
    <t>légzőrendszer</t>
  </si>
  <si>
    <t>keringési rendszer betegségei</t>
  </si>
  <si>
    <t>daganatok</t>
  </si>
  <si>
    <t>fertőző és élősdiek okozta betegségek</t>
  </si>
  <si>
    <t>nő</t>
  </si>
  <si>
    <t>férfi</t>
  </si>
  <si>
    <t>összesen</t>
  </si>
  <si>
    <t>száz élveszületésre</t>
  </si>
  <si>
    <t>ezer lakosra</t>
  </si>
  <si>
    <t>Halálozás főbb okok szerint</t>
  </si>
  <si>
    <t>Csecsemő-halandóság, ezer élveszülöttre</t>
  </si>
  <si>
    <t>Születéskor várható átlagos élettartam</t>
  </si>
  <si>
    <t>Terhességmegszakítás</t>
  </si>
  <si>
    <t>Válás</t>
  </si>
  <si>
    <t>Házasságkötés</t>
  </si>
  <si>
    <t>Teljes termékenységi arányszám</t>
  </si>
  <si>
    <t>Természetes szaporodás, fogyás (–)</t>
  </si>
  <si>
    <t>Halálozás</t>
  </si>
  <si>
    <t>Élveszületés</t>
  </si>
  <si>
    <t>A népes- ség száma, január 1., ezer fő</t>
  </si>
  <si>
    <t>Év</t>
  </si>
  <si>
    <t>1.1. Népesség, népmozgalom</t>
  </si>
  <si>
    <t>tízezer lakosra</t>
  </si>
  <si>
    <t>1960 = 100</t>
  </si>
  <si>
    <t>Épített lakások száma</t>
  </si>
  <si>
    <t>Egy főre jutó fogyasztás indexe</t>
  </si>
  <si>
    <t>Egy főre jutó reáljövedelem indexe</t>
  </si>
  <si>
    <t>Egy keresőre jutó reálbér indexe</t>
  </si>
  <si>
    <t>Fogyasztóiár-index</t>
  </si>
  <si>
    <t>Alkalmazásban állók havi átlagkeresete, Ft</t>
  </si>
  <si>
    <t>1.2. A háztartások jövedelme és fogyasztása, lakásépítés</t>
  </si>
  <si>
    <t>kg/év</t>
  </si>
  <si>
    <t>Tápanyag, kJ/nap</t>
  </si>
  <si>
    <t>Burgonya</t>
  </si>
  <si>
    <t>Cukor</t>
  </si>
  <si>
    <t>Liszt és rizs</t>
  </si>
  <si>
    <t>Zsiradékok</t>
  </si>
  <si>
    <t>Tojás, db/év</t>
  </si>
  <si>
    <t>Tej és tejtermékek</t>
  </si>
  <si>
    <t>Hús, húskészítmény, hal</t>
  </si>
  <si>
    <t>1.3. Egy főre jutó élelmiszer- és tápanyagfogyasztás</t>
  </si>
  <si>
    <t>Tízezer lakosra jutó kórházi ágy</t>
  </si>
  <si>
    <t>Működő kórházi ágyak száma</t>
  </si>
  <si>
    <t>Tízezer lakosra jutó dolgozó orvos</t>
  </si>
  <si>
    <t>Dolgozó orvosok száma</t>
  </si>
  <si>
    <t>1.4. Egészségügy</t>
  </si>
  <si>
    <t>–</t>
  </si>
  <si>
    <t>igénybe vevők száma decemberben</t>
  </si>
  <si>
    <t>díjat</t>
  </si>
  <si>
    <t>segélyt</t>
  </si>
  <si>
    <t>Bölcsődés gyermekek száma</t>
  </si>
  <si>
    <t>Gyermekgondozási</t>
  </si>
  <si>
    <t>Családi pótlékban részesülő családok havi átlagos száma, ezer</t>
  </si>
  <si>
    <t>Nyugdíjasok, járadékosok, egyéb ellátásban részesülők száma január 1-jén, ezer</t>
  </si>
  <si>
    <t>1.5. Társadalombiztosítás, szociális ellátás</t>
  </si>
  <si>
    <t>ebből nappali tagozaton</t>
  </si>
  <si>
    <t>ebből nappali oktatásban</t>
  </si>
  <si>
    <t>Felsőfokú oklevelet szerzett</t>
  </si>
  <si>
    <t>Érettségi vizsgát tett</t>
  </si>
  <si>
    <t>Szakmai vizsgát tett</t>
  </si>
  <si>
    <t>Szakmunkás-vizsgát tett</t>
  </si>
  <si>
    <t>A 8. évfolyamot befejezte</t>
  </si>
  <si>
    <t>Felsőoktatásban hallgató</t>
  </si>
  <si>
    <t>Középiskolában tanuló</t>
  </si>
  <si>
    <t>Szakiskolai tanuló</t>
  </si>
  <si>
    <t>Szakmunkás-tanuló</t>
  </si>
  <si>
    <t>Általános iskolai nappali tagozatos tanuló</t>
  </si>
  <si>
    <t>Alapfokú oktatásban részesülő</t>
  </si>
  <si>
    <t>Óvodás gyermek</t>
  </si>
  <si>
    <t>1.6. Oktatás [ezer fő]</t>
  </si>
  <si>
    <t>ezer</t>
  </si>
  <si>
    <t>látogatás</t>
  </si>
  <si>
    <t>beiratkozott olvasó</t>
  </si>
  <si>
    <t>könyv- állománya</t>
  </si>
  <si>
    <t>példány-száma, millió db</t>
  </si>
  <si>
    <t>száma</t>
  </si>
  <si>
    <t>Múzeum-látogatás</t>
  </si>
  <si>
    <t>Színház-</t>
  </si>
  <si>
    <t>Mozi-</t>
  </si>
  <si>
    <t>Települési könyvtárak</t>
  </si>
  <si>
    <t>Kiadott könyvek</t>
  </si>
  <si>
    <t>1.7. Kultúra</t>
  </si>
  <si>
    <t>együtt</t>
  </si>
  <si>
    <t>felnőtt</t>
  </si>
  <si>
    <t>fiatalkorú</t>
  </si>
  <si>
    <t>százezer megfelelő korú lakosra számítva</t>
  </si>
  <si>
    <t>Jogerősen elítéltek száma</t>
  </si>
  <si>
    <t>Bűnelkövetők száma</t>
  </si>
  <si>
    <t>Bűncselekmények száma</t>
  </si>
  <si>
    <t>1.8.  Bűnözés</t>
  </si>
  <si>
    <t>folyó áron, milliárd Ft</t>
  </si>
  <si>
    <t>volumen-index</t>
  </si>
  <si>
    <t>ebből álló-eszközök felhalmozása</t>
  </si>
  <si>
    <t>ebből háztartások fogyasztása</t>
  </si>
  <si>
    <t>Beruházás</t>
  </si>
  <si>
    <t>Bruttó felhalmozás</t>
  </si>
  <si>
    <t>Végső fogyasztás</t>
  </si>
  <si>
    <t>Bruttó hazai termék (GDP)</t>
  </si>
  <si>
    <t>Gazdaságilag aktív népesség száma, január 1., ezer fő</t>
  </si>
  <si>
    <t>1.9. Gazdasági aktivitás, bruttó hazai termék (GDP), beruházás</t>
  </si>
  <si>
    <t>bruttó termelésének indexe</t>
  </si>
  <si>
    <t>Termékek felvásárlási indexe</t>
  </si>
  <si>
    <t>Mezőgazdasági termék</t>
  </si>
  <si>
    <t>Állattenyésztés</t>
  </si>
  <si>
    <t>Növénytermesztés</t>
  </si>
  <si>
    <t>Mezőgazdasági terület, ezer ha</t>
  </si>
  <si>
    <t>1.10. A mezőgazdaság főbb mutatói</t>
  </si>
  <si>
    <t>kukorica</t>
  </si>
  <si>
    <t>búza</t>
  </si>
  <si>
    <t>Szőlő</t>
  </si>
  <si>
    <t>Gyümölcs</t>
  </si>
  <si>
    <t>Zöldségféle</t>
  </si>
  <si>
    <t>Olajos magvak</t>
  </si>
  <si>
    <t>Cukorrépa</t>
  </si>
  <si>
    <t>Ebből</t>
  </si>
  <si>
    <t>Gabonaféle</t>
  </si>
  <si>
    <t>1.11. Növények összes termése [ezer tonna]</t>
  </si>
  <si>
    <t>ebből: vágósertés</t>
  </si>
  <si>
    <t>gyapjú (nyers), tonna</t>
  </si>
  <si>
    <t>tyúktojás, millió darab</t>
  </si>
  <si>
    <t>tehéntej, millió liter</t>
  </si>
  <si>
    <t>vágóállat, ezer tonna</t>
  </si>
  <si>
    <t>baromfi</t>
  </si>
  <si>
    <t>juh</t>
  </si>
  <si>
    <t>sertés</t>
  </si>
  <si>
    <t>szarvas- marha</t>
  </si>
  <si>
    <t>Termelés</t>
  </si>
  <si>
    <t>Állomány, ezer db</t>
  </si>
  <si>
    <t>1.12. Állattenyésztés</t>
  </si>
  <si>
    <t>…</t>
  </si>
  <si>
    <t>...</t>
  </si>
  <si>
    <t>ezer tonna</t>
  </si>
  <si>
    <t>Sör, millió liter</t>
  </si>
  <si>
    <t>Cukor, ezer tonna</t>
  </si>
  <si>
    <t>Bőr lábbeli, ezer pár</t>
  </si>
  <si>
    <t>Pamut-szövet, millió m²</t>
  </si>
  <si>
    <t>Papír és karton</t>
  </si>
  <si>
    <t>Műanyag alapanyag</t>
  </si>
  <si>
    <t>Műtrágya</t>
  </si>
  <si>
    <t>Kénsav, technikai</t>
  </si>
  <si>
    <t>Televízió-készülék, ezer db</t>
  </si>
  <si>
    <t>Autóbusz, darab</t>
  </si>
  <si>
    <t>Cement</t>
  </si>
  <si>
    <t>Nyersacél</t>
  </si>
  <si>
    <t>Bauxit</t>
  </si>
  <si>
    <t>Földgáz, millió m³</t>
  </si>
  <si>
    <t>Kőolaj</t>
  </si>
  <si>
    <t>Szén</t>
  </si>
  <si>
    <t>Villamos energia, millió kWh</t>
  </si>
  <si>
    <t>A bruttó termelés volumenindexe, 1960 = 100</t>
  </si>
  <si>
    <t>1.13. Ipar</t>
  </si>
  <si>
    <t>darab</t>
  </si>
  <si>
    <t>vendégéjszaka</t>
  </si>
  <si>
    <t>vendég</t>
  </si>
  <si>
    <t>férőhely</t>
  </si>
  <si>
    <t>egység</t>
  </si>
  <si>
    <t>kivitel</t>
  </si>
  <si>
    <t>behozatal</t>
  </si>
  <si>
    <t>Szállodák</t>
  </si>
  <si>
    <t>Külkereskedelmi termékforgalom volumenindexe</t>
  </si>
  <si>
    <t>Kiskereskedelmi forgalom volumenindexe</t>
  </si>
  <si>
    <t>1.14. Kereskedelem, turizmus</t>
  </si>
  <si>
    <t>utaskilométer alapján</t>
  </si>
  <si>
    <t>utasszám alapján</t>
  </si>
  <si>
    <t>tonnakilométer alapján</t>
  </si>
  <si>
    <t>tonna alapján</t>
  </si>
  <si>
    <t>Személygépkocsik száma</t>
  </si>
  <si>
    <t>Helyi személyszállítás indexe, utasszám alapján</t>
  </si>
  <si>
    <t>Távolsági személyszállítás indexe</t>
  </si>
  <si>
    <t>Áruszállítás indexe</t>
  </si>
  <si>
    <t>1.15. Szállítás</t>
  </si>
  <si>
    <t>Távbeszélő fővonalak száma, ezer darab</t>
  </si>
  <si>
    <t>Kiinduló távbeszélőforgalom, millió hívás</t>
  </si>
  <si>
    <t>Csomagforgalom, millió db</t>
  </si>
  <si>
    <t>Levélpostai küldemény, millió db</t>
  </si>
  <si>
    <t>1.16. Posta és távközlés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</si>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</sst>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##0__"/>
    <numFmt numFmtId="167" formatCode="#,##0.0;\-#,##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10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31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2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2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/>
    <xf numFmtId="3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/>
    <xf numFmtId="3" fontId="2" fillId="0" borderId="0" xfId="0" applyNumberFormat="1" applyFont="1" applyAlignment="1">
      <alignment vertical="center"/>
    </xf>
    <xf numFmtId="3" fontId="7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vertical="center"/>
    </xf>
    <xf numFmtId="0" fontId="2" fillId="0" borderId="0" xfId="0" applyFont="1"/>
    <xf numFmtId="3" fontId="2" fillId="0" borderId="0" xfId="0" applyNumberFormat="1" applyFont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/>
    <xf numFmtId="3" fontId="2" fillId="0" borderId="15" xfId="0" applyNumberFormat="1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3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4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Fill="1" applyBorder="1" applyAlignment="1">
      <alignment vertical="center"/>
    </xf>
    <xf numFmtId="165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3" fontId="2" fillId="0" borderId="0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Fill="1" applyBorder="1" applyAlignment="1">
      <alignment horizontal="right"/>
    </xf>
    <xf numFmtId="3" fontId="7" fillId="0" borderId="14" xfId="0" applyNumberFormat="1" applyFont="1" applyFill="1" applyBorder="1"/>
    <xf numFmtId="0" fontId="2" fillId="0" borderId="14" xfId="0" applyFont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/>
    </xf>
    <xf numFmtId="3" fontId="7" fillId="0" borderId="14" xfId="0" applyNumberFormat="1" applyFont="1" applyBorder="1" applyAlignment="1">
      <alignment horizontal="right"/>
    </xf>
    <xf numFmtId="3" fontId="7" fillId="0" borderId="0" xfId="0" applyNumberFormat="1" applyFont="1" applyFill="1"/>
    <xf numFmtId="166" fontId="2" fillId="0" borderId="0" xfId="0" applyNumberFormat="1" applyFont="1" applyAlignment="1">
      <alignment horizontal="center" vertical="center"/>
    </xf>
    <xf numFmtId="3" fontId="7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top"/>
    </xf>
    <xf numFmtId="0" fontId="3" fillId="0" borderId="13" xfId="0" applyFont="1" applyFill="1" applyBorder="1" applyAlignment="1">
      <alignment vertical="top"/>
    </xf>
    <xf numFmtId="165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3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3" xfId="0" applyNumberFormat="1" applyFont="1" applyBorder="1" applyAlignment="1">
      <alignment horizontal="left" vertical="top"/>
    </xf>
    <xf numFmtId="0" fontId="3" fillId="0" borderId="13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3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left" vertical="top"/>
    </xf>
    <xf numFmtId="0" fontId="3" fillId="0" borderId="13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1" applyFont="1" applyAlignment="1">
      <alignment vertical="center"/>
    </xf>
    <xf numFmtId="0" fontId="2" fillId="0" borderId="0" xfId="0" applyFont="1" applyFill="1"/>
    <xf numFmtId="3" fontId="2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horizontal="right"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1" fontId="2" fillId="0" borderId="15" xfId="0" applyNumberFormat="1" applyFont="1" applyBorder="1" applyAlignment="1">
      <alignment vertical="center"/>
    </xf>
    <xf numFmtId="3" fontId="7" fillId="0" borderId="0" xfId="0" applyNumberFormat="1" applyFont="1"/>
    <xf numFmtId="3" fontId="2" fillId="0" borderId="0" xfId="0" applyNumberFormat="1" applyFont="1" applyFill="1"/>
    <xf numFmtId="3" fontId="7" fillId="0" borderId="0" xfId="0" applyNumberFormat="1" applyFont="1" applyFill="1"/>
    <xf numFmtId="1" fontId="2" fillId="0" borderId="14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7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top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2" applyFont="1"/>
  </cellXfs>
  <cellStyles count="3">
    <cellStyle name="Hivatkozás" xfId="2" builtinId="8"/>
    <cellStyle name="Normál" xfId="0" builtinId="0"/>
    <cellStyle name="Normál_1_12_2006 " xfId="1" xr:uid="{92BB7C61-133F-4BD4-8590-B463D3FB7B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C2902D9-01F6-43F6-835D-A5F0E0366102}"/>
            </a:ext>
          </a:extLst>
        </xdr:cNvPr>
        <xdr:cNvSpPr>
          <a:spLocks noChangeShapeType="1"/>
        </xdr:cNvSpPr>
      </xdr:nvSpPr>
      <xdr:spPr bwMode="auto">
        <a:xfrm>
          <a:off x="6400800" y="647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8FF0C-2D82-44B4-B19A-4361245984CE}">
  <dimension ref="A1:A17"/>
  <sheetViews>
    <sheetView tabSelected="1" workbookViewId="0"/>
  </sheetViews>
  <sheetFormatPr defaultRowHeight="12.75" x14ac:dyDescent="0.2"/>
  <cols>
    <col min="1" max="1" width="55" style="314" bestFit="1" customWidth="1"/>
    <col min="2" max="16384" width="9.140625" style="314"/>
  </cols>
  <sheetData>
    <row r="1" spans="1:1" x14ac:dyDescent="0.2">
      <c r="A1" s="313" t="s">
        <v>181</v>
      </c>
    </row>
    <row r="2" spans="1:1" x14ac:dyDescent="0.2">
      <c r="A2" s="315" t="s">
        <v>26</v>
      </c>
    </row>
    <row r="3" spans="1:1" x14ac:dyDescent="0.2">
      <c r="A3" s="315" t="s">
        <v>35</v>
      </c>
    </row>
    <row r="4" spans="1:1" x14ac:dyDescent="0.2">
      <c r="A4" s="315" t="s">
        <v>45</v>
      </c>
    </row>
    <row r="5" spans="1:1" x14ac:dyDescent="0.2">
      <c r="A5" s="315" t="s">
        <v>50</v>
      </c>
    </row>
    <row r="6" spans="1:1" x14ac:dyDescent="0.2">
      <c r="A6" s="315" t="s">
        <v>59</v>
      </c>
    </row>
    <row r="7" spans="1:1" x14ac:dyDescent="0.2">
      <c r="A7" s="315" t="s">
        <v>74</v>
      </c>
    </row>
    <row r="8" spans="1:1" x14ac:dyDescent="0.2">
      <c r="A8" s="315" t="s">
        <v>86</v>
      </c>
    </row>
    <row r="9" spans="1:1" x14ac:dyDescent="0.2">
      <c r="A9" s="315" t="s">
        <v>94</v>
      </c>
    </row>
    <row r="10" spans="1:1" x14ac:dyDescent="0.2">
      <c r="A10" s="315" t="s">
        <v>104</v>
      </c>
    </row>
    <row r="11" spans="1:1" x14ac:dyDescent="0.2">
      <c r="A11" s="315" t="s">
        <v>111</v>
      </c>
    </row>
    <row r="12" spans="1:1" x14ac:dyDescent="0.2">
      <c r="A12" s="315" t="s">
        <v>121</v>
      </c>
    </row>
    <row r="13" spans="1:1" x14ac:dyDescent="0.2">
      <c r="A13" s="315" t="s">
        <v>133</v>
      </c>
    </row>
    <row r="14" spans="1:1" x14ac:dyDescent="0.2">
      <c r="A14" s="315" t="s">
        <v>155</v>
      </c>
    </row>
    <row r="15" spans="1:1" x14ac:dyDescent="0.2">
      <c r="A15" s="315" t="s">
        <v>166</v>
      </c>
    </row>
    <row r="16" spans="1:1" x14ac:dyDescent="0.2">
      <c r="A16" s="315" t="s">
        <v>175</v>
      </c>
    </row>
    <row r="17" spans="1:1" x14ac:dyDescent="0.2">
      <c r="A17" s="315" t="s">
        <v>180</v>
      </c>
    </row>
  </sheetData>
  <hyperlinks>
    <hyperlink ref="A2" location="1.1.!A1" display="1.1. Népesség, népmozgalom" xr:uid="{C85DEC9E-F7F8-4862-A216-FD8B990B787D}"/>
    <hyperlink ref="A3" location="1.2.!A1" display="1.2. A háztartások jövedelme és fogyasztása, lakásépítés" xr:uid="{B095DC0C-84DA-435F-ACA5-79C46FB23BBC}"/>
    <hyperlink ref="A4" location="1.3.!A1" display="1.3. Egy főre jutó élelmiszer- és tápanyagfogyasztás" xr:uid="{A0E3C857-FBC7-4EC5-9BE1-BE46141E5A31}"/>
    <hyperlink ref="A5" location="1.4.!A1" display="1.4. Egészségügy" xr:uid="{E8711322-5982-4D45-99AB-CAC028052394}"/>
    <hyperlink ref="A6" location="1.5.!A1" display="1.5. Társadalombiztosítás, szociális ellátás" xr:uid="{4846A4F5-B1AF-4B86-9914-DCBE1FFD623C}"/>
    <hyperlink ref="A7" location="1.6.!A1" display="1.6. Oktatás [ezer fő]" xr:uid="{65D280F4-BBF7-4ED6-A263-842E9C2A569C}"/>
    <hyperlink ref="A8" location="1.7.!A1" display="1.7. Kultúra" xr:uid="{7439B36F-5823-4E88-8E0A-9C382A29697B}"/>
    <hyperlink ref="A9" location="1.8.!A1" display="1.8.  Bűnözés" xr:uid="{4CF1134D-6D8C-4ED4-99BB-526C79FAF689}"/>
    <hyperlink ref="A10" location="1.9.!A1" display="1.9. Gazdasági aktivitás, bruttó hazai termék (GDP), beruházás" xr:uid="{95A3E40D-DE76-455F-908D-179CAFE45288}"/>
    <hyperlink ref="A11" location="1.10.!A1" display="1.10. A mezőgazdaság főbb mutatói" xr:uid="{53B0242C-FC11-4108-8E4B-6AD828AFDB25}"/>
    <hyperlink ref="A12" location="1.11.!A1" display="1.11. Növények összes termése [ezer tonna]" xr:uid="{54BAB043-D034-4260-B245-BBF2BF9105C9}"/>
    <hyperlink ref="A13" location="1.12.!A1" display="1.12. Állattenyésztés" xr:uid="{97035108-E69A-4491-87EB-63116C3403DB}"/>
    <hyperlink ref="A14" location="1.13.!A1" display="1.13. Ipar" xr:uid="{42E18344-7BBE-455C-915D-BBB7F73FC33A}"/>
    <hyperlink ref="A15" location="1.14.!A1" display="1.14. Kereskedelem, turizmus" xr:uid="{3543FA23-A208-41ED-93A5-D6D6378FE262}"/>
    <hyperlink ref="A16" location="1.15.!A1" display="1.15. Szállítás" xr:uid="{FA59E79D-B4A5-4584-94D8-2416E1316676}"/>
    <hyperlink ref="A17" location="1.16.!A1" display="1.16. Posta és távközlés" xr:uid="{566EED72-6A1B-469B-A4A7-C4B9F6DB1B6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40C70-91AB-4DD5-A255-20B121C1B924}">
  <dimension ref="A1:I54"/>
  <sheetViews>
    <sheetView workbookViewId="0"/>
  </sheetViews>
  <sheetFormatPr defaultRowHeight="11.25" x14ac:dyDescent="0.2"/>
  <cols>
    <col min="1" max="1" width="7.7109375" style="2" customWidth="1"/>
    <col min="2" max="2" width="10.140625" style="2" customWidth="1"/>
    <col min="3" max="3" width="9.140625" style="2" customWidth="1"/>
    <col min="4" max="4" width="8.85546875" style="2" customWidth="1"/>
    <col min="5" max="5" width="10.140625" style="2" customWidth="1"/>
    <col min="6" max="6" width="8.7109375" style="2" customWidth="1"/>
    <col min="7" max="7" width="9.85546875" style="2" customWidth="1"/>
    <col min="8" max="8" width="8.7109375" style="2" customWidth="1"/>
    <col min="9" max="9" width="9.28515625" style="2" customWidth="1"/>
    <col min="10" max="16384" width="9.140625" style="1"/>
  </cols>
  <sheetData>
    <row r="1" spans="1:9" ht="12" thickBot="1" x14ac:dyDescent="0.25">
      <c r="A1" s="32" t="s">
        <v>104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">
      <c r="A2" s="241" t="s">
        <v>25</v>
      </c>
      <c r="B2" s="243" t="s">
        <v>103</v>
      </c>
      <c r="C2" s="243" t="s">
        <v>102</v>
      </c>
      <c r="D2" s="243" t="s">
        <v>101</v>
      </c>
      <c r="E2" s="273"/>
      <c r="F2" s="243" t="s">
        <v>100</v>
      </c>
      <c r="G2" s="273"/>
      <c r="H2" s="245" t="s">
        <v>99</v>
      </c>
      <c r="I2" s="251"/>
    </row>
    <row r="3" spans="1:9" ht="45" x14ac:dyDescent="0.2">
      <c r="A3" s="272"/>
      <c r="B3" s="284"/>
      <c r="C3" s="244"/>
      <c r="D3" s="26" t="s">
        <v>11</v>
      </c>
      <c r="E3" s="26" t="s">
        <v>98</v>
      </c>
      <c r="F3" s="164" t="s">
        <v>11</v>
      </c>
      <c r="G3" s="26" t="s">
        <v>97</v>
      </c>
      <c r="H3" s="163" t="s">
        <v>96</v>
      </c>
      <c r="I3" s="277" t="s">
        <v>95</v>
      </c>
    </row>
    <row r="4" spans="1:9" ht="17.25" customHeight="1" x14ac:dyDescent="0.2">
      <c r="A4" s="242"/>
      <c r="B4" s="244"/>
      <c r="C4" s="283" t="s">
        <v>28</v>
      </c>
      <c r="D4" s="283"/>
      <c r="E4" s="283"/>
      <c r="F4" s="283"/>
      <c r="G4" s="283"/>
      <c r="H4" s="283"/>
      <c r="I4" s="247"/>
    </row>
    <row r="5" spans="1:9" s="21" customFormat="1" x14ac:dyDescent="0.2">
      <c r="A5" s="24">
        <v>1960</v>
      </c>
      <c r="B5" s="158">
        <v>4735</v>
      </c>
      <c r="C5" s="158">
        <v>100</v>
      </c>
      <c r="D5" s="158">
        <v>100</v>
      </c>
      <c r="E5" s="158">
        <v>100</v>
      </c>
      <c r="F5" s="158">
        <v>100</v>
      </c>
      <c r="G5" s="158">
        <v>100</v>
      </c>
      <c r="H5" s="158">
        <v>100</v>
      </c>
      <c r="I5" s="159">
        <v>42.6</v>
      </c>
    </row>
    <row r="6" spans="1:9" x14ac:dyDescent="0.2">
      <c r="A6" s="24">
        <v>1961</v>
      </c>
      <c r="B6" s="158">
        <v>4626</v>
      </c>
      <c r="C6" s="158">
        <v>105</v>
      </c>
      <c r="D6" s="158">
        <v>102</v>
      </c>
      <c r="E6" s="158">
        <v>101</v>
      </c>
      <c r="F6" s="158">
        <v>104</v>
      </c>
      <c r="G6" s="158">
        <v>97</v>
      </c>
      <c r="H6" s="158">
        <v>97</v>
      </c>
      <c r="I6" s="159">
        <v>39.9</v>
      </c>
    </row>
    <row r="7" spans="1:9" x14ac:dyDescent="0.2">
      <c r="A7" s="24">
        <v>1962</v>
      </c>
      <c r="B7" s="158">
        <v>4544</v>
      </c>
      <c r="C7" s="158">
        <v>111</v>
      </c>
      <c r="D7" s="158">
        <v>108</v>
      </c>
      <c r="E7" s="158">
        <v>105</v>
      </c>
      <c r="F7" s="158">
        <v>112</v>
      </c>
      <c r="G7" s="158">
        <v>107</v>
      </c>
      <c r="H7" s="158">
        <v>108</v>
      </c>
      <c r="I7" s="159">
        <v>44.1</v>
      </c>
    </row>
    <row r="8" spans="1:9" x14ac:dyDescent="0.2">
      <c r="A8" s="24">
        <v>1963</v>
      </c>
      <c r="B8" s="158">
        <v>4569</v>
      </c>
      <c r="C8" s="158">
        <v>117</v>
      </c>
      <c r="D8" s="158">
        <v>113</v>
      </c>
      <c r="E8" s="158">
        <v>110</v>
      </c>
      <c r="F8" s="158">
        <v>126</v>
      </c>
      <c r="G8" s="158">
        <v>122</v>
      </c>
      <c r="H8" s="158">
        <v>122</v>
      </c>
      <c r="I8" s="159">
        <v>50.2</v>
      </c>
    </row>
    <row r="9" spans="1:9" x14ac:dyDescent="0.2">
      <c r="A9" s="24">
        <v>1964</v>
      </c>
      <c r="B9" s="158">
        <v>4653</v>
      </c>
      <c r="C9" s="158">
        <v>123</v>
      </c>
      <c r="D9" s="158">
        <v>119</v>
      </c>
      <c r="E9" s="158">
        <v>116</v>
      </c>
      <c r="F9" s="158">
        <v>136</v>
      </c>
      <c r="G9" s="158">
        <v>126</v>
      </c>
      <c r="H9" s="158">
        <v>129</v>
      </c>
      <c r="I9" s="159">
        <v>52</v>
      </c>
    </row>
    <row r="10" spans="1:9" x14ac:dyDescent="0.2">
      <c r="A10" s="24">
        <v>1965</v>
      </c>
      <c r="B10" s="158">
        <v>4649</v>
      </c>
      <c r="C10" s="158">
        <v>124</v>
      </c>
      <c r="D10" s="158">
        <v>120</v>
      </c>
      <c r="E10" s="158">
        <v>118</v>
      </c>
      <c r="F10" s="158">
        <v>129</v>
      </c>
      <c r="G10" s="158">
        <v>128</v>
      </c>
      <c r="H10" s="158">
        <v>130</v>
      </c>
      <c r="I10" s="159">
        <v>49.7</v>
      </c>
    </row>
    <row r="11" spans="1:9" x14ac:dyDescent="0.2">
      <c r="A11" s="24">
        <v>1966</v>
      </c>
      <c r="B11" s="158">
        <v>4666</v>
      </c>
      <c r="C11" s="158">
        <v>133</v>
      </c>
      <c r="D11" s="158">
        <v>126</v>
      </c>
      <c r="E11" s="158">
        <v>123</v>
      </c>
      <c r="F11" s="158">
        <v>141</v>
      </c>
      <c r="G11" s="158">
        <v>142</v>
      </c>
      <c r="H11" s="158">
        <v>145</v>
      </c>
      <c r="I11" s="159">
        <v>54.9</v>
      </c>
    </row>
    <row r="12" spans="1:9" x14ac:dyDescent="0.2">
      <c r="A12" s="24">
        <v>1967</v>
      </c>
      <c r="B12" s="158">
        <v>4710</v>
      </c>
      <c r="C12" s="158">
        <v>143</v>
      </c>
      <c r="D12" s="158">
        <v>133</v>
      </c>
      <c r="E12" s="158">
        <v>131</v>
      </c>
      <c r="F12" s="158">
        <v>172</v>
      </c>
      <c r="G12" s="158">
        <v>170</v>
      </c>
      <c r="H12" s="158">
        <v>173</v>
      </c>
      <c r="I12" s="159">
        <v>65.599999999999994</v>
      </c>
    </row>
    <row r="13" spans="1:9" x14ac:dyDescent="0.2">
      <c r="A13" s="24">
        <v>1968</v>
      </c>
      <c r="B13" s="158">
        <v>4802</v>
      </c>
      <c r="C13" s="158">
        <v>150</v>
      </c>
      <c r="D13" s="158">
        <v>140</v>
      </c>
      <c r="E13" s="158">
        <v>137</v>
      </c>
      <c r="F13" s="158">
        <v>174</v>
      </c>
      <c r="G13" s="158">
        <v>173</v>
      </c>
      <c r="H13" s="158">
        <v>176</v>
      </c>
      <c r="I13" s="159">
        <v>65</v>
      </c>
    </row>
    <row r="14" spans="1:9" x14ac:dyDescent="0.2">
      <c r="A14" s="24">
        <v>1969</v>
      </c>
      <c r="B14" s="158">
        <v>4979</v>
      </c>
      <c r="C14" s="158">
        <v>161</v>
      </c>
      <c r="D14" s="158">
        <v>147</v>
      </c>
      <c r="E14" s="158">
        <v>145</v>
      </c>
      <c r="F14" s="158">
        <v>174</v>
      </c>
      <c r="G14" s="158">
        <v>187</v>
      </c>
      <c r="H14" s="158">
        <v>193</v>
      </c>
      <c r="I14" s="159">
        <v>84.4</v>
      </c>
    </row>
    <row r="15" spans="1:9" x14ac:dyDescent="0.2">
      <c r="A15" s="24">
        <v>1970</v>
      </c>
      <c r="B15" s="158">
        <v>5127</v>
      </c>
      <c r="C15" s="158">
        <v>168</v>
      </c>
      <c r="D15" s="158">
        <v>159</v>
      </c>
      <c r="E15" s="158">
        <v>155</v>
      </c>
      <c r="F15" s="158">
        <v>201</v>
      </c>
      <c r="G15" s="158">
        <v>219</v>
      </c>
      <c r="H15" s="158">
        <v>227</v>
      </c>
      <c r="I15" s="159">
        <v>101.4</v>
      </c>
    </row>
    <row r="16" spans="1:9" x14ac:dyDescent="0.2">
      <c r="A16" s="24">
        <v>1971</v>
      </c>
      <c r="B16" s="158">
        <v>5440</v>
      </c>
      <c r="C16" s="158">
        <v>179</v>
      </c>
      <c r="D16" s="158">
        <v>168</v>
      </c>
      <c r="E16" s="158">
        <v>163</v>
      </c>
      <c r="F16" s="158">
        <v>245</v>
      </c>
      <c r="G16" s="158">
        <v>242</v>
      </c>
      <c r="H16" s="158">
        <v>251</v>
      </c>
      <c r="I16" s="159">
        <v>114.3</v>
      </c>
    </row>
    <row r="17" spans="1:9" x14ac:dyDescent="0.2">
      <c r="A17" s="24">
        <v>1972</v>
      </c>
      <c r="B17" s="158">
        <v>5491</v>
      </c>
      <c r="C17" s="158">
        <v>190</v>
      </c>
      <c r="D17" s="158">
        <v>173</v>
      </c>
      <c r="E17" s="158">
        <v>169</v>
      </c>
      <c r="F17" s="158">
        <v>215</v>
      </c>
      <c r="G17" s="158">
        <v>240</v>
      </c>
      <c r="H17" s="158">
        <v>249</v>
      </c>
      <c r="I17" s="159">
        <v>118.4</v>
      </c>
    </row>
    <row r="18" spans="1:9" x14ac:dyDescent="0.2">
      <c r="A18" s="24">
        <v>1973</v>
      </c>
      <c r="B18" s="158">
        <v>5531</v>
      </c>
      <c r="C18" s="158">
        <v>203</v>
      </c>
      <c r="D18" s="158">
        <v>180</v>
      </c>
      <c r="E18" s="158">
        <v>176</v>
      </c>
      <c r="F18" s="158">
        <v>215</v>
      </c>
      <c r="G18" s="158">
        <v>247</v>
      </c>
      <c r="H18" s="158">
        <v>259</v>
      </c>
      <c r="I18" s="159">
        <v>125.7</v>
      </c>
    </row>
    <row r="19" spans="1:9" x14ac:dyDescent="0.2">
      <c r="A19" s="24">
        <v>1974</v>
      </c>
      <c r="B19" s="158">
        <v>5563</v>
      </c>
      <c r="C19" s="158">
        <v>215</v>
      </c>
      <c r="D19" s="158">
        <v>192</v>
      </c>
      <c r="E19" s="158">
        <v>187</v>
      </c>
      <c r="F19" s="158">
        <v>265</v>
      </c>
      <c r="G19" s="158">
        <v>274</v>
      </c>
      <c r="H19" s="158">
        <v>282</v>
      </c>
      <c r="I19" s="159">
        <v>139.4</v>
      </c>
    </row>
    <row r="20" spans="1:9" x14ac:dyDescent="0.2">
      <c r="A20" s="24">
        <v>1975</v>
      </c>
      <c r="B20" s="158">
        <v>5634</v>
      </c>
      <c r="C20" s="158">
        <v>228</v>
      </c>
      <c r="D20" s="158">
        <v>201</v>
      </c>
      <c r="E20" s="158">
        <v>196</v>
      </c>
      <c r="F20" s="158">
        <v>292</v>
      </c>
      <c r="G20" s="158">
        <v>306</v>
      </c>
      <c r="H20" s="158">
        <v>319</v>
      </c>
      <c r="I20" s="159">
        <v>163.4</v>
      </c>
    </row>
    <row r="21" spans="1:9" x14ac:dyDescent="0.2">
      <c r="A21" s="24">
        <v>1976</v>
      </c>
      <c r="B21" s="158">
        <v>5679</v>
      </c>
      <c r="C21" s="158">
        <v>236</v>
      </c>
      <c r="D21" s="158">
        <v>205</v>
      </c>
      <c r="E21" s="158">
        <v>199</v>
      </c>
      <c r="F21" s="158">
        <v>298</v>
      </c>
      <c r="G21" s="158">
        <v>306</v>
      </c>
      <c r="H21" s="158">
        <v>319</v>
      </c>
      <c r="I21" s="159">
        <v>170.7</v>
      </c>
    </row>
    <row r="22" spans="1:9" x14ac:dyDescent="0.2">
      <c r="A22" s="24">
        <v>1977</v>
      </c>
      <c r="B22" s="158">
        <v>5777</v>
      </c>
      <c r="C22" s="158">
        <v>254</v>
      </c>
      <c r="D22" s="158">
        <v>214</v>
      </c>
      <c r="E22" s="158">
        <v>208</v>
      </c>
      <c r="F22" s="158">
        <v>327</v>
      </c>
      <c r="G22" s="158">
        <v>344</v>
      </c>
      <c r="H22" s="158">
        <v>360</v>
      </c>
      <c r="I22" s="159">
        <v>201.5</v>
      </c>
    </row>
    <row r="23" spans="1:9" x14ac:dyDescent="0.2">
      <c r="A23" s="24">
        <v>1978</v>
      </c>
      <c r="B23" s="158">
        <v>5742</v>
      </c>
      <c r="C23" s="158">
        <v>265</v>
      </c>
      <c r="D23" s="158">
        <v>223</v>
      </c>
      <c r="E23" s="158">
        <v>216</v>
      </c>
      <c r="F23" s="158">
        <v>385</v>
      </c>
      <c r="G23" s="158">
        <v>360</v>
      </c>
      <c r="H23" s="158">
        <v>377</v>
      </c>
      <c r="I23" s="159">
        <v>218.5</v>
      </c>
    </row>
    <row r="24" spans="1:9" x14ac:dyDescent="0.2">
      <c r="A24" s="24">
        <v>1979</v>
      </c>
      <c r="B24" s="162">
        <v>5736</v>
      </c>
      <c r="C24" s="158">
        <v>273</v>
      </c>
      <c r="D24" s="158">
        <v>230</v>
      </c>
      <c r="E24" s="158">
        <v>221</v>
      </c>
      <c r="F24" s="158">
        <v>331</v>
      </c>
      <c r="G24" s="158">
        <v>363</v>
      </c>
      <c r="H24" s="158">
        <v>381</v>
      </c>
      <c r="I24" s="159">
        <v>225.7</v>
      </c>
    </row>
    <row r="25" spans="1:9" x14ac:dyDescent="0.2">
      <c r="A25" s="24">
        <v>1980</v>
      </c>
      <c r="B25" s="158">
        <v>5470</v>
      </c>
      <c r="C25" s="158">
        <v>273</v>
      </c>
      <c r="D25" s="158">
        <v>232</v>
      </c>
      <c r="E25" s="158">
        <v>224</v>
      </c>
      <c r="F25" s="158">
        <v>318</v>
      </c>
      <c r="G25" s="158">
        <v>340</v>
      </c>
      <c r="H25" s="158">
        <v>359</v>
      </c>
      <c r="I25" s="159">
        <v>213.4</v>
      </c>
    </row>
    <row r="26" spans="1:9" x14ac:dyDescent="0.2">
      <c r="A26" s="24">
        <v>1981</v>
      </c>
      <c r="B26" s="158">
        <v>5447</v>
      </c>
      <c r="C26" s="158">
        <v>281</v>
      </c>
      <c r="D26" s="158">
        <v>238</v>
      </c>
      <c r="E26" s="158">
        <v>229</v>
      </c>
      <c r="F26" s="158">
        <v>312</v>
      </c>
      <c r="G26" s="158">
        <v>326</v>
      </c>
      <c r="H26" s="158">
        <v>341</v>
      </c>
      <c r="I26" s="159">
        <v>209.4</v>
      </c>
    </row>
    <row r="27" spans="1:9" x14ac:dyDescent="0.2">
      <c r="A27" s="24">
        <v>1982</v>
      </c>
      <c r="B27" s="158">
        <v>5437</v>
      </c>
      <c r="C27" s="158">
        <v>289</v>
      </c>
      <c r="D27" s="158">
        <v>241</v>
      </c>
      <c r="E27" s="158">
        <v>232</v>
      </c>
      <c r="F27" s="158">
        <v>301</v>
      </c>
      <c r="G27" s="158">
        <v>320</v>
      </c>
      <c r="H27" s="158">
        <v>333</v>
      </c>
      <c r="I27" s="159">
        <v>215.6</v>
      </c>
    </row>
    <row r="28" spans="1:9" x14ac:dyDescent="0.2">
      <c r="A28" s="24">
        <v>1983</v>
      </c>
      <c r="B28" s="158">
        <v>5413</v>
      </c>
      <c r="C28" s="158">
        <v>291</v>
      </c>
      <c r="D28" s="158">
        <v>242</v>
      </c>
      <c r="E28" s="158">
        <v>234</v>
      </c>
      <c r="F28" s="158">
        <v>278</v>
      </c>
      <c r="G28" s="158">
        <v>310</v>
      </c>
      <c r="H28" s="158">
        <v>323</v>
      </c>
      <c r="I28" s="159">
        <v>224.2</v>
      </c>
    </row>
    <row r="29" spans="1:9" x14ac:dyDescent="0.2">
      <c r="A29" s="24">
        <v>1984</v>
      </c>
      <c r="B29" s="158">
        <v>5392</v>
      </c>
      <c r="C29" s="158">
        <v>299</v>
      </c>
      <c r="D29" s="158">
        <v>245</v>
      </c>
      <c r="E29" s="158">
        <v>236</v>
      </c>
      <c r="F29" s="158">
        <v>272</v>
      </c>
      <c r="G29" s="158">
        <v>298</v>
      </c>
      <c r="H29" s="158">
        <v>314</v>
      </c>
      <c r="I29" s="159">
        <v>231.5</v>
      </c>
    </row>
    <row r="30" spans="1:9" x14ac:dyDescent="0.2">
      <c r="A30" s="24">
        <v>1985</v>
      </c>
      <c r="B30" s="158">
        <v>5373</v>
      </c>
      <c r="C30" s="158">
        <v>298</v>
      </c>
      <c r="D30" s="158">
        <v>249</v>
      </c>
      <c r="E30" s="158">
        <v>239</v>
      </c>
      <c r="F30" s="158">
        <v>262</v>
      </c>
      <c r="G30" s="158">
        <v>289</v>
      </c>
      <c r="H30" s="158">
        <v>307</v>
      </c>
      <c r="I30" s="159">
        <v>239.6</v>
      </c>
    </row>
    <row r="31" spans="1:9" x14ac:dyDescent="0.2">
      <c r="A31" s="24">
        <v>1986</v>
      </c>
      <c r="B31" s="158">
        <v>5361</v>
      </c>
      <c r="C31" s="158">
        <v>302</v>
      </c>
      <c r="D31" s="158">
        <v>255</v>
      </c>
      <c r="E31" s="158">
        <v>244</v>
      </c>
      <c r="F31" s="158">
        <v>285</v>
      </c>
      <c r="G31" s="158">
        <v>308</v>
      </c>
      <c r="H31" s="158">
        <v>314</v>
      </c>
      <c r="I31" s="159">
        <v>259.2</v>
      </c>
    </row>
    <row r="32" spans="1:9" x14ac:dyDescent="0.2">
      <c r="A32" s="24">
        <v>1987</v>
      </c>
      <c r="B32" s="158">
        <v>5371</v>
      </c>
      <c r="C32" s="158">
        <v>315</v>
      </c>
      <c r="D32" s="158">
        <v>264</v>
      </c>
      <c r="E32" s="158">
        <v>254</v>
      </c>
      <c r="F32" s="158">
        <v>294</v>
      </c>
      <c r="G32" s="158">
        <v>338</v>
      </c>
      <c r="H32" s="158">
        <v>338</v>
      </c>
      <c r="I32" s="159">
        <v>295.10000000000002</v>
      </c>
    </row>
    <row r="33" spans="1:9" x14ac:dyDescent="0.2">
      <c r="A33" s="24">
        <v>1988</v>
      </c>
      <c r="B33" s="158">
        <v>5284</v>
      </c>
      <c r="C33" s="158">
        <v>315</v>
      </c>
      <c r="D33" s="158">
        <v>256</v>
      </c>
      <c r="E33" s="158">
        <v>243</v>
      </c>
      <c r="F33" s="158">
        <v>284</v>
      </c>
      <c r="G33" s="158">
        <v>307</v>
      </c>
      <c r="H33" s="158">
        <v>312</v>
      </c>
      <c r="I33" s="159">
        <v>290.39999999999998</v>
      </c>
    </row>
    <row r="34" spans="1:9" x14ac:dyDescent="0.2">
      <c r="A34" s="24">
        <v>1989</v>
      </c>
      <c r="B34" s="158">
        <v>5216</v>
      </c>
      <c r="C34" s="158">
        <v>317</v>
      </c>
      <c r="D34" s="158">
        <v>259</v>
      </c>
      <c r="E34" s="158">
        <v>249</v>
      </c>
      <c r="F34" s="158">
        <v>288</v>
      </c>
      <c r="G34" s="158">
        <v>329</v>
      </c>
      <c r="H34" s="158">
        <v>325</v>
      </c>
      <c r="I34" s="159">
        <v>339.6</v>
      </c>
    </row>
    <row r="35" spans="1:9" x14ac:dyDescent="0.2">
      <c r="A35" s="24">
        <v>1990</v>
      </c>
      <c r="B35" s="158">
        <v>5108</v>
      </c>
      <c r="C35" s="158">
        <v>306</v>
      </c>
      <c r="D35" s="158">
        <v>252</v>
      </c>
      <c r="E35" s="158">
        <v>240</v>
      </c>
      <c r="F35" s="158">
        <v>275</v>
      </c>
      <c r="G35" s="158">
        <v>306</v>
      </c>
      <c r="H35" s="158">
        <v>293</v>
      </c>
      <c r="I35" s="159">
        <v>356.3</v>
      </c>
    </row>
    <row r="36" spans="1:9" x14ac:dyDescent="0.2">
      <c r="A36" s="24">
        <v>1991</v>
      </c>
      <c r="B36" s="158">
        <v>5022</v>
      </c>
      <c r="C36" s="158">
        <v>269</v>
      </c>
      <c r="D36" s="158">
        <v>239</v>
      </c>
      <c r="E36" s="158">
        <v>226</v>
      </c>
      <c r="F36" s="158">
        <v>217</v>
      </c>
      <c r="G36" s="158">
        <v>274</v>
      </c>
      <c r="H36" s="158">
        <v>257</v>
      </c>
      <c r="I36" s="159">
        <v>491.9</v>
      </c>
    </row>
    <row r="37" spans="1:9" x14ac:dyDescent="0.2">
      <c r="A37" s="24">
        <v>1992</v>
      </c>
      <c r="B37" s="158">
        <v>4876</v>
      </c>
      <c r="C37" s="158">
        <v>261</v>
      </c>
      <c r="D37" s="158">
        <v>240</v>
      </c>
      <c r="E37" s="158">
        <v>226</v>
      </c>
      <c r="F37" s="158">
        <v>173</v>
      </c>
      <c r="G37" s="158">
        <v>267</v>
      </c>
      <c r="H37" s="158">
        <v>253</v>
      </c>
      <c r="I37" s="159">
        <v>555.6</v>
      </c>
    </row>
    <row r="38" spans="1:9" x14ac:dyDescent="0.2">
      <c r="A38" s="24">
        <v>1993</v>
      </c>
      <c r="B38" s="158">
        <v>4774</v>
      </c>
      <c r="C38" s="158">
        <v>259</v>
      </c>
      <c r="D38" s="158">
        <v>253</v>
      </c>
      <c r="E38" s="158">
        <v>230</v>
      </c>
      <c r="F38" s="158">
        <v>229</v>
      </c>
      <c r="G38" s="158">
        <v>272</v>
      </c>
      <c r="H38" s="158">
        <v>259</v>
      </c>
      <c r="I38" s="159">
        <v>638.29999999999995</v>
      </c>
    </row>
    <row r="39" spans="1:9" x14ac:dyDescent="0.2">
      <c r="A39" s="24">
        <v>1994</v>
      </c>
      <c r="B39" s="158">
        <v>4541</v>
      </c>
      <c r="C39" s="158">
        <v>267</v>
      </c>
      <c r="D39" s="158">
        <v>247</v>
      </c>
      <c r="E39" s="158">
        <v>230</v>
      </c>
      <c r="F39" s="158">
        <v>274</v>
      </c>
      <c r="G39" s="158">
        <v>306</v>
      </c>
      <c r="H39" s="158">
        <v>291</v>
      </c>
      <c r="I39" s="159">
        <v>842.7</v>
      </c>
    </row>
    <row r="40" spans="1:9" x14ac:dyDescent="0.2">
      <c r="A40" s="24">
        <v>1995</v>
      </c>
      <c r="B40" s="158">
        <v>4346</v>
      </c>
      <c r="C40" s="162">
        <v>271</v>
      </c>
      <c r="D40" s="162">
        <v>231</v>
      </c>
      <c r="E40" s="162">
        <v>215</v>
      </c>
      <c r="F40" s="162">
        <v>296</v>
      </c>
      <c r="G40" s="162">
        <v>293</v>
      </c>
      <c r="H40" s="158">
        <v>276</v>
      </c>
      <c r="I40" s="159">
        <v>1038.8</v>
      </c>
    </row>
    <row r="41" spans="1:9" x14ac:dyDescent="0.2">
      <c r="A41" s="24">
        <v>1996</v>
      </c>
      <c r="B41" s="158">
        <v>4279</v>
      </c>
      <c r="C41" s="160">
        <v>273</v>
      </c>
      <c r="D41" s="160">
        <v>223</v>
      </c>
      <c r="E41" s="160">
        <v>208</v>
      </c>
      <c r="F41" s="160">
        <v>326</v>
      </c>
      <c r="G41" s="160">
        <v>304</v>
      </c>
      <c r="H41" s="158">
        <v>290</v>
      </c>
      <c r="I41" s="159">
        <v>1337.6</v>
      </c>
    </row>
    <row r="42" spans="1:9" x14ac:dyDescent="0.2">
      <c r="A42" s="24">
        <v>1997</v>
      </c>
      <c r="B42" s="158">
        <v>4251</v>
      </c>
      <c r="C42" s="160">
        <v>283</v>
      </c>
      <c r="D42" s="160">
        <v>226</v>
      </c>
      <c r="E42" s="160">
        <v>211</v>
      </c>
      <c r="F42" s="160">
        <v>371</v>
      </c>
      <c r="G42" s="160">
        <v>324</v>
      </c>
      <c r="H42" s="158">
        <v>315</v>
      </c>
      <c r="I42" s="159">
        <v>1709.9</v>
      </c>
    </row>
    <row r="43" spans="1:9" x14ac:dyDescent="0.2">
      <c r="A43" s="24">
        <v>1998</v>
      </c>
      <c r="B43" s="158">
        <v>4263</v>
      </c>
      <c r="C43" s="160">
        <v>297</v>
      </c>
      <c r="D43" s="160">
        <v>232</v>
      </c>
      <c r="E43" s="160">
        <v>217</v>
      </c>
      <c r="F43" s="160">
        <v>454</v>
      </c>
      <c r="G43" s="160">
        <v>361</v>
      </c>
      <c r="H43" s="158">
        <v>355</v>
      </c>
      <c r="I43" s="159">
        <v>2137.9</v>
      </c>
    </row>
    <row r="44" spans="1:9" x14ac:dyDescent="0.2">
      <c r="A44" s="24">
        <v>1999</v>
      </c>
      <c r="B44" s="158">
        <v>4263</v>
      </c>
      <c r="C44" s="160">
        <v>309</v>
      </c>
      <c r="D44" s="160">
        <v>243</v>
      </c>
      <c r="E44" s="160">
        <v>229</v>
      </c>
      <c r="F44" s="160">
        <v>477</v>
      </c>
      <c r="G44" s="160">
        <v>383</v>
      </c>
      <c r="H44" s="158">
        <v>374</v>
      </c>
      <c r="I44" s="159">
        <v>2427.1</v>
      </c>
    </row>
    <row r="45" spans="1:9" x14ac:dyDescent="0.2">
      <c r="A45" s="24">
        <v>2000</v>
      </c>
      <c r="B45" s="158">
        <v>4349</v>
      </c>
      <c r="C45" s="160">
        <v>324</v>
      </c>
      <c r="D45" s="160">
        <v>251</v>
      </c>
      <c r="E45" s="160">
        <v>237</v>
      </c>
      <c r="F45" s="160">
        <v>508</v>
      </c>
      <c r="G45" s="160">
        <v>411</v>
      </c>
      <c r="H45" s="158">
        <v>399</v>
      </c>
      <c r="I45" s="159">
        <v>2852.9</v>
      </c>
    </row>
    <row r="46" spans="1:9" x14ac:dyDescent="0.2">
      <c r="A46" s="24">
        <v>2001</v>
      </c>
      <c r="B46" s="158">
        <v>4319</v>
      </c>
      <c r="C46" s="160">
        <v>337</v>
      </c>
      <c r="D46" s="160">
        <v>265</v>
      </c>
      <c r="E46" s="160">
        <v>252</v>
      </c>
      <c r="F46" s="160">
        <v>473</v>
      </c>
      <c r="G46" s="160">
        <v>430</v>
      </c>
      <c r="H46" s="158">
        <v>418</v>
      </c>
      <c r="I46" s="161">
        <v>3158</v>
      </c>
    </row>
    <row r="47" spans="1:9" x14ac:dyDescent="0.2">
      <c r="A47" s="24">
        <v>2002</v>
      </c>
      <c r="B47" s="158">
        <v>4296</v>
      </c>
      <c r="C47" s="160">
        <v>350</v>
      </c>
      <c r="D47" s="160">
        <v>290</v>
      </c>
      <c r="E47" s="160">
        <v>277</v>
      </c>
      <c r="F47" s="160">
        <v>461</v>
      </c>
      <c r="G47" s="160">
        <v>475</v>
      </c>
      <c r="H47" s="158">
        <v>460</v>
      </c>
      <c r="I47" s="161">
        <v>3525.6</v>
      </c>
    </row>
    <row r="48" spans="1:9" x14ac:dyDescent="0.2">
      <c r="A48" s="24">
        <v>2003</v>
      </c>
      <c r="B48" s="158">
        <v>4321</v>
      </c>
      <c r="C48" s="160">
        <v>364</v>
      </c>
      <c r="D48" s="160">
        <v>312</v>
      </c>
      <c r="E48" s="160">
        <v>300</v>
      </c>
      <c r="F48" s="160">
        <v>466</v>
      </c>
      <c r="G48" s="160">
        <v>485</v>
      </c>
      <c r="H48" s="158">
        <v>465</v>
      </c>
      <c r="I48" s="161">
        <v>3709.5</v>
      </c>
    </row>
    <row r="49" spans="1:9" x14ac:dyDescent="0.2">
      <c r="A49" s="24">
        <v>2004</v>
      </c>
      <c r="B49" s="158">
        <v>4352</v>
      </c>
      <c r="C49" s="160">
        <v>381</v>
      </c>
      <c r="D49" s="160">
        <v>321</v>
      </c>
      <c r="E49" s="160">
        <v>309</v>
      </c>
      <c r="F49" s="160">
        <v>513</v>
      </c>
      <c r="G49" s="160">
        <v>523</v>
      </c>
      <c r="H49" s="158">
        <v>506</v>
      </c>
      <c r="I49" s="159">
        <v>4188.3</v>
      </c>
    </row>
    <row r="50" spans="1:9" x14ac:dyDescent="0.2">
      <c r="A50" s="24">
        <v>2005</v>
      </c>
      <c r="B50" s="158">
        <v>4382</v>
      </c>
      <c r="C50" s="160">
        <v>393</v>
      </c>
      <c r="D50" s="160">
        <v>330</v>
      </c>
      <c r="E50" s="160">
        <v>320</v>
      </c>
      <c r="F50" s="160">
        <v>484</v>
      </c>
      <c r="G50" s="160">
        <v>553</v>
      </c>
      <c r="H50" s="158">
        <v>528</v>
      </c>
      <c r="I50" s="159">
        <v>4469.8</v>
      </c>
    </row>
    <row r="51" spans="1:9" x14ac:dyDescent="0.2">
      <c r="A51" s="24">
        <v>2006</v>
      </c>
      <c r="B51" s="158">
        <v>4403</v>
      </c>
      <c r="C51" s="160">
        <v>407</v>
      </c>
      <c r="D51" s="160">
        <v>338</v>
      </c>
      <c r="E51" s="160">
        <v>326</v>
      </c>
      <c r="F51" s="160">
        <v>475</v>
      </c>
      <c r="G51" s="160">
        <v>535</v>
      </c>
      <c r="H51" s="158">
        <v>522</v>
      </c>
      <c r="I51" s="159">
        <v>4652.5</v>
      </c>
    </row>
    <row r="52" spans="1:9" x14ac:dyDescent="0.2">
      <c r="A52" s="24">
        <v>2007</v>
      </c>
      <c r="B52" s="158">
        <v>4412</v>
      </c>
      <c r="C52" s="160">
        <v>410</v>
      </c>
      <c r="D52" s="160">
        <v>331</v>
      </c>
      <c r="E52" s="160">
        <v>321</v>
      </c>
      <c r="F52" s="160">
        <v>480</v>
      </c>
      <c r="G52" s="160">
        <v>544</v>
      </c>
      <c r="H52" s="158">
        <v>522</v>
      </c>
      <c r="I52" s="159">
        <v>4771.5</v>
      </c>
    </row>
    <row r="53" spans="1:9" x14ac:dyDescent="0.2">
      <c r="A53" s="24">
        <v>2008</v>
      </c>
      <c r="B53" s="158">
        <v>4400</v>
      </c>
      <c r="C53" s="158">
        <v>414</v>
      </c>
      <c r="D53" s="158">
        <v>333</v>
      </c>
      <c r="E53" s="158">
        <v>323</v>
      </c>
      <c r="F53" s="158">
        <v>488</v>
      </c>
      <c r="G53" s="158">
        <v>559</v>
      </c>
      <c r="H53" s="148">
        <v>524</v>
      </c>
      <c r="I53" s="157">
        <v>4942.3999999999996</v>
      </c>
    </row>
    <row r="54" spans="1:9" x14ac:dyDescent="0.2">
      <c r="A54" s="24">
        <v>2009</v>
      </c>
      <c r="B54" s="14">
        <v>4376</v>
      </c>
      <c r="C54" s="156">
        <v>386</v>
      </c>
      <c r="D54" s="156">
        <v>314</v>
      </c>
      <c r="E54" s="156">
        <v>301</v>
      </c>
      <c r="F54" s="156">
        <v>356</v>
      </c>
      <c r="G54" s="156">
        <v>515</v>
      </c>
      <c r="H54" s="155">
        <v>481</v>
      </c>
      <c r="I54" s="154">
        <v>4652.8999999999996</v>
      </c>
    </row>
  </sheetData>
  <mergeCells count="8">
    <mergeCell ref="H2:I2"/>
    <mergeCell ref="I3:I4"/>
    <mergeCell ref="C4:H4"/>
    <mergeCell ref="A2:A4"/>
    <mergeCell ref="B2:B4"/>
    <mergeCell ref="C2:C3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3F5C2-0F65-4183-AA7C-10D2592E0C8E}">
  <dimension ref="A1:F54"/>
  <sheetViews>
    <sheetView workbookViewId="0"/>
  </sheetViews>
  <sheetFormatPr defaultRowHeight="11.25" x14ac:dyDescent="0.2"/>
  <cols>
    <col min="1" max="1" width="9.140625" style="2" customWidth="1"/>
    <col min="2" max="5" width="14.5703125" style="2" customWidth="1"/>
    <col min="6" max="6" width="14.85546875" style="2" customWidth="1"/>
    <col min="7" max="16384" width="9.140625" style="1"/>
  </cols>
  <sheetData>
    <row r="1" spans="1:6" s="175" customFormat="1" ht="12" thickBot="1" x14ac:dyDescent="0.25">
      <c r="A1" s="177" t="s">
        <v>111</v>
      </c>
      <c r="B1" s="176"/>
      <c r="C1" s="176"/>
      <c r="D1" s="176"/>
      <c r="E1" s="176"/>
      <c r="F1" s="176"/>
    </row>
    <row r="2" spans="1:6" ht="22.5" x14ac:dyDescent="0.2">
      <c r="A2" s="285" t="s">
        <v>25</v>
      </c>
      <c r="B2" s="288" t="s">
        <v>110</v>
      </c>
      <c r="C2" s="174" t="s">
        <v>109</v>
      </c>
      <c r="D2" s="174" t="s">
        <v>108</v>
      </c>
      <c r="E2" s="174" t="s">
        <v>107</v>
      </c>
      <c r="F2" s="291" t="s">
        <v>106</v>
      </c>
    </row>
    <row r="3" spans="1:6" ht="15" customHeight="1" x14ac:dyDescent="0.2">
      <c r="A3" s="286"/>
      <c r="B3" s="289"/>
      <c r="C3" s="295" t="s">
        <v>105</v>
      </c>
      <c r="D3" s="296"/>
      <c r="E3" s="296"/>
      <c r="F3" s="292"/>
    </row>
    <row r="4" spans="1:6" ht="15" customHeight="1" x14ac:dyDescent="0.2">
      <c r="A4" s="287"/>
      <c r="B4" s="290"/>
      <c r="C4" s="293" t="s">
        <v>28</v>
      </c>
      <c r="D4" s="294"/>
      <c r="E4" s="294"/>
      <c r="F4" s="294"/>
    </row>
    <row r="5" spans="1:6" s="21" customFormat="1" x14ac:dyDescent="0.2">
      <c r="A5" s="173">
        <v>1960</v>
      </c>
      <c r="B5" s="172">
        <v>7141.1</v>
      </c>
      <c r="C5" s="14">
        <v>100</v>
      </c>
      <c r="D5" s="14">
        <v>100</v>
      </c>
      <c r="E5" s="14">
        <v>100</v>
      </c>
      <c r="F5" s="158">
        <v>100</v>
      </c>
    </row>
    <row r="6" spans="1:6" x14ac:dyDescent="0.2">
      <c r="A6" s="166">
        <v>1961</v>
      </c>
      <c r="B6" s="170">
        <v>7083.6</v>
      </c>
      <c r="C6" s="7">
        <v>94</v>
      </c>
      <c r="D6" s="7">
        <v>106</v>
      </c>
      <c r="E6" s="7">
        <v>99</v>
      </c>
      <c r="F6" s="169">
        <v>106</v>
      </c>
    </row>
    <row r="7" spans="1:6" x14ac:dyDescent="0.2">
      <c r="A7" s="166">
        <v>1962</v>
      </c>
      <c r="B7" s="170">
        <v>7012.7</v>
      </c>
      <c r="C7" s="7">
        <v>99</v>
      </c>
      <c r="D7" s="7">
        <v>106</v>
      </c>
      <c r="E7" s="7">
        <v>102</v>
      </c>
      <c r="F7" s="169">
        <v>112</v>
      </c>
    </row>
    <row r="8" spans="1:6" x14ac:dyDescent="0.2">
      <c r="A8" s="166">
        <v>1963</v>
      </c>
      <c r="B8" s="170">
        <v>6984.8</v>
      </c>
      <c r="C8" s="7">
        <v>108</v>
      </c>
      <c r="D8" s="7">
        <v>107</v>
      </c>
      <c r="E8" s="7">
        <v>107</v>
      </c>
      <c r="F8" s="169">
        <v>120</v>
      </c>
    </row>
    <row r="9" spans="1:6" x14ac:dyDescent="0.2">
      <c r="A9" s="166">
        <v>1964</v>
      </c>
      <c r="B9" s="170">
        <v>6979.8</v>
      </c>
      <c r="C9" s="7">
        <v>109</v>
      </c>
      <c r="D9" s="7">
        <v>117</v>
      </c>
      <c r="E9" s="7">
        <v>112</v>
      </c>
      <c r="F9" s="169">
        <v>123</v>
      </c>
    </row>
    <row r="10" spans="1:6" x14ac:dyDescent="0.2">
      <c r="A10" s="166">
        <v>1965</v>
      </c>
      <c r="B10" s="170">
        <v>6953.6</v>
      </c>
      <c r="C10" s="7">
        <v>101</v>
      </c>
      <c r="D10" s="7">
        <v>113</v>
      </c>
      <c r="E10" s="7">
        <v>106</v>
      </c>
      <c r="F10" s="169">
        <v>126</v>
      </c>
    </row>
    <row r="11" spans="1:6" x14ac:dyDescent="0.2">
      <c r="A11" s="166">
        <v>1966</v>
      </c>
      <c r="B11" s="170">
        <v>6927.5</v>
      </c>
      <c r="C11" s="7">
        <v>115</v>
      </c>
      <c r="D11" s="7">
        <v>118</v>
      </c>
      <c r="E11" s="7">
        <v>116</v>
      </c>
      <c r="F11" s="169">
        <v>133</v>
      </c>
    </row>
    <row r="12" spans="1:6" x14ac:dyDescent="0.2">
      <c r="A12" s="166">
        <v>1967</v>
      </c>
      <c r="B12" s="170">
        <v>6913.4</v>
      </c>
      <c r="C12" s="7">
        <v>118</v>
      </c>
      <c r="D12" s="7">
        <v>123</v>
      </c>
      <c r="E12" s="7">
        <v>120</v>
      </c>
      <c r="F12" s="169">
        <v>140</v>
      </c>
    </row>
    <row r="13" spans="1:6" x14ac:dyDescent="0.2">
      <c r="A13" s="166">
        <v>1968</v>
      </c>
      <c r="B13" s="170">
        <v>6902.6</v>
      </c>
      <c r="C13" s="7">
        <v>117</v>
      </c>
      <c r="D13" s="7">
        <v>127</v>
      </c>
      <c r="E13" s="7">
        <v>121</v>
      </c>
      <c r="F13" s="169">
        <v>147</v>
      </c>
    </row>
    <row r="14" spans="1:6" x14ac:dyDescent="0.2">
      <c r="A14" s="166">
        <v>1969</v>
      </c>
      <c r="B14" s="170">
        <v>6888.1</v>
      </c>
      <c r="C14" s="7">
        <v>133</v>
      </c>
      <c r="D14" s="7">
        <v>124</v>
      </c>
      <c r="E14" s="7">
        <v>129</v>
      </c>
      <c r="F14" s="169">
        <v>163</v>
      </c>
    </row>
    <row r="15" spans="1:6" x14ac:dyDescent="0.2">
      <c r="A15" s="166">
        <v>1970</v>
      </c>
      <c r="B15" s="170">
        <v>6875.1</v>
      </c>
      <c r="C15" s="7">
        <v>111</v>
      </c>
      <c r="D15" s="7">
        <v>137</v>
      </c>
      <c r="E15" s="7">
        <v>122</v>
      </c>
      <c r="F15" s="169">
        <v>151</v>
      </c>
    </row>
    <row r="16" spans="1:6" x14ac:dyDescent="0.2">
      <c r="A16" s="166">
        <v>1971</v>
      </c>
      <c r="B16" s="170">
        <v>6855.1</v>
      </c>
      <c r="C16" s="7">
        <v>122</v>
      </c>
      <c r="D16" s="7">
        <v>145</v>
      </c>
      <c r="E16" s="7">
        <v>131</v>
      </c>
      <c r="F16" s="169">
        <v>179</v>
      </c>
    </row>
    <row r="17" spans="1:6" x14ac:dyDescent="0.2">
      <c r="A17" s="166">
        <v>1972</v>
      </c>
      <c r="B17" s="170">
        <v>6846.5</v>
      </c>
      <c r="C17" s="7">
        <v>129</v>
      </c>
      <c r="D17" s="7">
        <v>143</v>
      </c>
      <c r="E17" s="7">
        <v>135</v>
      </c>
      <c r="F17" s="169">
        <v>192</v>
      </c>
    </row>
    <row r="18" spans="1:6" x14ac:dyDescent="0.2">
      <c r="A18" s="166">
        <v>1973</v>
      </c>
      <c r="B18" s="170">
        <v>6835</v>
      </c>
      <c r="C18" s="7">
        <v>139</v>
      </c>
      <c r="D18" s="7">
        <v>150</v>
      </c>
      <c r="E18" s="7">
        <v>143</v>
      </c>
      <c r="F18" s="169">
        <v>211</v>
      </c>
    </row>
    <row r="19" spans="1:6" x14ac:dyDescent="0.2">
      <c r="A19" s="166">
        <v>1974</v>
      </c>
      <c r="B19" s="170">
        <v>6782.7</v>
      </c>
      <c r="C19" s="7">
        <v>140</v>
      </c>
      <c r="D19" s="7">
        <v>159</v>
      </c>
      <c r="E19" s="7">
        <v>148</v>
      </c>
      <c r="F19" s="169">
        <v>222</v>
      </c>
    </row>
    <row r="20" spans="1:6" x14ac:dyDescent="0.2">
      <c r="A20" s="166">
        <v>1975</v>
      </c>
      <c r="B20" s="170">
        <v>6769.9</v>
      </c>
      <c r="C20" s="7">
        <v>147</v>
      </c>
      <c r="D20" s="7">
        <v>163</v>
      </c>
      <c r="E20" s="7">
        <v>153</v>
      </c>
      <c r="F20" s="169">
        <v>229</v>
      </c>
    </row>
    <row r="21" spans="1:6" x14ac:dyDescent="0.2">
      <c r="A21" s="166">
        <v>1976</v>
      </c>
      <c r="B21" s="170">
        <v>6757.2</v>
      </c>
      <c r="C21" s="7">
        <v>136</v>
      </c>
      <c r="D21" s="7">
        <v>167</v>
      </c>
      <c r="E21" s="7">
        <v>149</v>
      </c>
      <c r="F21" s="169">
        <v>222</v>
      </c>
    </row>
    <row r="22" spans="1:6" x14ac:dyDescent="0.2">
      <c r="A22" s="166">
        <v>1977</v>
      </c>
      <c r="B22" s="170">
        <v>6729.5</v>
      </c>
      <c r="C22" s="7">
        <v>152</v>
      </c>
      <c r="D22" s="7">
        <v>182</v>
      </c>
      <c r="E22" s="7">
        <v>165</v>
      </c>
      <c r="F22" s="169">
        <v>250</v>
      </c>
    </row>
    <row r="23" spans="1:6" x14ac:dyDescent="0.2">
      <c r="A23" s="166">
        <v>1978</v>
      </c>
      <c r="B23" s="170">
        <v>6697.9</v>
      </c>
      <c r="C23" s="7">
        <v>154</v>
      </c>
      <c r="D23" s="7">
        <v>187</v>
      </c>
      <c r="E23" s="7">
        <v>168</v>
      </c>
      <c r="F23" s="169">
        <v>255</v>
      </c>
    </row>
    <row r="24" spans="1:6" x14ac:dyDescent="0.2">
      <c r="A24" s="166">
        <v>1979</v>
      </c>
      <c r="B24" s="170">
        <v>6651.2</v>
      </c>
      <c r="C24" s="7">
        <v>149</v>
      </c>
      <c r="D24" s="7">
        <v>189</v>
      </c>
      <c r="E24" s="7">
        <v>166</v>
      </c>
      <c r="F24" s="169">
        <v>261</v>
      </c>
    </row>
    <row r="25" spans="1:6" x14ac:dyDescent="0.2">
      <c r="A25" s="166">
        <v>1980</v>
      </c>
      <c r="B25" s="170">
        <v>6626.5</v>
      </c>
      <c r="C25" s="7">
        <v>160</v>
      </c>
      <c r="D25" s="7">
        <v>192</v>
      </c>
      <c r="E25" s="7">
        <v>173</v>
      </c>
      <c r="F25" s="169">
        <v>271</v>
      </c>
    </row>
    <row r="26" spans="1:6" x14ac:dyDescent="0.2">
      <c r="A26" s="166">
        <v>1981</v>
      </c>
      <c r="B26" s="170">
        <v>6601.2</v>
      </c>
      <c r="C26" s="7">
        <v>159</v>
      </c>
      <c r="D26" s="7">
        <v>197</v>
      </c>
      <c r="E26" s="7">
        <v>175</v>
      </c>
      <c r="F26" s="169">
        <v>274</v>
      </c>
    </row>
    <row r="27" spans="1:6" x14ac:dyDescent="0.2">
      <c r="A27" s="166">
        <v>1982</v>
      </c>
      <c r="B27" s="170">
        <v>6582.4</v>
      </c>
      <c r="C27" s="7">
        <v>174</v>
      </c>
      <c r="D27" s="7">
        <v>208</v>
      </c>
      <c r="E27" s="7">
        <v>188</v>
      </c>
      <c r="F27" s="169">
        <v>296</v>
      </c>
    </row>
    <row r="28" spans="1:6" x14ac:dyDescent="0.2">
      <c r="A28" s="166">
        <v>1983</v>
      </c>
      <c r="B28" s="170">
        <v>6570.5</v>
      </c>
      <c r="C28" s="7">
        <v>161</v>
      </c>
      <c r="D28" s="7">
        <v>212</v>
      </c>
      <c r="E28" s="7">
        <v>183</v>
      </c>
      <c r="F28" s="169">
        <v>293</v>
      </c>
    </row>
    <row r="29" spans="1:6" x14ac:dyDescent="0.2">
      <c r="A29" s="166">
        <v>1984</v>
      </c>
      <c r="B29" s="170">
        <v>6554.5</v>
      </c>
      <c r="C29" s="7">
        <v>169</v>
      </c>
      <c r="D29" s="7">
        <v>214</v>
      </c>
      <c r="E29" s="7">
        <v>188</v>
      </c>
      <c r="F29" s="169">
        <v>303</v>
      </c>
    </row>
    <row r="30" spans="1:6" x14ac:dyDescent="0.2">
      <c r="A30" s="166">
        <v>1985</v>
      </c>
      <c r="B30" s="170">
        <v>6539.7</v>
      </c>
      <c r="C30" s="7">
        <v>159</v>
      </c>
      <c r="D30" s="7">
        <v>202</v>
      </c>
      <c r="E30" s="7">
        <v>177</v>
      </c>
      <c r="F30" s="169">
        <v>285</v>
      </c>
    </row>
    <row r="31" spans="1:6" x14ac:dyDescent="0.2">
      <c r="A31" s="166">
        <v>1986</v>
      </c>
      <c r="B31" s="170">
        <v>6523.6</v>
      </c>
      <c r="C31" s="7">
        <v>165</v>
      </c>
      <c r="D31" s="7">
        <v>205</v>
      </c>
      <c r="E31" s="7">
        <v>182</v>
      </c>
      <c r="F31" s="169">
        <v>283</v>
      </c>
    </row>
    <row r="32" spans="1:6" x14ac:dyDescent="0.2">
      <c r="A32" s="166">
        <v>1987</v>
      </c>
      <c r="B32" s="170">
        <v>6511.3</v>
      </c>
      <c r="C32" s="7">
        <v>156</v>
      </c>
      <c r="D32" s="7">
        <v>208</v>
      </c>
      <c r="E32" s="7">
        <v>178</v>
      </c>
      <c r="F32" s="169">
        <v>279</v>
      </c>
    </row>
    <row r="33" spans="1:6" x14ac:dyDescent="0.2">
      <c r="A33" s="166">
        <v>1988</v>
      </c>
      <c r="B33" s="170">
        <v>6497.3</v>
      </c>
      <c r="C33" s="7">
        <v>168</v>
      </c>
      <c r="D33" s="7">
        <v>211</v>
      </c>
      <c r="E33" s="7">
        <v>186</v>
      </c>
      <c r="F33" s="169">
        <v>278</v>
      </c>
    </row>
    <row r="34" spans="1:6" x14ac:dyDescent="0.2">
      <c r="A34" s="166">
        <v>1989</v>
      </c>
      <c r="B34" s="170">
        <v>6483.9</v>
      </c>
      <c r="C34" s="7">
        <v>166</v>
      </c>
      <c r="D34" s="7">
        <v>205</v>
      </c>
      <c r="E34" s="7">
        <v>182</v>
      </c>
      <c r="F34" s="169">
        <v>261</v>
      </c>
    </row>
    <row r="35" spans="1:6" x14ac:dyDescent="0.2">
      <c r="A35" s="166">
        <v>1990</v>
      </c>
      <c r="B35" s="170">
        <v>6473.2</v>
      </c>
      <c r="C35" s="7">
        <v>151</v>
      </c>
      <c r="D35" s="7">
        <v>205</v>
      </c>
      <c r="E35" s="7">
        <v>174</v>
      </c>
      <c r="F35" s="169">
        <v>237</v>
      </c>
    </row>
    <row r="36" spans="1:6" x14ac:dyDescent="0.2">
      <c r="A36" s="166">
        <v>1991</v>
      </c>
      <c r="B36" s="171">
        <v>6459.7</v>
      </c>
      <c r="C36" s="7">
        <v>154</v>
      </c>
      <c r="D36" s="7">
        <v>173</v>
      </c>
      <c r="E36" s="7">
        <v>163</v>
      </c>
      <c r="F36" s="169">
        <v>200</v>
      </c>
    </row>
    <row r="37" spans="1:6" x14ac:dyDescent="0.2">
      <c r="A37" s="166">
        <v>1992</v>
      </c>
      <c r="B37" s="170">
        <v>6135.7</v>
      </c>
      <c r="C37" s="7">
        <v>115</v>
      </c>
      <c r="D37" s="7">
        <v>151</v>
      </c>
      <c r="E37" s="7">
        <v>130</v>
      </c>
      <c r="F37" s="169">
        <v>173</v>
      </c>
    </row>
    <row r="38" spans="1:6" x14ac:dyDescent="0.2">
      <c r="A38" s="166">
        <v>1993</v>
      </c>
      <c r="B38" s="170">
        <v>6129.1</v>
      </c>
      <c r="C38" s="7">
        <v>104</v>
      </c>
      <c r="D38" s="7">
        <v>136</v>
      </c>
      <c r="E38" s="7">
        <v>118</v>
      </c>
      <c r="F38" s="169">
        <v>121</v>
      </c>
    </row>
    <row r="39" spans="1:6" x14ac:dyDescent="0.2">
      <c r="A39" s="166">
        <v>1994</v>
      </c>
      <c r="B39" s="170">
        <v>6122</v>
      </c>
      <c r="C39" s="7">
        <v>114</v>
      </c>
      <c r="D39" s="7">
        <v>130</v>
      </c>
      <c r="E39" s="7">
        <v>121</v>
      </c>
      <c r="F39" s="169">
        <v>116</v>
      </c>
    </row>
    <row r="40" spans="1:6" x14ac:dyDescent="0.2">
      <c r="A40" s="166">
        <v>1995</v>
      </c>
      <c r="B40" s="170">
        <v>6179.3</v>
      </c>
      <c r="C40" s="7">
        <v>117</v>
      </c>
      <c r="D40" s="7">
        <v>134</v>
      </c>
      <c r="E40" s="7">
        <v>125</v>
      </c>
      <c r="F40" s="169">
        <v>132</v>
      </c>
    </row>
    <row r="41" spans="1:6" x14ac:dyDescent="0.2">
      <c r="A41" s="166">
        <v>1996</v>
      </c>
      <c r="B41" s="170">
        <v>6184.4</v>
      </c>
      <c r="C41" s="7">
        <v>128</v>
      </c>
      <c r="D41" s="7">
        <v>137</v>
      </c>
      <c r="E41" s="7">
        <v>132</v>
      </c>
      <c r="F41" s="169">
        <v>137</v>
      </c>
    </row>
    <row r="42" spans="1:6" x14ac:dyDescent="0.2">
      <c r="A42" s="166">
        <v>1997</v>
      </c>
      <c r="B42" s="170">
        <v>6194.6</v>
      </c>
      <c r="C42" s="7">
        <v>127</v>
      </c>
      <c r="D42" s="7">
        <v>128</v>
      </c>
      <c r="E42" s="7">
        <v>128</v>
      </c>
      <c r="F42" s="169">
        <v>132</v>
      </c>
    </row>
    <row r="43" spans="1:6" x14ac:dyDescent="0.2">
      <c r="A43" s="166">
        <v>1998</v>
      </c>
      <c r="B43" s="170">
        <v>6192.7</v>
      </c>
      <c r="C43" s="7">
        <v>122</v>
      </c>
      <c r="D43" s="7">
        <v>136</v>
      </c>
      <c r="E43" s="7">
        <v>129</v>
      </c>
      <c r="F43" s="169">
        <v>131</v>
      </c>
    </row>
    <row r="44" spans="1:6" x14ac:dyDescent="0.2">
      <c r="A44" s="166">
        <v>1999</v>
      </c>
      <c r="B44" s="170">
        <v>6186.3</v>
      </c>
      <c r="C44" s="7">
        <v>125</v>
      </c>
      <c r="D44" s="7">
        <v>134</v>
      </c>
      <c r="E44" s="7">
        <v>129</v>
      </c>
      <c r="F44" s="169">
        <v>139</v>
      </c>
    </row>
    <row r="45" spans="1:6" x14ac:dyDescent="0.2">
      <c r="A45" s="166">
        <v>2000</v>
      </c>
      <c r="B45" s="170">
        <v>5853.9</v>
      </c>
      <c r="C45" s="7">
        <v>107</v>
      </c>
      <c r="D45" s="7">
        <v>139</v>
      </c>
      <c r="E45" s="7">
        <v>121</v>
      </c>
      <c r="F45" s="169">
        <v>128</v>
      </c>
    </row>
    <row r="46" spans="1:6" x14ac:dyDescent="0.2">
      <c r="A46" s="166">
        <v>2001</v>
      </c>
      <c r="B46" s="170">
        <v>5865.4</v>
      </c>
      <c r="C46" s="7">
        <v>141</v>
      </c>
      <c r="D46" s="7">
        <v>137</v>
      </c>
      <c r="E46" s="7">
        <v>140</v>
      </c>
      <c r="F46" s="169">
        <v>141</v>
      </c>
    </row>
    <row r="47" spans="1:6" x14ac:dyDescent="0.2">
      <c r="A47" s="166">
        <v>2002</v>
      </c>
      <c r="B47" s="170">
        <v>5867.3</v>
      </c>
      <c r="C47" s="7">
        <v>132</v>
      </c>
      <c r="D47" s="7">
        <v>136</v>
      </c>
      <c r="E47" s="7">
        <v>135</v>
      </c>
      <c r="F47" s="169">
        <v>139</v>
      </c>
    </row>
    <row r="48" spans="1:6" x14ac:dyDescent="0.2">
      <c r="A48" s="166">
        <v>2003</v>
      </c>
      <c r="B48" s="170">
        <v>5864.7</v>
      </c>
      <c r="C48" s="167">
        <v>124</v>
      </c>
      <c r="D48" s="167">
        <v>136</v>
      </c>
      <c r="E48" s="167">
        <v>131</v>
      </c>
      <c r="F48" s="7">
        <v>147</v>
      </c>
    </row>
    <row r="49" spans="1:6" x14ac:dyDescent="0.2">
      <c r="A49" s="166">
        <v>2004</v>
      </c>
      <c r="B49" s="170">
        <v>5863.8</v>
      </c>
      <c r="C49" s="7">
        <v>184</v>
      </c>
      <c r="D49" s="167">
        <v>124</v>
      </c>
      <c r="E49" s="167">
        <v>161</v>
      </c>
      <c r="F49" s="7">
        <v>148</v>
      </c>
    </row>
    <row r="50" spans="1:6" x14ac:dyDescent="0.2">
      <c r="A50" s="166">
        <v>2005</v>
      </c>
      <c r="B50" s="170">
        <v>5854.8</v>
      </c>
      <c r="C50" s="167">
        <v>157</v>
      </c>
      <c r="D50" s="167">
        <v>123</v>
      </c>
      <c r="E50" s="167">
        <v>146</v>
      </c>
      <c r="F50" s="169">
        <v>137</v>
      </c>
    </row>
    <row r="51" spans="1:6" x14ac:dyDescent="0.2">
      <c r="A51" s="166">
        <v>2006</v>
      </c>
      <c r="B51" s="168">
        <v>5808.9</v>
      </c>
      <c r="C51" s="167">
        <v>152</v>
      </c>
      <c r="D51" s="167">
        <v>121</v>
      </c>
      <c r="E51" s="167">
        <v>142</v>
      </c>
      <c r="F51" s="169">
        <v>128</v>
      </c>
    </row>
    <row r="52" spans="1:6" x14ac:dyDescent="0.2">
      <c r="A52" s="166">
        <v>2007</v>
      </c>
      <c r="B52" s="168">
        <v>5807.1</v>
      </c>
      <c r="C52" s="167">
        <v>124</v>
      </c>
      <c r="D52" s="7">
        <v>118</v>
      </c>
      <c r="E52" s="7">
        <v>125</v>
      </c>
      <c r="F52" s="7">
        <v>130</v>
      </c>
    </row>
    <row r="53" spans="1:6" x14ac:dyDescent="0.2">
      <c r="A53" s="166">
        <v>2008</v>
      </c>
      <c r="B53" s="165">
        <v>5789.7</v>
      </c>
      <c r="C53" s="167">
        <v>180</v>
      </c>
      <c r="D53" s="167">
        <v>115</v>
      </c>
      <c r="E53" s="167">
        <v>159</v>
      </c>
      <c r="F53" s="7">
        <v>132</v>
      </c>
    </row>
    <row r="54" spans="1:6" x14ac:dyDescent="0.2">
      <c r="A54" s="166">
        <v>2009</v>
      </c>
      <c r="B54" s="165">
        <v>5783.3</v>
      </c>
      <c r="C54" s="7">
        <v>151</v>
      </c>
      <c r="D54" s="7">
        <v>112</v>
      </c>
      <c r="E54" s="7">
        <v>141</v>
      </c>
      <c r="F54" s="7">
        <v>131</v>
      </c>
    </row>
  </sheetData>
  <mergeCells count="5">
    <mergeCell ref="A2:A4"/>
    <mergeCell ref="B2:B4"/>
    <mergeCell ref="F2:F3"/>
    <mergeCell ref="C4:F4"/>
    <mergeCell ref="C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7D1F1-011B-40A0-A7A7-40EF68E4E7F2}">
  <dimension ref="A1:J53"/>
  <sheetViews>
    <sheetView workbookViewId="0"/>
  </sheetViews>
  <sheetFormatPr defaultColWidth="9.140625" defaultRowHeight="11.25" x14ac:dyDescent="0.2"/>
  <cols>
    <col min="1" max="1" width="4.5703125" style="179" customWidth="1"/>
    <col min="2" max="9" width="9" style="179" customWidth="1"/>
    <col min="10" max="10" width="8.140625" style="179" customWidth="1"/>
    <col min="11" max="16384" width="9.140625" style="178"/>
  </cols>
  <sheetData>
    <row r="1" spans="1:10" ht="12" thickBot="1" x14ac:dyDescent="0.25">
      <c r="A1" s="191" t="s">
        <v>121</v>
      </c>
      <c r="B1" s="190"/>
      <c r="C1" s="190"/>
      <c r="D1" s="190"/>
      <c r="E1" s="190"/>
      <c r="F1" s="190"/>
      <c r="G1" s="190"/>
      <c r="H1" s="190"/>
      <c r="I1" s="190"/>
      <c r="J1" s="178"/>
    </row>
    <row r="2" spans="1:10" x14ac:dyDescent="0.2">
      <c r="A2" s="285" t="s">
        <v>25</v>
      </c>
      <c r="B2" s="288" t="s">
        <v>120</v>
      </c>
      <c r="C2" s="297" t="s">
        <v>119</v>
      </c>
      <c r="D2" s="297"/>
      <c r="E2" s="288" t="s">
        <v>118</v>
      </c>
      <c r="F2" s="288" t="s">
        <v>117</v>
      </c>
      <c r="G2" s="288" t="s">
        <v>38</v>
      </c>
      <c r="H2" s="288" t="s">
        <v>116</v>
      </c>
      <c r="I2" s="291" t="s">
        <v>115</v>
      </c>
      <c r="J2" s="291" t="s">
        <v>114</v>
      </c>
    </row>
    <row r="3" spans="1:10" x14ac:dyDescent="0.2">
      <c r="A3" s="287"/>
      <c r="B3" s="290"/>
      <c r="C3" s="189" t="s">
        <v>113</v>
      </c>
      <c r="D3" s="189" t="s">
        <v>112</v>
      </c>
      <c r="E3" s="290"/>
      <c r="F3" s="290"/>
      <c r="G3" s="290"/>
      <c r="H3" s="290"/>
      <c r="I3" s="298"/>
      <c r="J3" s="298"/>
    </row>
    <row r="4" spans="1:10" s="186" customFormat="1" x14ac:dyDescent="0.2">
      <c r="A4" s="188">
        <v>1960</v>
      </c>
      <c r="B4" s="187">
        <v>6960</v>
      </c>
      <c r="C4" s="187">
        <v>1803</v>
      </c>
      <c r="D4" s="187">
        <v>3534</v>
      </c>
      <c r="E4" s="187">
        <v>3370</v>
      </c>
      <c r="F4" s="187">
        <v>100</v>
      </c>
      <c r="G4" s="187">
        <v>3001</v>
      </c>
      <c r="H4" s="187">
        <v>1374</v>
      </c>
      <c r="I4" s="187">
        <v>737</v>
      </c>
      <c r="J4" s="187">
        <v>491</v>
      </c>
    </row>
    <row r="5" spans="1:10" x14ac:dyDescent="0.2">
      <c r="A5" s="182">
        <v>1961</v>
      </c>
      <c r="B5" s="181">
        <v>6210</v>
      </c>
      <c r="C5" s="181">
        <v>1974</v>
      </c>
      <c r="D5" s="181">
        <v>2737</v>
      </c>
      <c r="E5" s="181">
        <v>2356</v>
      </c>
      <c r="F5" s="181">
        <v>133</v>
      </c>
      <c r="G5" s="181">
        <v>1830</v>
      </c>
      <c r="H5" s="181">
        <v>1254</v>
      </c>
      <c r="I5" s="181">
        <v>1032</v>
      </c>
      <c r="J5" s="181">
        <v>591</v>
      </c>
    </row>
    <row r="6" spans="1:10" x14ac:dyDescent="0.2">
      <c r="A6" s="182">
        <v>1962</v>
      </c>
      <c r="B6" s="181">
        <v>6864</v>
      </c>
      <c r="C6" s="181">
        <v>2013</v>
      </c>
      <c r="D6" s="181">
        <v>3270</v>
      </c>
      <c r="E6" s="181">
        <v>2658</v>
      </c>
      <c r="F6" s="181">
        <v>153</v>
      </c>
      <c r="G6" s="181">
        <v>2149</v>
      </c>
      <c r="H6" s="181">
        <v>1323</v>
      </c>
      <c r="I6" s="181">
        <v>880</v>
      </c>
      <c r="J6" s="181">
        <v>551</v>
      </c>
    </row>
    <row r="7" spans="1:10" x14ac:dyDescent="0.2">
      <c r="A7" s="182">
        <v>1963</v>
      </c>
      <c r="B7" s="181">
        <v>6501</v>
      </c>
      <c r="C7" s="181">
        <v>1624</v>
      </c>
      <c r="D7" s="181">
        <v>3582</v>
      </c>
      <c r="E7" s="181">
        <v>3438</v>
      </c>
      <c r="F7" s="181">
        <v>150</v>
      </c>
      <c r="G7" s="181">
        <v>2298</v>
      </c>
      <c r="H7" s="181">
        <v>1785</v>
      </c>
      <c r="I7" s="181">
        <v>1003</v>
      </c>
      <c r="J7" s="181">
        <v>736</v>
      </c>
    </row>
    <row r="8" spans="1:10" x14ac:dyDescent="0.2">
      <c r="A8" s="182">
        <v>1964</v>
      </c>
      <c r="B8" s="181">
        <v>6957</v>
      </c>
      <c r="C8" s="181">
        <v>2188</v>
      </c>
      <c r="D8" s="181">
        <v>3552</v>
      </c>
      <c r="E8" s="181">
        <v>3560</v>
      </c>
      <c r="F8" s="181">
        <v>136</v>
      </c>
      <c r="G8" s="181">
        <v>1949</v>
      </c>
      <c r="H8" s="181">
        <v>1506</v>
      </c>
      <c r="I8" s="181">
        <v>986</v>
      </c>
      <c r="J8" s="181">
        <v>927</v>
      </c>
    </row>
    <row r="9" spans="1:10" x14ac:dyDescent="0.2">
      <c r="A9" s="182">
        <v>1965</v>
      </c>
      <c r="B9" s="181">
        <v>7550</v>
      </c>
      <c r="C9" s="181">
        <v>2513</v>
      </c>
      <c r="D9" s="181">
        <v>3608</v>
      </c>
      <c r="E9" s="181">
        <v>3452</v>
      </c>
      <c r="F9" s="181">
        <v>100</v>
      </c>
      <c r="G9" s="181">
        <v>1762</v>
      </c>
      <c r="H9" s="181">
        <v>1480</v>
      </c>
      <c r="I9" s="181">
        <v>875</v>
      </c>
      <c r="J9" s="181">
        <v>427</v>
      </c>
    </row>
    <row r="10" spans="1:10" x14ac:dyDescent="0.2">
      <c r="A10" s="182">
        <v>1966</v>
      </c>
      <c r="B10" s="181">
        <v>7666</v>
      </c>
      <c r="C10" s="181">
        <v>2401</v>
      </c>
      <c r="D10" s="181">
        <v>3958</v>
      </c>
      <c r="E10" s="181">
        <v>3570</v>
      </c>
      <c r="F10" s="181">
        <v>132</v>
      </c>
      <c r="G10" s="181">
        <v>2907</v>
      </c>
      <c r="H10" s="181">
        <v>1750</v>
      </c>
      <c r="I10" s="181">
        <v>1000</v>
      </c>
      <c r="J10" s="181">
        <v>569</v>
      </c>
    </row>
    <row r="11" spans="1:10" x14ac:dyDescent="0.2">
      <c r="A11" s="182">
        <v>1967</v>
      </c>
      <c r="B11" s="181">
        <v>7989</v>
      </c>
      <c r="C11" s="181">
        <v>3088</v>
      </c>
      <c r="D11" s="181">
        <v>3580</v>
      </c>
      <c r="E11" s="181">
        <v>3356</v>
      </c>
      <c r="F11" s="181">
        <v>113</v>
      </c>
      <c r="G11" s="181">
        <v>1855</v>
      </c>
      <c r="H11" s="181">
        <v>1833</v>
      </c>
      <c r="I11" s="181">
        <v>1258</v>
      </c>
      <c r="J11" s="181">
        <v>791</v>
      </c>
    </row>
    <row r="12" spans="1:10" x14ac:dyDescent="0.2">
      <c r="A12" s="182">
        <v>1968</v>
      </c>
      <c r="B12" s="181">
        <v>8497</v>
      </c>
      <c r="C12" s="181">
        <v>3413</v>
      </c>
      <c r="D12" s="181">
        <v>3814</v>
      </c>
      <c r="E12" s="181">
        <v>3471</v>
      </c>
      <c r="F12" s="181">
        <v>124</v>
      </c>
      <c r="G12" s="181">
        <v>1632</v>
      </c>
      <c r="H12" s="181">
        <v>1710</v>
      </c>
      <c r="I12" s="181">
        <v>1008</v>
      </c>
      <c r="J12" s="181">
        <v>835</v>
      </c>
    </row>
    <row r="13" spans="1:10" x14ac:dyDescent="0.2">
      <c r="A13" s="182">
        <v>1969</v>
      </c>
      <c r="B13" s="181">
        <v>9711</v>
      </c>
      <c r="C13" s="181">
        <v>3585</v>
      </c>
      <c r="D13" s="181">
        <v>4820</v>
      </c>
      <c r="E13" s="181">
        <v>3303</v>
      </c>
      <c r="F13" s="181">
        <v>159</v>
      </c>
      <c r="G13" s="181">
        <v>2013</v>
      </c>
      <c r="H13" s="181">
        <v>1843</v>
      </c>
      <c r="I13" s="181">
        <v>1516</v>
      </c>
      <c r="J13" s="181">
        <v>939</v>
      </c>
    </row>
    <row r="14" spans="1:10" x14ac:dyDescent="0.2">
      <c r="A14" s="182">
        <v>1970</v>
      </c>
      <c r="B14" s="181">
        <v>7640</v>
      </c>
      <c r="C14" s="181">
        <v>2723</v>
      </c>
      <c r="D14" s="181">
        <v>4072</v>
      </c>
      <c r="E14" s="181">
        <v>2175</v>
      </c>
      <c r="F14" s="181">
        <v>160</v>
      </c>
      <c r="G14" s="181">
        <v>1813</v>
      </c>
      <c r="H14" s="181">
        <v>1517</v>
      </c>
      <c r="I14" s="181">
        <v>1308</v>
      </c>
      <c r="J14" s="181">
        <v>743</v>
      </c>
    </row>
    <row r="15" spans="1:10" x14ac:dyDescent="0.2">
      <c r="A15" s="182">
        <v>1971</v>
      </c>
      <c r="B15" s="181">
        <v>9819</v>
      </c>
      <c r="C15" s="181">
        <v>3922</v>
      </c>
      <c r="D15" s="181">
        <v>4732</v>
      </c>
      <c r="E15" s="181">
        <v>2023</v>
      </c>
      <c r="F15" s="181">
        <v>261</v>
      </c>
      <c r="G15" s="181">
        <v>1797</v>
      </c>
      <c r="H15" s="181">
        <v>1682</v>
      </c>
      <c r="I15" s="181">
        <v>1231</v>
      </c>
      <c r="J15" s="181">
        <v>745</v>
      </c>
    </row>
    <row r="16" spans="1:10" x14ac:dyDescent="0.2">
      <c r="A16" s="182">
        <v>1972</v>
      </c>
      <c r="B16" s="181">
        <v>10804</v>
      </c>
      <c r="C16" s="181">
        <v>4095</v>
      </c>
      <c r="D16" s="181">
        <v>5554</v>
      </c>
      <c r="E16" s="181">
        <v>2909</v>
      </c>
      <c r="F16" s="181">
        <v>213</v>
      </c>
      <c r="G16" s="181">
        <v>1506</v>
      </c>
      <c r="H16" s="181">
        <v>1800</v>
      </c>
      <c r="I16" s="181">
        <v>1369</v>
      </c>
      <c r="J16" s="181">
        <v>844</v>
      </c>
    </row>
    <row r="17" spans="1:10" x14ac:dyDescent="0.2">
      <c r="A17" s="182">
        <v>1973</v>
      </c>
      <c r="B17" s="181">
        <v>11699</v>
      </c>
      <c r="C17" s="181">
        <v>4502</v>
      </c>
      <c r="D17" s="181">
        <v>5963</v>
      </c>
      <c r="E17" s="181">
        <v>2754</v>
      </c>
      <c r="F17" s="181">
        <v>242</v>
      </c>
      <c r="G17" s="181">
        <v>1355</v>
      </c>
      <c r="H17" s="181">
        <v>1845</v>
      </c>
      <c r="I17" s="181">
        <v>1466</v>
      </c>
      <c r="J17" s="181">
        <v>1016</v>
      </c>
    </row>
    <row r="18" spans="1:10" x14ac:dyDescent="0.2">
      <c r="A18" s="182">
        <v>1974</v>
      </c>
      <c r="B18" s="181">
        <v>12469</v>
      </c>
      <c r="C18" s="181">
        <v>4971</v>
      </c>
      <c r="D18" s="181">
        <v>6247</v>
      </c>
      <c r="E18" s="181">
        <v>3708</v>
      </c>
      <c r="F18" s="181">
        <v>190</v>
      </c>
      <c r="G18" s="181">
        <v>1720</v>
      </c>
      <c r="H18" s="181">
        <v>1962</v>
      </c>
      <c r="I18" s="181">
        <v>1472</v>
      </c>
      <c r="J18" s="181">
        <v>690</v>
      </c>
    </row>
    <row r="19" spans="1:10" x14ac:dyDescent="0.2">
      <c r="A19" s="182">
        <v>1975</v>
      </c>
      <c r="B19" s="181">
        <v>12226</v>
      </c>
      <c r="C19" s="181">
        <v>4007</v>
      </c>
      <c r="D19" s="181">
        <v>7172</v>
      </c>
      <c r="E19" s="181">
        <v>4089</v>
      </c>
      <c r="F19" s="181">
        <v>242</v>
      </c>
      <c r="G19" s="181">
        <v>1630</v>
      </c>
      <c r="H19" s="181">
        <v>1632</v>
      </c>
      <c r="I19" s="181">
        <v>1355</v>
      </c>
      <c r="J19" s="181">
        <v>813</v>
      </c>
    </row>
    <row r="20" spans="1:10" x14ac:dyDescent="0.2">
      <c r="A20" s="182">
        <v>1976</v>
      </c>
      <c r="B20" s="181">
        <v>11347</v>
      </c>
      <c r="C20" s="181">
        <v>5148</v>
      </c>
      <c r="D20" s="181">
        <v>5141</v>
      </c>
      <c r="E20" s="181">
        <v>3943</v>
      </c>
      <c r="F20" s="181">
        <v>326</v>
      </c>
      <c r="G20" s="181">
        <v>1396</v>
      </c>
      <c r="H20" s="181">
        <v>1745</v>
      </c>
      <c r="I20" s="181">
        <v>1482</v>
      </c>
      <c r="J20" s="181">
        <v>742</v>
      </c>
    </row>
    <row r="21" spans="1:10" x14ac:dyDescent="0.2">
      <c r="A21" s="182">
        <v>1977</v>
      </c>
      <c r="B21" s="181">
        <v>12319</v>
      </c>
      <c r="C21" s="181">
        <v>5319</v>
      </c>
      <c r="D21" s="181">
        <v>6007</v>
      </c>
      <c r="E21" s="181">
        <v>3890</v>
      </c>
      <c r="F21" s="181">
        <v>375</v>
      </c>
      <c r="G21" s="181">
        <v>1650</v>
      </c>
      <c r="H21" s="181">
        <v>2232</v>
      </c>
      <c r="I21" s="181">
        <v>1606</v>
      </c>
      <c r="J21" s="181">
        <v>920</v>
      </c>
    </row>
    <row r="22" spans="1:10" x14ac:dyDescent="0.2">
      <c r="A22" s="182">
        <v>1978</v>
      </c>
      <c r="B22" s="181">
        <v>13385</v>
      </c>
      <c r="C22" s="181">
        <v>5677</v>
      </c>
      <c r="D22" s="181">
        <v>6655</v>
      </c>
      <c r="E22" s="181">
        <v>4192</v>
      </c>
      <c r="F22" s="181">
        <v>401</v>
      </c>
      <c r="G22" s="181">
        <v>1883</v>
      </c>
      <c r="H22" s="181">
        <v>1945</v>
      </c>
      <c r="I22" s="181">
        <v>1393</v>
      </c>
      <c r="J22" s="181">
        <v>786</v>
      </c>
    </row>
    <row r="23" spans="1:10" x14ac:dyDescent="0.2">
      <c r="A23" s="182">
        <v>1979</v>
      </c>
      <c r="B23" s="181">
        <v>12103</v>
      </c>
      <c r="C23" s="181">
        <v>3709</v>
      </c>
      <c r="D23" s="181">
        <v>7396</v>
      </c>
      <c r="E23" s="181">
        <v>3927</v>
      </c>
      <c r="F23" s="181">
        <v>518</v>
      </c>
      <c r="G23" s="181">
        <v>1512</v>
      </c>
      <c r="H23" s="181">
        <v>2025</v>
      </c>
      <c r="I23" s="181">
        <v>1414</v>
      </c>
      <c r="J23" s="181">
        <v>839</v>
      </c>
    </row>
    <row r="24" spans="1:10" x14ac:dyDescent="0.2">
      <c r="A24" s="182">
        <v>1980</v>
      </c>
      <c r="B24" s="181">
        <v>14009</v>
      </c>
      <c r="C24" s="181">
        <v>6077</v>
      </c>
      <c r="D24" s="181">
        <v>6673</v>
      </c>
      <c r="E24" s="181">
        <v>3941</v>
      </c>
      <c r="F24" s="181">
        <v>622</v>
      </c>
      <c r="G24" s="181">
        <v>1392</v>
      </c>
      <c r="H24" s="181">
        <v>1974</v>
      </c>
      <c r="I24" s="181">
        <v>1653</v>
      </c>
      <c r="J24" s="181">
        <v>898</v>
      </c>
    </row>
    <row r="25" spans="1:10" x14ac:dyDescent="0.2">
      <c r="A25" s="182">
        <v>1981</v>
      </c>
      <c r="B25" s="181">
        <v>12889</v>
      </c>
      <c r="C25" s="181">
        <v>4614</v>
      </c>
      <c r="D25" s="181">
        <v>6998</v>
      </c>
      <c r="E25" s="181">
        <v>4719</v>
      </c>
      <c r="F25" s="181">
        <v>774</v>
      </c>
      <c r="G25" s="181">
        <v>1608</v>
      </c>
      <c r="H25" s="181">
        <v>1816</v>
      </c>
      <c r="I25" s="181">
        <v>1791</v>
      </c>
      <c r="J25" s="181">
        <v>628</v>
      </c>
    </row>
    <row r="26" spans="1:10" x14ac:dyDescent="0.2">
      <c r="A26" s="182">
        <v>1982</v>
      </c>
      <c r="B26" s="181">
        <v>14919</v>
      </c>
      <c r="C26" s="181">
        <v>5762</v>
      </c>
      <c r="D26" s="181">
        <v>7959</v>
      </c>
      <c r="E26" s="181">
        <v>5371</v>
      </c>
      <c r="F26" s="181">
        <v>745</v>
      </c>
      <c r="G26" s="181">
        <v>1459</v>
      </c>
      <c r="H26" s="181">
        <v>1855</v>
      </c>
      <c r="I26" s="181">
        <v>1935</v>
      </c>
      <c r="J26" s="181">
        <v>1047</v>
      </c>
    </row>
    <row r="27" spans="1:10" x14ac:dyDescent="0.2">
      <c r="A27" s="182">
        <v>1983</v>
      </c>
      <c r="B27" s="181">
        <v>13765</v>
      </c>
      <c r="C27" s="181">
        <v>5985</v>
      </c>
      <c r="D27" s="181">
        <v>6426</v>
      </c>
      <c r="E27" s="181">
        <v>3783</v>
      </c>
      <c r="F27" s="181">
        <v>763</v>
      </c>
      <c r="G27" s="181">
        <v>1234</v>
      </c>
      <c r="H27" s="181">
        <v>1696</v>
      </c>
      <c r="I27" s="181">
        <v>1755</v>
      </c>
      <c r="J27" s="181">
        <v>979</v>
      </c>
    </row>
    <row r="28" spans="1:10" x14ac:dyDescent="0.2">
      <c r="A28" s="182">
        <v>1984</v>
      </c>
      <c r="B28" s="181">
        <v>15731</v>
      </c>
      <c r="C28" s="181">
        <v>7392</v>
      </c>
      <c r="D28" s="181">
        <v>6686</v>
      </c>
      <c r="E28" s="181">
        <v>4360</v>
      </c>
      <c r="F28" s="181">
        <v>784</v>
      </c>
      <c r="G28" s="181">
        <v>1551</v>
      </c>
      <c r="H28" s="181">
        <v>1846</v>
      </c>
      <c r="I28" s="181">
        <v>1655</v>
      </c>
      <c r="J28" s="181">
        <v>800</v>
      </c>
    </row>
    <row r="29" spans="1:10" x14ac:dyDescent="0.2">
      <c r="A29" s="182">
        <v>1985</v>
      </c>
      <c r="B29" s="181">
        <v>14809</v>
      </c>
      <c r="C29" s="181">
        <v>6578</v>
      </c>
      <c r="D29" s="181">
        <v>6818</v>
      </c>
      <c r="E29" s="181">
        <v>4073</v>
      </c>
      <c r="F29" s="181">
        <v>859</v>
      </c>
      <c r="G29" s="181">
        <v>1378</v>
      </c>
      <c r="H29" s="181">
        <v>1946</v>
      </c>
      <c r="I29" s="181">
        <v>1520</v>
      </c>
      <c r="J29" s="181">
        <v>466</v>
      </c>
    </row>
    <row r="30" spans="1:10" x14ac:dyDescent="0.2">
      <c r="A30" s="182">
        <v>1986</v>
      </c>
      <c r="B30" s="181">
        <v>14300</v>
      </c>
      <c r="C30" s="181">
        <v>5793</v>
      </c>
      <c r="D30" s="181">
        <v>7261</v>
      </c>
      <c r="E30" s="181">
        <v>3760</v>
      </c>
      <c r="F30" s="181">
        <v>1079</v>
      </c>
      <c r="G30" s="181">
        <v>1264</v>
      </c>
      <c r="H30" s="181">
        <v>1912</v>
      </c>
      <c r="I30" s="181">
        <v>1822</v>
      </c>
      <c r="J30" s="181">
        <v>691</v>
      </c>
    </row>
    <row r="31" spans="1:10" x14ac:dyDescent="0.2">
      <c r="A31" s="182">
        <v>1987</v>
      </c>
      <c r="B31" s="181">
        <v>14167</v>
      </c>
      <c r="C31" s="181">
        <v>5748</v>
      </c>
      <c r="D31" s="181">
        <v>7234</v>
      </c>
      <c r="E31" s="181">
        <v>4258</v>
      </c>
      <c r="F31" s="181">
        <v>1011</v>
      </c>
      <c r="G31" s="181">
        <v>1077</v>
      </c>
      <c r="H31" s="181">
        <v>2225</v>
      </c>
      <c r="I31" s="181">
        <v>1630</v>
      </c>
      <c r="J31" s="181">
        <v>512</v>
      </c>
    </row>
    <row r="32" spans="1:10" x14ac:dyDescent="0.2">
      <c r="A32" s="182">
        <v>1988</v>
      </c>
      <c r="B32" s="181">
        <v>14966</v>
      </c>
      <c r="C32" s="181">
        <v>7026</v>
      </c>
      <c r="D32" s="181">
        <v>6256</v>
      </c>
      <c r="E32" s="181">
        <v>4511</v>
      </c>
      <c r="F32" s="181">
        <v>932</v>
      </c>
      <c r="G32" s="181">
        <v>1407</v>
      </c>
      <c r="H32" s="181">
        <v>2248</v>
      </c>
      <c r="I32" s="181">
        <v>1665</v>
      </c>
      <c r="J32" s="181">
        <v>736</v>
      </c>
    </row>
    <row r="33" spans="1:10" x14ac:dyDescent="0.2">
      <c r="A33" s="182">
        <v>1989</v>
      </c>
      <c r="B33" s="181">
        <v>15416</v>
      </c>
      <c r="C33" s="181">
        <v>6540</v>
      </c>
      <c r="D33" s="181">
        <v>6996</v>
      </c>
      <c r="E33" s="181">
        <v>5301</v>
      </c>
      <c r="F33" s="181">
        <v>970</v>
      </c>
      <c r="G33" s="181">
        <v>1332</v>
      </c>
      <c r="H33" s="181">
        <v>1993</v>
      </c>
      <c r="I33" s="181">
        <v>1584</v>
      </c>
      <c r="J33" s="181">
        <v>580</v>
      </c>
    </row>
    <row r="34" spans="1:10" x14ac:dyDescent="0.2">
      <c r="A34" s="182">
        <v>1990</v>
      </c>
      <c r="B34" s="181">
        <v>12561</v>
      </c>
      <c r="C34" s="181">
        <v>6198</v>
      </c>
      <c r="D34" s="181">
        <v>4500</v>
      </c>
      <c r="E34" s="181">
        <v>4743</v>
      </c>
      <c r="F34" s="181">
        <v>876</v>
      </c>
      <c r="G34" s="181">
        <v>1226</v>
      </c>
      <c r="H34" s="181">
        <v>2036</v>
      </c>
      <c r="I34" s="181">
        <v>1444</v>
      </c>
      <c r="J34" s="181">
        <v>863</v>
      </c>
    </row>
    <row r="35" spans="1:10" x14ac:dyDescent="0.2">
      <c r="A35" s="182">
        <v>1991</v>
      </c>
      <c r="B35" s="181">
        <v>15797</v>
      </c>
      <c r="C35" s="181">
        <v>6008</v>
      </c>
      <c r="D35" s="181">
        <v>7745</v>
      </c>
      <c r="E35" s="181">
        <v>5867</v>
      </c>
      <c r="F35" s="181">
        <v>1000</v>
      </c>
      <c r="G35" s="181">
        <v>1219</v>
      </c>
      <c r="H35" s="181">
        <v>1993</v>
      </c>
      <c r="I35" s="181">
        <v>1332</v>
      </c>
      <c r="J35" s="181">
        <v>759</v>
      </c>
    </row>
    <row r="36" spans="1:10" x14ac:dyDescent="0.2">
      <c r="A36" s="182">
        <v>1992</v>
      </c>
      <c r="B36" s="181">
        <v>9981</v>
      </c>
      <c r="C36" s="181">
        <v>3453</v>
      </c>
      <c r="D36" s="181">
        <v>4405</v>
      </c>
      <c r="E36" s="181">
        <v>2928</v>
      </c>
      <c r="F36" s="181">
        <v>857</v>
      </c>
      <c r="G36" s="181">
        <v>1212</v>
      </c>
      <c r="H36" s="181">
        <v>1401</v>
      </c>
      <c r="I36" s="181">
        <v>1151</v>
      </c>
      <c r="J36" s="181">
        <v>662</v>
      </c>
    </row>
    <row r="37" spans="1:10" x14ac:dyDescent="0.2">
      <c r="A37" s="182">
        <v>1993</v>
      </c>
      <c r="B37" s="181">
        <v>8520</v>
      </c>
      <c r="C37" s="181">
        <v>3021</v>
      </c>
      <c r="D37" s="181">
        <v>4044</v>
      </c>
      <c r="E37" s="181">
        <v>2182</v>
      </c>
      <c r="F37" s="181">
        <v>734</v>
      </c>
      <c r="G37" s="181">
        <v>1057</v>
      </c>
      <c r="H37" s="181">
        <v>1336</v>
      </c>
      <c r="I37" s="181">
        <v>1271</v>
      </c>
      <c r="J37" s="181">
        <v>607</v>
      </c>
    </row>
    <row r="38" spans="1:10" x14ac:dyDescent="0.2">
      <c r="A38" s="182">
        <v>1994</v>
      </c>
      <c r="B38" s="181">
        <v>11709</v>
      </c>
      <c r="C38" s="181">
        <v>4874</v>
      </c>
      <c r="D38" s="181">
        <v>4761</v>
      </c>
      <c r="E38" s="181">
        <v>3370</v>
      </c>
      <c r="F38" s="181">
        <v>743</v>
      </c>
      <c r="G38" s="181">
        <v>946</v>
      </c>
      <c r="H38" s="181">
        <v>1419</v>
      </c>
      <c r="I38" s="181">
        <v>1049</v>
      </c>
      <c r="J38" s="181">
        <v>614</v>
      </c>
    </row>
    <row r="39" spans="1:10" x14ac:dyDescent="0.2">
      <c r="A39" s="182">
        <v>1995</v>
      </c>
      <c r="B39" s="181">
        <v>11269</v>
      </c>
      <c r="C39" s="181">
        <v>4614</v>
      </c>
      <c r="D39" s="181">
        <v>4680</v>
      </c>
      <c r="E39" s="181">
        <v>4199</v>
      </c>
      <c r="F39" s="181">
        <v>903</v>
      </c>
      <c r="G39" s="181">
        <v>1099</v>
      </c>
      <c r="H39" s="185">
        <v>1644</v>
      </c>
      <c r="I39" s="181">
        <v>684</v>
      </c>
      <c r="J39" s="181">
        <v>544</v>
      </c>
    </row>
    <row r="40" spans="1:10" x14ac:dyDescent="0.2">
      <c r="A40" s="182">
        <v>1996</v>
      </c>
      <c r="B40" s="181">
        <v>11308</v>
      </c>
      <c r="C40" s="181">
        <v>3910</v>
      </c>
      <c r="D40" s="181">
        <v>5989</v>
      </c>
      <c r="E40" s="181">
        <v>4677</v>
      </c>
      <c r="F40" s="181">
        <v>1056</v>
      </c>
      <c r="G40" s="181">
        <v>1308</v>
      </c>
      <c r="H40" s="181">
        <v>1597</v>
      </c>
      <c r="I40" s="181">
        <v>980</v>
      </c>
      <c r="J40" s="181">
        <v>665</v>
      </c>
    </row>
    <row r="41" spans="1:10" x14ac:dyDescent="0.2">
      <c r="A41" s="182">
        <v>1997</v>
      </c>
      <c r="B41" s="181">
        <v>14121</v>
      </c>
      <c r="C41" s="181">
        <v>5258</v>
      </c>
      <c r="D41" s="181">
        <v>6828</v>
      </c>
      <c r="E41" s="181">
        <v>3691</v>
      </c>
      <c r="F41" s="181">
        <v>737</v>
      </c>
      <c r="G41" s="181">
        <v>1140</v>
      </c>
      <c r="H41" s="181">
        <v>1548</v>
      </c>
      <c r="I41" s="181">
        <v>883</v>
      </c>
      <c r="J41" s="181">
        <v>717</v>
      </c>
    </row>
    <row r="42" spans="1:10" x14ac:dyDescent="0.2">
      <c r="A42" s="182">
        <v>1998</v>
      </c>
      <c r="B42" s="181">
        <v>13005</v>
      </c>
      <c r="C42" s="181">
        <v>4895</v>
      </c>
      <c r="D42" s="181">
        <v>6143</v>
      </c>
      <c r="E42" s="181">
        <v>3361</v>
      </c>
      <c r="F42" s="181">
        <v>875</v>
      </c>
      <c r="G42" s="181">
        <v>1148</v>
      </c>
      <c r="H42" s="181">
        <v>1796</v>
      </c>
      <c r="I42" s="181">
        <v>834</v>
      </c>
      <c r="J42" s="181">
        <v>720</v>
      </c>
    </row>
    <row r="43" spans="1:10" x14ac:dyDescent="0.2">
      <c r="A43" s="182">
        <v>1999</v>
      </c>
      <c r="B43" s="181">
        <v>11376</v>
      </c>
      <c r="C43" s="181">
        <v>2638</v>
      </c>
      <c r="D43" s="181">
        <v>7149</v>
      </c>
      <c r="E43" s="181">
        <v>2934</v>
      </c>
      <c r="F43" s="181">
        <v>1231</v>
      </c>
      <c r="G43" s="181">
        <v>1199</v>
      </c>
      <c r="H43" s="181">
        <v>1972</v>
      </c>
      <c r="I43" s="181">
        <v>822</v>
      </c>
      <c r="J43" s="181">
        <v>570</v>
      </c>
    </row>
    <row r="44" spans="1:10" x14ac:dyDescent="0.2">
      <c r="A44" s="182">
        <v>2000</v>
      </c>
      <c r="B44" s="181">
        <v>10037</v>
      </c>
      <c r="C44" s="181">
        <v>3692</v>
      </c>
      <c r="D44" s="181">
        <v>4984</v>
      </c>
      <c r="E44" s="181">
        <v>1976</v>
      </c>
      <c r="F44" s="181">
        <v>710</v>
      </c>
      <c r="G44" s="181">
        <v>864</v>
      </c>
      <c r="H44" s="181">
        <v>1500</v>
      </c>
      <c r="I44" s="181">
        <v>1038</v>
      </c>
      <c r="J44" s="181">
        <v>684</v>
      </c>
    </row>
    <row r="45" spans="1:10" x14ac:dyDescent="0.2">
      <c r="A45" s="182">
        <v>2001</v>
      </c>
      <c r="B45" s="181">
        <v>15047</v>
      </c>
      <c r="C45" s="181">
        <v>5197</v>
      </c>
      <c r="D45" s="181">
        <v>7858</v>
      </c>
      <c r="E45" s="181">
        <v>2903</v>
      </c>
      <c r="F45" s="181">
        <v>895</v>
      </c>
      <c r="G45" s="181">
        <v>908</v>
      </c>
      <c r="H45" s="181">
        <v>1857</v>
      </c>
      <c r="I45" s="181">
        <v>917</v>
      </c>
      <c r="J45" s="181">
        <v>811</v>
      </c>
    </row>
    <row r="46" spans="1:10" x14ac:dyDescent="0.2">
      <c r="A46" s="182">
        <v>2002</v>
      </c>
      <c r="B46" s="181">
        <v>11706</v>
      </c>
      <c r="C46" s="181">
        <v>3910</v>
      </c>
      <c r="D46" s="181">
        <v>6121</v>
      </c>
      <c r="E46" s="181">
        <v>2274</v>
      </c>
      <c r="F46" s="181">
        <v>1067</v>
      </c>
      <c r="G46" s="181">
        <v>752</v>
      </c>
      <c r="H46" s="181">
        <v>1850</v>
      </c>
      <c r="I46" s="181">
        <v>699</v>
      </c>
      <c r="J46" s="181">
        <v>501</v>
      </c>
    </row>
    <row r="47" spans="1:10" x14ac:dyDescent="0.2">
      <c r="A47" s="182">
        <v>2003</v>
      </c>
      <c r="B47" s="181">
        <v>8770</v>
      </c>
      <c r="C47" s="181">
        <v>2941</v>
      </c>
      <c r="D47" s="181">
        <v>4532</v>
      </c>
      <c r="E47" s="181">
        <v>1812</v>
      </c>
      <c r="F47" s="181">
        <v>1174</v>
      </c>
      <c r="G47" s="181">
        <v>582</v>
      </c>
      <c r="H47" s="181">
        <v>1943</v>
      </c>
      <c r="I47" s="181">
        <v>724</v>
      </c>
      <c r="J47" s="181">
        <v>581</v>
      </c>
    </row>
    <row r="48" spans="1:10" x14ac:dyDescent="0.2">
      <c r="A48" s="182">
        <v>2004</v>
      </c>
      <c r="B48" s="181">
        <v>16779</v>
      </c>
      <c r="C48" s="181">
        <v>6007</v>
      </c>
      <c r="D48" s="181">
        <v>8332</v>
      </c>
      <c r="E48" s="181">
        <v>3527</v>
      </c>
      <c r="F48" s="181">
        <v>1576</v>
      </c>
      <c r="G48" s="181">
        <v>784</v>
      </c>
      <c r="H48" s="181">
        <v>2033</v>
      </c>
      <c r="I48" s="181">
        <v>1038</v>
      </c>
      <c r="J48" s="181">
        <v>789</v>
      </c>
    </row>
    <row r="49" spans="1:10" x14ac:dyDescent="0.2">
      <c r="A49" s="182">
        <v>2005</v>
      </c>
      <c r="B49" s="181">
        <v>16212</v>
      </c>
      <c r="C49" s="181">
        <v>5088</v>
      </c>
      <c r="D49" s="181">
        <v>9050</v>
      </c>
      <c r="E49" s="181">
        <v>3516</v>
      </c>
      <c r="F49" s="181">
        <v>1490</v>
      </c>
      <c r="G49" s="181">
        <v>657</v>
      </c>
      <c r="H49" s="181">
        <v>1547</v>
      </c>
      <c r="I49" s="181">
        <v>732</v>
      </c>
      <c r="J49" s="181">
        <v>476</v>
      </c>
    </row>
    <row r="50" spans="1:10" x14ac:dyDescent="0.2">
      <c r="A50" s="182">
        <v>2006</v>
      </c>
      <c r="B50" s="181">
        <v>14467</v>
      </c>
      <c r="C50" s="181">
        <v>4376</v>
      </c>
      <c r="D50" s="181">
        <v>8282</v>
      </c>
      <c r="E50" s="181">
        <v>2454</v>
      </c>
      <c r="F50" s="181">
        <v>1618</v>
      </c>
      <c r="G50" s="181">
        <v>564</v>
      </c>
      <c r="H50" s="181">
        <v>1779</v>
      </c>
      <c r="I50" s="181">
        <v>863</v>
      </c>
      <c r="J50" s="184">
        <v>523</v>
      </c>
    </row>
    <row r="51" spans="1:10" x14ac:dyDescent="0.2">
      <c r="A51" s="182">
        <v>2007</v>
      </c>
      <c r="B51" s="181">
        <v>9653</v>
      </c>
      <c r="C51" s="181">
        <v>3987</v>
      </c>
      <c r="D51" s="181">
        <v>4027</v>
      </c>
      <c r="E51" s="181">
        <v>1693</v>
      </c>
      <c r="F51" s="181">
        <v>1624</v>
      </c>
      <c r="G51" s="181">
        <v>563</v>
      </c>
      <c r="H51" s="181">
        <v>1760</v>
      </c>
      <c r="I51" s="183">
        <v>360</v>
      </c>
      <c r="J51" s="183">
        <v>540</v>
      </c>
    </row>
    <row r="52" spans="1:10" x14ac:dyDescent="0.2">
      <c r="A52" s="182">
        <v>2008</v>
      </c>
      <c r="B52" s="181">
        <v>16841</v>
      </c>
      <c r="C52" s="181">
        <v>5631</v>
      </c>
      <c r="D52" s="181">
        <v>8897</v>
      </c>
      <c r="E52" s="181">
        <v>573</v>
      </c>
      <c r="F52" s="181">
        <v>2216</v>
      </c>
      <c r="G52" s="181">
        <v>684</v>
      </c>
      <c r="H52" s="181">
        <v>1818</v>
      </c>
      <c r="I52" s="180">
        <v>840</v>
      </c>
      <c r="J52" s="180">
        <v>571</v>
      </c>
    </row>
    <row r="53" spans="1:10" x14ac:dyDescent="0.2">
      <c r="A53" s="182">
        <v>2009</v>
      </c>
      <c r="B53" s="181">
        <v>13590</v>
      </c>
      <c r="C53" s="181">
        <v>4419</v>
      </c>
      <c r="D53" s="181">
        <v>7528</v>
      </c>
      <c r="E53" s="181">
        <v>737</v>
      </c>
      <c r="F53" s="181">
        <v>1928</v>
      </c>
      <c r="G53" s="181">
        <v>561</v>
      </c>
      <c r="H53" s="181">
        <v>1614</v>
      </c>
      <c r="I53" s="180">
        <v>884</v>
      </c>
      <c r="J53" s="180">
        <v>550</v>
      </c>
    </row>
  </sheetData>
  <mergeCells count="9">
    <mergeCell ref="A2:A3"/>
    <mergeCell ref="B2:B3"/>
    <mergeCell ref="C2:D2"/>
    <mergeCell ref="E2:E3"/>
    <mergeCell ref="J2:J3"/>
    <mergeCell ref="F2:F3"/>
    <mergeCell ref="G2:G3"/>
    <mergeCell ref="H2:H3"/>
    <mergeCell ref="I2:I3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EFCEA-779A-4445-8945-D3EBC670B949}">
  <dimension ref="A1:J54"/>
  <sheetViews>
    <sheetView workbookViewId="0"/>
  </sheetViews>
  <sheetFormatPr defaultColWidth="9.140625" defaultRowHeight="11.25" x14ac:dyDescent="0.2"/>
  <cols>
    <col min="1" max="1" width="5.140625" style="192" customWidth="1"/>
    <col min="2" max="4" width="9.28515625" style="192" customWidth="1"/>
    <col min="5" max="5" width="9.28515625" style="194" customWidth="1"/>
    <col min="6" max="9" width="9.28515625" style="192" customWidth="1"/>
    <col min="10" max="10" width="9.28515625" style="193" customWidth="1"/>
    <col min="11" max="16384" width="9.140625" style="192"/>
  </cols>
  <sheetData>
    <row r="1" spans="1:10" ht="12" thickBot="1" x14ac:dyDescent="0.25">
      <c r="A1" s="204" t="s">
        <v>133</v>
      </c>
      <c r="B1" s="193"/>
      <c r="C1" s="193"/>
      <c r="D1" s="193"/>
      <c r="E1" s="199"/>
      <c r="F1" s="193"/>
      <c r="G1" s="193"/>
      <c r="H1" s="193"/>
      <c r="I1" s="193"/>
    </row>
    <row r="2" spans="1:10" x14ac:dyDescent="0.2">
      <c r="A2" s="300" t="s">
        <v>25</v>
      </c>
      <c r="B2" s="302" t="s">
        <v>132</v>
      </c>
      <c r="C2" s="303"/>
      <c r="D2" s="303"/>
      <c r="E2" s="303"/>
      <c r="F2" s="302" t="s">
        <v>131</v>
      </c>
      <c r="G2" s="302"/>
      <c r="H2" s="302"/>
      <c r="I2" s="302"/>
      <c r="J2" s="304"/>
    </row>
    <row r="3" spans="1:10" x14ac:dyDescent="0.2">
      <c r="A3" s="301"/>
      <c r="B3" s="305" t="s">
        <v>130</v>
      </c>
      <c r="C3" s="305" t="s">
        <v>129</v>
      </c>
      <c r="D3" s="305" t="s">
        <v>128</v>
      </c>
      <c r="E3" s="307" t="s">
        <v>127</v>
      </c>
      <c r="F3" s="305" t="s">
        <v>126</v>
      </c>
      <c r="G3" s="306"/>
      <c r="H3" s="305" t="s">
        <v>125</v>
      </c>
      <c r="I3" s="305" t="s">
        <v>124</v>
      </c>
      <c r="J3" s="299" t="s">
        <v>123</v>
      </c>
    </row>
    <row r="4" spans="1:10" ht="22.5" x14ac:dyDescent="0.2">
      <c r="A4" s="301"/>
      <c r="B4" s="306"/>
      <c r="C4" s="306"/>
      <c r="D4" s="306"/>
      <c r="E4" s="306"/>
      <c r="F4" s="203" t="s">
        <v>11</v>
      </c>
      <c r="G4" s="203" t="s">
        <v>122</v>
      </c>
      <c r="H4" s="306"/>
      <c r="I4" s="306"/>
      <c r="J4" s="274"/>
    </row>
    <row r="5" spans="1:10" x14ac:dyDescent="0.2">
      <c r="A5" s="196">
        <v>1960</v>
      </c>
      <c r="B5" s="200">
        <v>1963</v>
      </c>
      <c r="C5" s="200">
        <v>6388</v>
      </c>
      <c r="D5" s="200">
        <v>2250</v>
      </c>
      <c r="E5" s="195" t="s">
        <v>0</v>
      </c>
      <c r="F5" s="200">
        <v>1070</v>
      </c>
      <c r="G5" s="200">
        <v>586</v>
      </c>
      <c r="H5" s="200">
        <v>1899</v>
      </c>
      <c r="I5" s="200">
        <v>1848</v>
      </c>
      <c r="J5" s="200">
        <v>8175</v>
      </c>
    </row>
    <row r="6" spans="1:10" x14ac:dyDescent="0.2">
      <c r="A6" s="196">
        <v>1961</v>
      </c>
      <c r="B6" s="200">
        <v>2008</v>
      </c>
      <c r="C6" s="200">
        <v>6965</v>
      </c>
      <c r="D6" s="200">
        <v>2270</v>
      </c>
      <c r="E6" s="195" t="s">
        <v>0</v>
      </c>
      <c r="F6" s="200">
        <v>1104</v>
      </c>
      <c r="G6" s="200">
        <v>627</v>
      </c>
      <c r="H6" s="200">
        <v>1842</v>
      </c>
      <c r="I6" s="200">
        <v>1900</v>
      </c>
      <c r="J6" s="200">
        <v>9293</v>
      </c>
    </row>
    <row r="7" spans="1:10" x14ac:dyDescent="0.2">
      <c r="A7" s="196">
        <v>1962</v>
      </c>
      <c r="B7" s="200">
        <v>1946</v>
      </c>
      <c r="C7" s="200">
        <v>6238</v>
      </c>
      <c r="D7" s="200">
        <v>2260</v>
      </c>
      <c r="E7" s="198">
        <v>37290</v>
      </c>
      <c r="F7" s="200">
        <v>1130</v>
      </c>
      <c r="G7" s="200">
        <v>642</v>
      </c>
      <c r="H7" s="200">
        <v>1752</v>
      </c>
      <c r="I7" s="200">
        <v>1835</v>
      </c>
      <c r="J7" s="200">
        <v>9206</v>
      </c>
    </row>
    <row r="8" spans="1:10" x14ac:dyDescent="0.2">
      <c r="A8" s="196">
        <v>1963</v>
      </c>
      <c r="B8" s="200">
        <v>1854</v>
      </c>
      <c r="C8" s="200">
        <v>6127</v>
      </c>
      <c r="D8" s="200">
        <v>2370</v>
      </c>
      <c r="E8" s="198">
        <v>47892</v>
      </c>
      <c r="F8" s="200">
        <v>1139</v>
      </c>
      <c r="G8" s="200">
        <v>646</v>
      </c>
      <c r="H8" s="200">
        <v>1750</v>
      </c>
      <c r="I8" s="200">
        <v>1887</v>
      </c>
      <c r="J8" s="200">
        <v>9302</v>
      </c>
    </row>
    <row r="9" spans="1:10" x14ac:dyDescent="0.2">
      <c r="A9" s="196">
        <v>1964</v>
      </c>
      <c r="B9" s="200">
        <v>1945</v>
      </c>
      <c r="C9" s="200">
        <v>7039</v>
      </c>
      <c r="D9" s="200">
        <v>2600</v>
      </c>
      <c r="E9" s="198">
        <v>48594</v>
      </c>
      <c r="F9" s="200">
        <v>1109</v>
      </c>
      <c r="G9" s="200">
        <v>645</v>
      </c>
      <c r="H9" s="200">
        <v>1800</v>
      </c>
      <c r="I9" s="200">
        <v>2215</v>
      </c>
      <c r="J9" s="200">
        <v>10398</v>
      </c>
    </row>
    <row r="10" spans="1:10" x14ac:dyDescent="0.2">
      <c r="A10" s="196">
        <v>1965</v>
      </c>
      <c r="B10" s="200">
        <v>1919</v>
      </c>
      <c r="C10" s="200">
        <v>6590</v>
      </c>
      <c r="D10" s="200">
        <v>2460</v>
      </c>
      <c r="E10" s="198">
        <v>50003</v>
      </c>
      <c r="F10" s="200">
        <v>1200</v>
      </c>
      <c r="G10" s="200">
        <v>703</v>
      </c>
      <c r="H10" s="200">
        <v>1709</v>
      </c>
      <c r="I10" s="200">
        <v>2393</v>
      </c>
      <c r="J10" s="200">
        <v>10060</v>
      </c>
    </row>
    <row r="11" spans="1:10" x14ac:dyDescent="0.2">
      <c r="A11" s="196">
        <v>1960</v>
      </c>
      <c r="B11" s="200">
        <v>1968</v>
      </c>
      <c r="C11" s="200">
        <v>6123</v>
      </c>
      <c r="D11" s="200">
        <v>2340</v>
      </c>
      <c r="E11" s="198">
        <v>56489</v>
      </c>
      <c r="F11" s="200">
        <v>1208</v>
      </c>
      <c r="G11" s="200">
        <v>694</v>
      </c>
      <c r="H11" s="200">
        <v>1795</v>
      </c>
      <c r="I11" s="200">
        <v>2436</v>
      </c>
      <c r="J11" s="200">
        <v>9936</v>
      </c>
    </row>
    <row r="12" spans="1:10" x14ac:dyDescent="0.2">
      <c r="A12" s="196">
        <v>1967</v>
      </c>
      <c r="B12" s="200">
        <v>2049</v>
      </c>
      <c r="C12" s="200">
        <v>6647</v>
      </c>
      <c r="D12" s="200">
        <v>2300</v>
      </c>
      <c r="E12" s="198">
        <v>56901</v>
      </c>
      <c r="F12" s="200">
        <v>1211</v>
      </c>
      <c r="G12" s="200">
        <v>655</v>
      </c>
      <c r="H12" s="200">
        <v>1918</v>
      </c>
      <c r="I12" s="200">
        <v>2714</v>
      </c>
      <c r="J12" s="200">
        <v>10100</v>
      </c>
    </row>
    <row r="13" spans="1:10" x14ac:dyDescent="0.2">
      <c r="A13" s="196">
        <v>1968</v>
      </c>
      <c r="B13" s="200">
        <v>2017</v>
      </c>
      <c r="C13" s="200">
        <v>5806</v>
      </c>
      <c r="D13" s="200">
        <v>2396</v>
      </c>
      <c r="E13" s="198">
        <v>49167</v>
      </c>
      <c r="F13" s="200">
        <v>1352</v>
      </c>
      <c r="G13" s="200">
        <v>761</v>
      </c>
      <c r="H13" s="200">
        <v>1875</v>
      </c>
      <c r="I13" s="200">
        <v>2793</v>
      </c>
      <c r="J13" s="200">
        <v>10942</v>
      </c>
    </row>
    <row r="14" spans="1:10" x14ac:dyDescent="0.2">
      <c r="A14" s="196">
        <v>1969</v>
      </c>
      <c r="B14" s="200">
        <v>1926</v>
      </c>
      <c r="C14" s="200">
        <v>5700</v>
      </c>
      <c r="D14" s="200">
        <v>2251</v>
      </c>
      <c r="E14" s="198">
        <v>62972</v>
      </c>
      <c r="F14" s="200">
        <v>1302</v>
      </c>
      <c r="G14" s="200">
        <v>661</v>
      </c>
      <c r="H14" s="200">
        <v>1831</v>
      </c>
      <c r="I14" s="200">
        <v>2714</v>
      </c>
      <c r="J14" s="200">
        <v>10763</v>
      </c>
    </row>
    <row r="15" spans="1:10" x14ac:dyDescent="0.2">
      <c r="A15" s="196">
        <v>1970</v>
      </c>
      <c r="B15" s="200">
        <v>1911</v>
      </c>
      <c r="C15" s="200">
        <v>7311</v>
      </c>
      <c r="D15" s="200">
        <v>2316</v>
      </c>
      <c r="E15" s="198">
        <v>72049</v>
      </c>
      <c r="F15" s="200">
        <v>1360</v>
      </c>
      <c r="G15" s="200">
        <v>691</v>
      </c>
      <c r="H15" s="200">
        <v>1807</v>
      </c>
      <c r="I15" s="200">
        <v>3280</v>
      </c>
      <c r="J15" s="200">
        <v>9776</v>
      </c>
    </row>
    <row r="16" spans="1:10" x14ac:dyDescent="0.2">
      <c r="A16" s="196">
        <v>1971</v>
      </c>
      <c r="B16" s="200">
        <v>1882</v>
      </c>
      <c r="C16" s="200">
        <v>7594</v>
      </c>
      <c r="D16" s="200">
        <v>2054</v>
      </c>
      <c r="E16" s="198">
        <v>58814</v>
      </c>
      <c r="F16" s="200">
        <v>1570</v>
      </c>
      <c r="G16" s="200">
        <v>887</v>
      </c>
      <c r="H16" s="200">
        <v>1749</v>
      </c>
      <c r="I16" s="200">
        <v>3475</v>
      </c>
      <c r="J16" s="200">
        <v>8845</v>
      </c>
    </row>
    <row r="17" spans="1:10" x14ac:dyDescent="0.2">
      <c r="A17" s="196">
        <v>1972</v>
      </c>
      <c r="B17" s="200">
        <v>1893</v>
      </c>
      <c r="C17" s="200">
        <v>6858</v>
      </c>
      <c r="D17" s="200">
        <v>1936</v>
      </c>
      <c r="E17" s="202">
        <v>50578</v>
      </c>
      <c r="F17" s="200">
        <v>1644</v>
      </c>
      <c r="G17" s="200">
        <v>996</v>
      </c>
      <c r="H17" s="200">
        <v>1756</v>
      </c>
      <c r="I17" s="200">
        <v>3217</v>
      </c>
      <c r="J17" s="200">
        <v>8286</v>
      </c>
    </row>
    <row r="18" spans="1:10" x14ac:dyDescent="0.2">
      <c r="A18" s="196">
        <v>1973</v>
      </c>
      <c r="B18" s="200">
        <v>1930</v>
      </c>
      <c r="C18" s="200">
        <v>8011</v>
      </c>
      <c r="D18" s="200">
        <v>1813</v>
      </c>
      <c r="E18" s="202">
        <v>55324</v>
      </c>
      <c r="F18" s="200">
        <v>1569</v>
      </c>
      <c r="G18" s="200">
        <v>867</v>
      </c>
      <c r="H18" s="200">
        <v>1898</v>
      </c>
      <c r="I18" s="200">
        <v>3285</v>
      </c>
      <c r="J18" s="200">
        <v>7580</v>
      </c>
    </row>
    <row r="19" spans="1:10" x14ac:dyDescent="0.2">
      <c r="A19" s="196">
        <v>1974</v>
      </c>
      <c r="B19" s="200">
        <v>2017</v>
      </c>
      <c r="C19" s="200">
        <v>8293</v>
      </c>
      <c r="D19" s="200">
        <v>2021</v>
      </c>
      <c r="E19" s="202">
        <v>57104</v>
      </c>
      <c r="F19" s="200">
        <v>1727</v>
      </c>
      <c r="G19" s="200">
        <v>1018</v>
      </c>
      <c r="H19" s="200">
        <v>1959</v>
      </c>
      <c r="I19" s="200">
        <v>3628</v>
      </c>
      <c r="J19" s="200">
        <v>8293</v>
      </c>
    </row>
    <row r="20" spans="1:10" x14ac:dyDescent="0.2">
      <c r="A20" s="196">
        <v>1975</v>
      </c>
      <c r="B20" s="200">
        <v>1904</v>
      </c>
      <c r="C20" s="200">
        <v>6953</v>
      </c>
      <c r="D20" s="200">
        <v>2039</v>
      </c>
      <c r="E20" s="202">
        <v>55589</v>
      </c>
      <c r="F20" s="200">
        <v>1898</v>
      </c>
      <c r="G20" s="200">
        <v>1072</v>
      </c>
      <c r="H20" s="200">
        <v>1920</v>
      </c>
      <c r="I20" s="200">
        <v>4001</v>
      </c>
      <c r="J20" s="200">
        <v>8393</v>
      </c>
    </row>
    <row r="21" spans="1:10" x14ac:dyDescent="0.2">
      <c r="A21" s="196">
        <v>1976</v>
      </c>
      <c r="B21" s="200">
        <v>1887</v>
      </c>
      <c r="C21" s="200">
        <v>7854</v>
      </c>
      <c r="D21" s="200">
        <v>2350</v>
      </c>
      <c r="E21" s="202">
        <v>62954</v>
      </c>
      <c r="F21" s="200">
        <v>1786</v>
      </c>
      <c r="G21" s="200">
        <v>960</v>
      </c>
      <c r="H21" s="200">
        <v>2022</v>
      </c>
      <c r="I21" s="200">
        <v>3995</v>
      </c>
      <c r="J21" s="200">
        <v>8570</v>
      </c>
    </row>
    <row r="22" spans="1:10" x14ac:dyDescent="0.2">
      <c r="A22" s="196">
        <v>1977</v>
      </c>
      <c r="B22" s="200">
        <v>1949</v>
      </c>
      <c r="C22" s="200">
        <v>7850</v>
      </c>
      <c r="D22" s="200">
        <v>2619</v>
      </c>
      <c r="E22" s="202">
        <v>64247</v>
      </c>
      <c r="F22" s="200">
        <v>1958</v>
      </c>
      <c r="G22" s="200">
        <v>1117</v>
      </c>
      <c r="H22" s="200">
        <v>2078</v>
      </c>
      <c r="I22" s="200">
        <v>4528</v>
      </c>
      <c r="J22" s="200">
        <v>9882</v>
      </c>
    </row>
    <row r="23" spans="1:10" x14ac:dyDescent="0.2">
      <c r="A23" s="196">
        <v>1978</v>
      </c>
      <c r="B23" s="200">
        <v>1966</v>
      </c>
      <c r="C23" s="200">
        <v>8011</v>
      </c>
      <c r="D23" s="200">
        <v>2863</v>
      </c>
      <c r="E23" s="202">
        <v>65906</v>
      </c>
      <c r="F23" s="200">
        <v>2010</v>
      </c>
      <c r="G23" s="200">
        <v>1131</v>
      </c>
      <c r="H23" s="200">
        <v>2266</v>
      </c>
      <c r="I23" s="200">
        <v>4748</v>
      </c>
      <c r="J23" s="200">
        <v>10810</v>
      </c>
    </row>
    <row r="24" spans="1:10" x14ac:dyDescent="0.2">
      <c r="A24" s="196">
        <v>1979</v>
      </c>
      <c r="B24" s="200">
        <v>1925</v>
      </c>
      <c r="C24" s="200">
        <v>8355</v>
      </c>
      <c r="D24" s="200">
        <v>2927</v>
      </c>
      <c r="E24" s="202">
        <v>64562</v>
      </c>
      <c r="F24" s="200">
        <v>2032</v>
      </c>
      <c r="G24" s="200">
        <v>1154</v>
      </c>
      <c r="H24" s="200">
        <v>2383</v>
      </c>
      <c r="I24" s="200">
        <v>4721</v>
      </c>
      <c r="J24" s="200">
        <v>11417</v>
      </c>
    </row>
    <row r="25" spans="1:10" x14ac:dyDescent="0.2">
      <c r="A25" s="196">
        <v>1980</v>
      </c>
      <c r="B25" s="200">
        <v>1918</v>
      </c>
      <c r="C25" s="200">
        <v>8330</v>
      </c>
      <c r="D25" s="200">
        <v>3090</v>
      </c>
      <c r="E25" s="202">
        <v>65042</v>
      </c>
      <c r="F25" s="200">
        <v>2066</v>
      </c>
      <c r="G25" s="200">
        <v>1178</v>
      </c>
      <c r="H25" s="200">
        <v>2471</v>
      </c>
      <c r="I25" s="200">
        <v>4385</v>
      </c>
      <c r="J25" s="200">
        <v>12143</v>
      </c>
    </row>
    <row r="26" spans="1:10" x14ac:dyDescent="0.2">
      <c r="A26" s="196">
        <v>1981</v>
      </c>
      <c r="B26" s="200">
        <v>1945</v>
      </c>
      <c r="C26" s="200">
        <v>8296</v>
      </c>
      <c r="D26" s="200">
        <v>3140</v>
      </c>
      <c r="E26" s="198">
        <v>67496</v>
      </c>
      <c r="F26" s="200">
        <v>2079</v>
      </c>
      <c r="G26" s="200">
        <v>1183</v>
      </c>
      <c r="H26" s="200">
        <v>2600</v>
      </c>
      <c r="I26" s="200">
        <v>4394</v>
      </c>
      <c r="J26" s="200">
        <v>12160</v>
      </c>
    </row>
    <row r="27" spans="1:10" x14ac:dyDescent="0.2">
      <c r="A27" s="196">
        <v>1982</v>
      </c>
      <c r="B27" s="200">
        <v>1922</v>
      </c>
      <c r="C27" s="200">
        <v>9035</v>
      </c>
      <c r="D27" s="200">
        <v>3180</v>
      </c>
      <c r="E27" s="198">
        <v>67552</v>
      </c>
      <c r="F27" s="200">
        <v>2201</v>
      </c>
      <c r="G27" s="200">
        <v>1220</v>
      </c>
      <c r="H27" s="200">
        <v>2659</v>
      </c>
      <c r="I27" s="200">
        <v>4361</v>
      </c>
      <c r="J27" s="200">
        <v>12762</v>
      </c>
    </row>
    <row r="28" spans="1:10" x14ac:dyDescent="0.2">
      <c r="A28" s="196">
        <v>1983</v>
      </c>
      <c r="B28" s="200">
        <v>1907</v>
      </c>
      <c r="C28" s="200">
        <v>9844</v>
      </c>
      <c r="D28" s="200">
        <v>2977</v>
      </c>
      <c r="E28" s="198">
        <v>63276</v>
      </c>
      <c r="F28" s="200">
        <v>2319</v>
      </c>
      <c r="G28" s="200">
        <v>1368</v>
      </c>
      <c r="H28" s="200">
        <v>2725</v>
      </c>
      <c r="I28" s="200">
        <v>4444</v>
      </c>
      <c r="J28" s="200">
        <v>12720</v>
      </c>
    </row>
    <row r="29" spans="1:10" x14ac:dyDescent="0.2">
      <c r="A29" s="196">
        <v>1984</v>
      </c>
      <c r="B29" s="200">
        <v>1901</v>
      </c>
      <c r="C29" s="200">
        <v>9237</v>
      </c>
      <c r="D29" s="200">
        <v>2832</v>
      </c>
      <c r="E29" s="198">
        <v>62046</v>
      </c>
      <c r="F29" s="200">
        <v>2418</v>
      </c>
      <c r="G29" s="200">
        <v>1460</v>
      </c>
      <c r="H29" s="200">
        <v>2716</v>
      </c>
      <c r="I29" s="200">
        <v>4327</v>
      </c>
      <c r="J29" s="200">
        <v>12214</v>
      </c>
    </row>
    <row r="30" spans="1:10" x14ac:dyDescent="0.2">
      <c r="A30" s="196">
        <v>1985</v>
      </c>
      <c r="B30" s="200">
        <v>1766</v>
      </c>
      <c r="C30" s="200">
        <v>8280</v>
      </c>
      <c r="D30" s="200">
        <v>2465</v>
      </c>
      <c r="E30" s="198">
        <v>61570</v>
      </c>
      <c r="F30" s="200">
        <v>2307</v>
      </c>
      <c r="G30" s="200">
        <v>1326</v>
      </c>
      <c r="H30" s="200">
        <v>2631</v>
      </c>
      <c r="I30" s="200">
        <v>4228</v>
      </c>
      <c r="J30" s="200">
        <v>11118</v>
      </c>
    </row>
    <row r="31" spans="1:10" x14ac:dyDescent="0.2">
      <c r="A31" s="196">
        <v>1986</v>
      </c>
      <c r="B31" s="200">
        <v>1725</v>
      </c>
      <c r="C31" s="200">
        <v>8687</v>
      </c>
      <c r="D31" s="200">
        <v>2337</v>
      </c>
      <c r="E31" s="198">
        <v>67008</v>
      </c>
      <c r="F31" s="200">
        <v>2245</v>
      </c>
      <c r="G31" s="200">
        <v>1268</v>
      </c>
      <c r="H31" s="200">
        <v>2680</v>
      </c>
      <c r="I31" s="200">
        <v>4290</v>
      </c>
      <c r="J31" s="200">
        <v>10187</v>
      </c>
    </row>
    <row r="32" spans="1:10" x14ac:dyDescent="0.2">
      <c r="A32" s="196">
        <v>1987</v>
      </c>
      <c r="B32" s="200">
        <v>1664</v>
      </c>
      <c r="C32" s="200">
        <v>8216</v>
      </c>
      <c r="D32" s="200">
        <v>2336</v>
      </c>
      <c r="E32" s="198">
        <v>65160</v>
      </c>
      <c r="F32" s="200">
        <v>2339</v>
      </c>
      <c r="G32" s="200">
        <v>1331</v>
      </c>
      <c r="H32" s="200">
        <v>2732</v>
      </c>
      <c r="I32" s="200">
        <v>4237</v>
      </c>
      <c r="J32" s="200">
        <v>10050</v>
      </c>
    </row>
    <row r="33" spans="1:10" x14ac:dyDescent="0.2">
      <c r="A33" s="196">
        <v>1988</v>
      </c>
      <c r="B33" s="200">
        <v>1690</v>
      </c>
      <c r="C33" s="200">
        <v>8327</v>
      </c>
      <c r="D33" s="200">
        <v>2216</v>
      </c>
      <c r="E33" s="198">
        <v>61828</v>
      </c>
      <c r="F33" s="200">
        <v>2311</v>
      </c>
      <c r="G33" s="200">
        <v>1312</v>
      </c>
      <c r="H33" s="200">
        <v>2787</v>
      </c>
      <c r="I33" s="200">
        <v>4585</v>
      </c>
      <c r="J33" s="200">
        <v>9631</v>
      </c>
    </row>
    <row r="34" spans="1:10" x14ac:dyDescent="0.2">
      <c r="A34" s="196">
        <v>1989</v>
      </c>
      <c r="B34" s="200">
        <v>1598</v>
      </c>
      <c r="C34" s="200">
        <v>7660</v>
      </c>
      <c r="D34" s="200">
        <v>2069</v>
      </c>
      <c r="E34" s="198">
        <v>58564</v>
      </c>
      <c r="F34" s="200">
        <v>2260</v>
      </c>
      <c r="G34" s="200">
        <v>1317</v>
      </c>
      <c r="H34" s="200">
        <v>2779</v>
      </c>
      <c r="I34" s="200">
        <v>4576</v>
      </c>
      <c r="J34" s="200">
        <v>8764</v>
      </c>
    </row>
    <row r="35" spans="1:10" x14ac:dyDescent="0.2">
      <c r="A35" s="196">
        <v>1990</v>
      </c>
      <c r="B35" s="200">
        <v>1571</v>
      </c>
      <c r="C35" s="200">
        <v>8000</v>
      </c>
      <c r="D35" s="200">
        <v>1865</v>
      </c>
      <c r="E35" s="198">
        <v>50011</v>
      </c>
      <c r="F35" s="201">
        <v>2220</v>
      </c>
      <c r="G35" s="200">
        <v>1290</v>
      </c>
      <c r="H35" s="200">
        <v>2763</v>
      </c>
      <c r="I35" s="200">
        <v>4679</v>
      </c>
      <c r="J35" s="200">
        <v>7337</v>
      </c>
    </row>
    <row r="36" spans="1:10" x14ac:dyDescent="0.2">
      <c r="A36" s="196">
        <v>1991</v>
      </c>
      <c r="B36" s="200">
        <v>1420</v>
      </c>
      <c r="C36" s="200">
        <v>5993</v>
      </c>
      <c r="D36" s="200">
        <v>1808</v>
      </c>
      <c r="E36" s="198">
        <v>38968</v>
      </c>
      <c r="F36" s="200">
        <v>1976</v>
      </c>
      <c r="G36" s="200">
        <v>1183</v>
      </c>
      <c r="H36" s="200">
        <v>2418</v>
      </c>
      <c r="I36" s="200">
        <v>4443</v>
      </c>
      <c r="J36" s="200">
        <v>4218</v>
      </c>
    </row>
    <row r="37" spans="1:10" x14ac:dyDescent="0.2">
      <c r="A37" s="196">
        <v>1992</v>
      </c>
      <c r="B37" s="200">
        <v>1159</v>
      </c>
      <c r="C37" s="200">
        <v>5364</v>
      </c>
      <c r="D37" s="200">
        <v>1752</v>
      </c>
      <c r="E37" s="198">
        <v>39635</v>
      </c>
      <c r="F37" s="200">
        <v>1726</v>
      </c>
      <c r="G37" s="200">
        <v>947</v>
      </c>
      <c r="H37" s="200">
        <v>2234</v>
      </c>
      <c r="I37" s="200">
        <v>4164</v>
      </c>
      <c r="J37" s="200">
        <v>4526</v>
      </c>
    </row>
    <row r="38" spans="1:10" x14ac:dyDescent="0.2">
      <c r="A38" s="196">
        <v>1993</v>
      </c>
      <c r="B38" s="193">
        <v>999</v>
      </c>
      <c r="C38" s="200">
        <v>5001</v>
      </c>
      <c r="D38" s="200">
        <v>1252</v>
      </c>
      <c r="E38" s="198">
        <v>33829</v>
      </c>
      <c r="F38" s="200">
        <v>1513</v>
      </c>
      <c r="G38" s="200">
        <v>833</v>
      </c>
      <c r="H38" s="200">
        <v>2020</v>
      </c>
      <c r="I38" s="200">
        <v>4211</v>
      </c>
      <c r="J38" s="200">
        <v>4092</v>
      </c>
    </row>
    <row r="39" spans="1:10" x14ac:dyDescent="0.2">
      <c r="A39" s="196">
        <v>1994</v>
      </c>
      <c r="B39" s="193">
        <v>910</v>
      </c>
      <c r="C39" s="200">
        <v>4356</v>
      </c>
      <c r="D39" s="193">
        <v>947</v>
      </c>
      <c r="E39" s="198">
        <v>38382</v>
      </c>
      <c r="F39" s="200">
        <v>1405</v>
      </c>
      <c r="G39" s="200">
        <v>749</v>
      </c>
      <c r="H39" s="200">
        <v>1878</v>
      </c>
      <c r="I39" s="200">
        <v>3877</v>
      </c>
      <c r="J39" s="200">
        <v>3875</v>
      </c>
    </row>
    <row r="40" spans="1:10" x14ac:dyDescent="0.2">
      <c r="A40" s="196">
        <v>1995</v>
      </c>
      <c r="B40" s="193">
        <v>928</v>
      </c>
      <c r="C40" s="200">
        <v>5032</v>
      </c>
      <c r="D40" s="193">
        <v>977</v>
      </c>
      <c r="E40" s="198">
        <v>35659</v>
      </c>
      <c r="F40" s="200">
        <v>1402</v>
      </c>
      <c r="G40" s="200">
        <v>711</v>
      </c>
      <c r="H40" s="200">
        <v>1920</v>
      </c>
      <c r="I40" s="200">
        <v>3467</v>
      </c>
      <c r="J40" s="200">
        <v>3274</v>
      </c>
    </row>
    <row r="41" spans="1:10" x14ac:dyDescent="0.2">
      <c r="A41" s="196">
        <v>1996</v>
      </c>
      <c r="B41" s="193">
        <v>909</v>
      </c>
      <c r="C41" s="200">
        <v>5289</v>
      </c>
      <c r="D41" s="193">
        <v>872</v>
      </c>
      <c r="E41" s="198">
        <v>32435</v>
      </c>
      <c r="F41" s="200">
        <v>1499</v>
      </c>
      <c r="G41" s="200">
        <v>838</v>
      </c>
      <c r="H41" s="200">
        <v>1918</v>
      </c>
      <c r="I41" s="200">
        <v>3273</v>
      </c>
      <c r="J41" s="200">
        <v>3243</v>
      </c>
    </row>
    <row r="42" spans="1:10" x14ac:dyDescent="0.2">
      <c r="A42" s="196">
        <v>1997</v>
      </c>
      <c r="B42" s="193">
        <v>871</v>
      </c>
      <c r="C42" s="200">
        <v>4931</v>
      </c>
      <c r="D42" s="193">
        <v>858</v>
      </c>
      <c r="E42" s="198">
        <v>35665</v>
      </c>
      <c r="F42" s="200">
        <v>1394</v>
      </c>
      <c r="G42" s="200">
        <v>722</v>
      </c>
      <c r="H42" s="200">
        <v>1931</v>
      </c>
      <c r="I42" s="200">
        <v>3388</v>
      </c>
      <c r="J42" s="200">
        <v>2959</v>
      </c>
    </row>
    <row r="43" spans="1:10" x14ac:dyDescent="0.2">
      <c r="A43" s="196">
        <v>1998</v>
      </c>
      <c r="B43" s="193">
        <v>873</v>
      </c>
      <c r="C43" s="200">
        <v>5479</v>
      </c>
      <c r="D43" s="193">
        <v>909</v>
      </c>
      <c r="E43" s="198">
        <v>35995</v>
      </c>
      <c r="F43" s="200">
        <v>1428</v>
      </c>
      <c r="G43" s="200">
        <v>710</v>
      </c>
      <c r="H43" s="200">
        <v>2045</v>
      </c>
      <c r="I43" s="200">
        <v>3388</v>
      </c>
      <c r="J43" s="200">
        <v>3046</v>
      </c>
    </row>
    <row r="44" spans="1:10" x14ac:dyDescent="0.2">
      <c r="A44" s="196">
        <v>1999</v>
      </c>
      <c r="B44" s="193">
        <v>857</v>
      </c>
      <c r="C44" s="200">
        <v>5335</v>
      </c>
      <c r="D44" s="193">
        <v>934</v>
      </c>
      <c r="E44" s="198">
        <v>31244</v>
      </c>
      <c r="F44" s="200">
        <v>1443</v>
      </c>
      <c r="G44" s="200">
        <v>790</v>
      </c>
      <c r="H44" s="200">
        <v>2045</v>
      </c>
      <c r="I44" s="201">
        <v>3190</v>
      </c>
      <c r="J44" s="200">
        <v>3387</v>
      </c>
    </row>
    <row r="45" spans="1:10" x14ac:dyDescent="0.2">
      <c r="A45" s="196">
        <v>2000</v>
      </c>
      <c r="B45" s="193">
        <v>805</v>
      </c>
      <c r="C45" s="200">
        <v>4834</v>
      </c>
      <c r="D45" s="200">
        <v>1129</v>
      </c>
      <c r="E45" s="198">
        <v>37016</v>
      </c>
      <c r="F45" s="200">
        <v>1566</v>
      </c>
      <c r="G45" s="200">
        <v>793</v>
      </c>
      <c r="H45" s="200">
        <v>2081</v>
      </c>
      <c r="I45" s="200">
        <v>3171</v>
      </c>
      <c r="J45" s="200">
        <v>3369</v>
      </c>
    </row>
    <row r="46" spans="1:10" x14ac:dyDescent="0.2">
      <c r="A46" s="196">
        <v>2001</v>
      </c>
      <c r="B46" s="193">
        <v>783</v>
      </c>
      <c r="C46" s="200">
        <v>4822</v>
      </c>
      <c r="D46" s="200">
        <v>1136</v>
      </c>
      <c r="E46" s="198">
        <v>43279</v>
      </c>
      <c r="F46" s="200">
        <v>1453</v>
      </c>
      <c r="G46" s="200">
        <v>689</v>
      </c>
      <c r="H46" s="200">
        <v>2080</v>
      </c>
      <c r="I46" s="200">
        <v>3277</v>
      </c>
      <c r="J46" s="200">
        <v>3917</v>
      </c>
    </row>
    <row r="47" spans="1:10" x14ac:dyDescent="0.2">
      <c r="A47" s="196">
        <v>2002</v>
      </c>
      <c r="B47" s="193">
        <v>770</v>
      </c>
      <c r="C47" s="200">
        <v>5082</v>
      </c>
      <c r="D47" s="200">
        <v>1103</v>
      </c>
      <c r="E47" s="198">
        <v>40909</v>
      </c>
      <c r="F47" s="201">
        <v>1543</v>
      </c>
      <c r="G47" s="200">
        <v>742</v>
      </c>
      <c r="H47" s="200">
        <v>2068</v>
      </c>
      <c r="I47" s="200">
        <v>3397</v>
      </c>
      <c r="J47" s="200">
        <v>4027</v>
      </c>
    </row>
    <row r="48" spans="1:10" x14ac:dyDescent="0.2">
      <c r="A48" s="196">
        <v>2003</v>
      </c>
      <c r="B48" s="193">
        <v>739</v>
      </c>
      <c r="C48" s="200">
        <v>4913</v>
      </c>
      <c r="D48" s="200">
        <v>1296</v>
      </c>
      <c r="E48" s="198">
        <v>47268</v>
      </c>
      <c r="F48" s="197">
        <v>1583</v>
      </c>
      <c r="G48" s="200">
        <v>798</v>
      </c>
      <c r="H48" s="200">
        <v>1977</v>
      </c>
      <c r="I48" s="200">
        <v>3433</v>
      </c>
      <c r="J48" s="200">
        <v>4100</v>
      </c>
    </row>
    <row r="49" spans="1:10" x14ac:dyDescent="0.2">
      <c r="A49" s="196">
        <v>2004</v>
      </c>
      <c r="B49" s="193">
        <v>723</v>
      </c>
      <c r="C49" s="200">
        <v>4059</v>
      </c>
      <c r="D49" s="200">
        <v>1397</v>
      </c>
      <c r="E49" s="198">
        <v>41330</v>
      </c>
      <c r="F49" s="197">
        <v>1433</v>
      </c>
      <c r="G49" s="200">
        <v>683</v>
      </c>
      <c r="H49" s="200">
        <v>1845</v>
      </c>
      <c r="I49" s="200">
        <v>3265</v>
      </c>
      <c r="J49" s="200">
        <v>4703</v>
      </c>
    </row>
    <row r="50" spans="1:10" x14ac:dyDescent="0.2">
      <c r="A50" s="196">
        <v>2005</v>
      </c>
      <c r="B50" s="199">
        <v>708</v>
      </c>
      <c r="C50" s="198">
        <v>3853</v>
      </c>
      <c r="D50" s="198">
        <v>1405</v>
      </c>
      <c r="E50" s="198">
        <v>41076</v>
      </c>
      <c r="F50" s="197">
        <v>1381</v>
      </c>
      <c r="G50" s="200">
        <v>608</v>
      </c>
      <c r="H50" s="200">
        <v>1878</v>
      </c>
      <c r="I50" s="200">
        <v>2964</v>
      </c>
      <c r="J50" s="200">
        <v>5027</v>
      </c>
    </row>
    <row r="51" spans="1:10" x14ac:dyDescent="0.2">
      <c r="A51" s="196">
        <v>2006</v>
      </c>
      <c r="B51" s="199">
        <v>702</v>
      </c>
      <c r="C51" s="198">
        <v>3987</v>
      </c>
      <c r="D51" s="198">
        <v>1298</v>
      </c>
      <c r="E51" s="198">
        <v>39677</v>
      </c>
      <c r="F51" s="197">
        <v>1372</v>
      </c>
      <c r="G51" s="197">
        <v>613</v>
      </c>
      <c r="H51" s="197">
        <v>1796</v>
      </c>
      <c r="I51" s="197">
        <v>2956</v>
      </c>
      <c r="J51" s="197">
        <v>4689</v>
      </c>
    </row>
    <row r="52" spans="1:10" x14ac:dyDescent="0.2">
      <c r="A52" s="196">
        <v>2007</v>
      </c>
      <c r="B52" s="197">
        <v>705</v>
      </c>
      <c r="C52" s="197">
        <v>3871</v>
      </c>
      <c r="D52" s="197">
        <v>1232</v>
      </c>
      <c r="E52" s="197">
        <v>38281</v>
      </c>
      <c r="F52" s="197">
        <v>1396</v>
      </c>
      <c r="G52" s="197">
        <v>643</v>
      </c>
      <c r="H52" s="197">
        <v>1794</v>
      </c>
      <c r="I52" s="197">
        <v>2843</v>
      </c>
      <c r="J52" s="197">
        <v>4603</v>
      </c>
    </row>
    <row r="53" spans="1:10" x14ac:dyDescent="0.2">
      <c r="A53" s="196">
        <v>2008</v>
      </c>
      <c r="B53" s="195">
        <v>701</v>
      </c>
      <c r="C53" s="195">
        <v>3383</v>
      </c>
      <c r="D53" s="195">
        <v>1236</v>
      </c>
      <c r="E53" s="195">
        <v>39716</v>
      </c>
      <c r="F53" s="195">
        <v>1400</v>
      </c>
      <c r="G53" s="195">
        <v>620</v>
      </c>
      <c r="H53" s="195">
        <v>1792</v>
      </c>
      <c r="I53" s="195">
        <v>2879</v>
      </c>
      <c r="J53" s="195">
        <v>4535</v>
      </c>
    </row>
    <row r="54" spans="1:10" x14ac:dyDescent="0.2">
      <c r="A54" s="196">
        <v>2009</v>
      </c>
      <c r="B54" s="195">
        <v>700</v>
      </c>
      <c r="C54" s="195">
        <v>3247</v>
      </c>
      <c r="D54" s="195">
        <v>1223</v>
      </c>
      <c r="E54" s="195">
        <v>40264</v>
      </c>
      <c r="F54" s="195">
        <v>1356</v>
      </c>
      <c r="G54" s="195">
        <v>570</v>
      </c>
      <c r="H54" s="195">
        <v>1712</v>
      </c>
      <c r="I54" s="195">
        <v>2741</v>
      </c>
      <c r="J54" s="195">
        <v>4483</v>
      </c>
    </row>
  </sheetData>
  <mergeCells count="11">
    <mergeCell ref="J3:J4"/>
    <mergeCell ref="A2:A4"/>
    <mergeCell ref="B2:E2"/>
    <mergeCell ref="F2:J2"/>
    <mergeCell ref="B3:B4"/>
    <mergeCell ref="C3:C4"/>
    <mergeCell ref="D3:D4"/>
    <mergeCell ref="E3:E4"/>
    <mergeCell ref="F3:G3"/>
    <mergeCell ref="H3:H4"/>
    <mergeCell ref="I3:I4"/>
  </mergeCells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C4E2B-2B2A-4F12-8679-A9BB0F1417C3}">
  <dimension ref="A1:S53"/>
  <sheetViews>
    <sheetView zoomScaleNormal="100" workbookViewId="0"/>
  </sheetViews>
  <sheetFormatPr defaultRowHeight="11.25" x14ac:dyDescent="0.2"/>
  <cols>
    <col min="1" max="1" width="8.140625" style="2" customWidth="1"/>
    <col min="2" max="2" width="11.5703125" style="2" customWidth="1"/>
    <col min="3" max="10" width="9.5703125" style="2" customWidth="1"/>
    <col min="11" max="19" width="9.5703125" style="1" customWidth="1"/>
    <col min="20" max="16384" width="9.140625" style="1"/>
  </cols>
  <sheetData>
    <row r="1" spans="1:19" ht="12" thickBot="1" x14ac:dyDescent="0.25">
      <c r="A1" s="32" t="s">
        <v>155</v>
      </c>
      <c r="B1" s="31"/>
      <c r="C1" s="31"/>
      <c r="D1" s="31"/>
      <c r="E1" s="31"/>
      <c r="F1" s="31"/>
      <c r="G1" s="31"/>
      <c r="H1" s="31"/>
      <c r="I1" s="31"/>
      <c r="J1" s="31"/>
    </row>
    <row r="2" spans="1:19" ht="22.5" x14ac:dyDescent="0.2">
      <c r="A2" s="241" t="s">
        <v>25</v>
      </c>
      <c r="B2" s="243" t="s">
        <v>154</v>
      </c>
      <c r="C2" s="243" t="s">
        <v>153</v>
      </c>
      <c r="D2" s="211" t="s">
        <v>152</v>
      </c>
      <c r="E2" s="211" t="s">
        <v>151</v>
      </c>
      <c r="F2" s="243" t="s">
        <v>150</v>
      </c>
      <c r="G2" s="211" t="s">
        <v>149</v>
      </c>
      <c r="H2" s="211" t="s">
        <v>148</v>
      </c>
      <c r="I2" s="211" t="s">
        <v>147</v>
      </c>
      <c r="J2" s="259" t="s">
        <v>146</v>
      </c>
      <c r="K2" s="243" t="s">
        <v>145</v>
      </c>
      <c r="L2" s="211" t="s">
        <v>144</v>
      </c>
      <c r="M2" s="212" t="s">
        <v>143</v>
      </c>
      <c r="N2" s="211" t="s">
        <v>142</v>
      </c>
      <c r="O2" s="211" t="s">
        <v>141</v>
      </c>
      <c r="P2" s="243" t="s">
        <v>140</v>
      </c>
      <c r="Q2" s="243" t="s">
        <v>139</v>
      </c>
      <c r="R2" s="243" t="s">
        <v>138</v>
      </c>
      <c r="S2" s="245" t="s">
        <v>137</v>
      </c>
    </row>
    <row r="3" spans="1:19" ht="19.5" customHeight="1" x14ac:dyDescent="0.2">
      <c r="A3" s="242"/>
      <c r="B3" s="244"/>
      <c r="C3" s="244"/>
      <c r="D3" s="306" t="s">
        <v>136</v>
      </c>
      <c r="E3" s="254"/>
      <c r="F3" s="244"/>
      <c r="G3" s="274" t="s">
        <v>136</v>
      </c>
      <c r="H3" s="308"/>
      <c r="I3" s="309"/>
      <c r="J3" s="260"/>
      <c r="K3" s="244"/>
      <c r="L3" s="274" t="s">
        <v>136</v>
      </c>
      <c r="M3" s="308"/>
      <c r="N3" s="308"/>
      <c r="O3" s="309"/>
      <c r="P3" s="244"/>
      <c r="Q3" s="244"/>
      <c r="R3" s="244"/>
      <c r="S3" s="247"/>
    </row>
    <row r="4" spans="1:19" s="21" customFormat="1" x14ac:dyDescent="0.2">
      <c r="A4" s="24">
        <v>1960</v>
      </c>
      <c r="B4" s="22">
        <v>100</v>
      </c>
      <c r="C4" s="22">
        <v>7617</v>
      </c>
      <c r="D4" s="22">
        <v>26524</v>
      </c>
      <c r="E4" s="22">
        <v>1217</v>
      </c>
      <c r="F4" s="21">
        <v>342</v>
      </c>
      <c r="G4" s="22">
        <v>1190</v>
      </c>
      <c r="H4" s="22">
        <v>1887</v>
      </c>
      <c r="I4" s="22">
        <v>1571</v>
      </c>
      <c r="J4" s="22">
        <v>1877</v>
      </c>
      <c r="K4" s="21">
        <v>139</v>
      </c>
      <c r="L4" s="21">
        <v>164</v>
      </c>
      <c r="M4" s="21">
        <v>102</v>
      </c>
      <c r="N4" s="21">
        <v>10</v>
      </c>
      <c r="O4" s="21">
        <v>138</v>
      </c>
      <c r="P4" s="21">
        <v>247</v>
      </c>
      <c r="Q4" s="22">
        <v>21334</v>
      </c>
      <c r="R4" s="21">
        <v>380</v>
      </c>
      <c r="S4" s="21">
        <v>356</v>
      </c>
    </row>
    <row r="5" spans="1:19" x14ac:dyDescent="0.2">
      <c r="A5" s="5">
        <v>1961</v>
      </c>
      <c r="B5" s="22">
        <v>110</v>
      </c>
      <c r="C5" s="4">
        <v>8382</v>
      </c>
      <c r="D5" s="4">
        <v>28175</v>
      </c>
      <c r="E5" s="4">
        <v>1457</v>
      </c>
      <c r="F5" s="2">
        <v>327</v>
      </c>
      <c r="G5" s="4">
        <v>1366</v>
      </c>
      <c r="H5" s="4">
        <v>2053</v>
      </c>
      <c r="I5" s="4">
        <v>1601</v>
      </c>
      <c r="J5" s="4">
        <v>1955</v>
      </c>
      <c r="K5" s="2">
        <v>178</v>
      </c>
      <c r="L5" s="2">
        <v>189</v>
      </c>
      <c r="M5" s="2">
        <v>124</v>
      </c>
      <c r="N5" s="2">
        <v>13</v>
      </c>
      <c r="O5" s="2">
        <v>151</v>
      </c>
      <c r="P5" s="2">
        <v>264</v>
      </c>
      <c r="Q5" s="4">
        <v>23207</v>
      </c>
      <c r="R5" s="2">
        <v>434</v>
      </c>
      <c r="S5" s="2">
        <v>378</v>
      </c>
    </row>
    <row r="6" spans="1:19" x14ac:dyDescent="0.2">
      <c r="A6" s="5">
        <v>1962</v>
      </c>
      <c r="B6" s="22">
        <v>119</v>
      </c>
      <c r="C6" s="4">
        <v>9119</v>
      </c>
      <c r="D6" s="4">
        <v>28651</v>
      </c>
      <c r="E6" s="4">
        <v>1641</v>
      </c>
      <c r="F6" s="2">
        <v>340</v>
      </c>
      <c r="G6" s="4">
        <v>1468</v>
      </c>
      <c r="H6" s="4">
        <v>2333</v>
      </c>
      <c r="I6" s="4">
        <v>1733</v>
      </c>
      <c r="J6" s="4">
        <v>2300</v>
      </c>
      <c r="K6" s="2">
        <v>210</v>
      </c>
      <c r="L6" s="2">
        <v>212</v>
      </c>
      <c r="M6" s="2">
        <v>146</v>
      </c>
      <c r="N6" s="2">
        <v>14</v>
      </c>
      <c r="O6" s="2">
        <v>161</v>
      </c>
      <c r="P6" s="2">
        <v>281</v>
      </c>
      <c r="Q6" s="4">
        <v>22807</v>
      </c>
      <c r="R6" s="2">
        <v>358</v>
      </c>
      <c r="S6" s="2">
        <v>383</v>
      </c>
    </row>
    <row r="7" spans="1:19" x14ac:dyDescent="0.2">
      <c r="A7" s="5">
        <v>1963</v>
      </c>
      <c r="B7" s="22">
        <v>127</v>
      </c>
      <c r="C7" s="4">
        <v>9665</v>
      </c>
      <c r="D7" s="4">
        <v>30479</v>
      </c>
      <c r="E7" s="4">
        <v>1757</v>
      </c>
      <c r="F7" s="2">
        <v>611</v>
      </c>
      <c r="G7" s="4">
        <v>1363</v>
      </c>
      <c r="H7" s="4">
        <v>2374</v>
      </c>
      <c r="I7" s="4">
        <v>1798</v>
      </c>
      <c r="J7" s="4">
        <v>2299</v>
      </c>
      <c r="K7" s="2">
        <v>251</v>
      </c>
      <c r="L7" s="2">
        <v>267</v>
      </c>
      <c r="M7" s="2">
        <v>168</v>
      </c>
      <c r="N7" s="2">
        <v>20</v>
      </c>
      <c r="O7" s="2">
        <v>162</v>
      </c>
      <c r="P7" s="2">
        <v>292</v>
      </c>
      <c r="Q7" s="4">
        <v>23852</v>
      </c>
      <c r="R7" s="2">
        <v>375</v>
      </c>
      <c r="S7" s="2">
        <v>408</v>
      </c>
    </row>
    <row r="8" spans="1:19" x14ac:dyDescent="0.2">
      <c r="A8" s="5">
        <v>1964</v>
      </c>
      <c r="B8" s="22">
        <v>138</v>
      </c>
      <c r="C8" s="4">
        <v>10580</v>
      </c>
      <c r="D8" s="4">
        <v>31548</v>
      </c>
      <c r="E8" s="4">
        <v>1801</v>
      </c>
      <c r="F8" s="2">
        <v>784</v>
      </c>
      <c r="G8" s="4">
        <v>1477</v>
      </c>
      <c r="H8" s="4">
        <v>2365</v>
      </c>
      <c r="I8" s="4">
        <v>2257</v>
      </c>
      <c r="J8" s="4">
        <v>2385</v>
      </c>
      <c r="K8" s="2">
        <v>270</v>
      </c>
      <c r="L8" s="2">
        <v>322</v>
      </c>
      <c r="M8" s="2">
        <v>192</v>
      </c>
      <c r="N8" s="2">
        <v>25</v>
      </c>
      <c r="O8" s="2">
        <v>173</v>
      </c>
      <c r="P8" s="2">
        <v>314</v>
      </c>
      <c r="Q8" s="4">
        <v>24878</v>
      </c>
      <c r="R8" s="2">
        <v>449</v>
      </c>
      <c r="S8" s="2">
        <v>423</v>
      </c>
    </row>
    <row r="9" spans="1:19" x14ac:dyDescent="0.2">
      <c r="A9" s="5">
        <v>1965</v>
      </c>
      <c r="B9" s="22">
        <v>145</v>
      </c>
      <c r="C9" s="4">
        <v>11177</v>
      </c>
      <c r="D9" s="4">
        <v>31437</v>
      </c>
      <c r="E9" s="4">
        <v>1803</v>
      </c>
      <c r="F9" s="4">
        <v>1108</v>
      </c>
      <c r="G9" s="4">
        <v>1477</v>
      </c>
      <c r="H9" s="4">
        <v>2520</v>
      </c>
      <c r="I9" s="4">
        <v>2383</v>
      </c>
      <c r="J9" s="4">
        <v>2688</v>
      </c>
      <c r="K9" s="2">
        <v>267</v>
      </c>
      <c r="L9" s="2">
        <v>378</v>
      </c>
      <c r="M9" s="2">
        <v>265</v>
      </c>
      <c r="N9" s="2">
        <v>27</v>
      </c>
      <c r="O9" s="2">
        <v>174</v>
      </c>
      <c r="P9" s="2">
        <v>323</v>
      </c>
      <c r="Q9" s="4">
        <v>25738</v>
      </c>
      <c r="R9" s="2">
        <v>428</v>
      </c>
      <c r="S9" s="2">
        <v>444</v>
      </c>
    </row>
    <row r="10" spans="1:19" x14ac:dyDescent="0.2">
      <c r="A10" s="5">
        <v>1966</v>
      </c>
      <c r="B10" s="22">
        <v>154</v>
      </c>
      <c r="C10" s="4">
        <v>11861</v>
      </c>
      <c r="D10" s="4">
        <v>30348</v>
      </c>
      <c r="E10" s="4">
        <v>1706</v>
      </c>
      <c r="F10" s="4">
        <v>1552</v>
      </c>
      <c r="G10" s="4">
        <v>1429</v>
      </c>
      <c r="H10" s="4">
        <v>2649</v>
      </c>
      <c r="I10" s="4">
        <v>2601</v>
      </c>
      <c r="J10" s="4">
        <v>2919</v>
      </c>
      <c r="K10" s="2">
        <v>298</v>
      </c>
      <c r="L10" s="2">
        <v>393</v>
      </c>
      <c r="M10" s="2">
        <v>299</v>
      </c>
      <c r="N10" s="2">
        <v>33</v>
      </c>
      <c r="O10" s="2">
        <v>192</v>
      </c>
      <c r="P10" s="2">
        <v>334</v>
      </c>
      <c r="Q10" s="4">
        <v>26983</v>
      </c>
      <c r="R10" s="2">
        <v>436</v>
      </c>
      <c r="S10" s="2">
        <v>463</v>
      </c>
    </row>
    <row r="11" spans="1:19" x14ac:dyDescent="0.2">
      <c r="A11" s="5">
        <v>1967</v>
      </c>
      <c r="B11" s="22">
        <v>168</v>
      </c>
      <c r="C11" s="4">
        <v>12490</v>
      </c>
      <c r="D11" s="4">
        <v>27029</v>
      </c>
      <c r="E11" s="4">
        <v>1686</v>
      </c>
      <c r="F11" s="4">
        <v>2045</v>
      </c>
      <c r="G11" s="4">
        <v>1650</v>
      </c>
      <c r="H11" s="4">
        <v>2739</v>
      </c>
      <c r="I11" s="4">
        <v>2656</v>
      </c>
      <c r="J11" s="4">
        <v>3371</v>
      </c>
      <c r="K11" s="2">
        <v>316</v>
      </c>
      <c r="L11" s="2">
        <v>424</v>
      </c>
      <c r="M11" s="2">
        <v>337</v>
      </c>
      <c r="N11" s="2">
        <v>36</v>
      </c>
      <c r="O11" s="2">
        <v>239</v>
      </c>
      <c r="P11" s="2">
        <v>339</v>
      </c>
      <c r="Q11" s="4">
        <v>30468</v>
      </c>
      <c r="R11" s="2">
        <v>432</v>
      </c>
      <c r="S11" s="2">
        <v>480</v>
      </c>
    </row>
    <row r="12" spans="1:19" x14ac:dyDescent="0.2">
      <c r="A12" s="5">
        <v>1968</v>
      </c>
      <c r="B12" s="22">
        <v>176</v>
      </c>
      <c r="C12" s="4">
        <v>13155</v>
      </c>
      <c r="D12" s="4">
        <v>27213</v>
      </c>
      <c r="E12" s="4">
        <v>1807</v>
      </c>
      <c r="F12" s="4">
        <v>2687</v>
      </c>
      <c r="G12" s="4">
        <v>1959</v>
      </c>
      <c r="H12" s="4">
        <v>2902</v>
      </c>
      <c r="I12" s="4">
        <v>2801</v>
      </c>
      <c r="J12" s="4">
        <v>3979</v>
      </c>
      <c r="K12" s="2">
        <v>339</v>
      </c>
      <c r="L12" s="2">
        <v>446</v>
      </c>
      <c r="M12" s="2">
        <v>401</v>
      </c>
      <c r="N12" s="2">
        <v>39</v>
      </c>
      <c r="O12" s="2">
        <v>258</v>
      </c>
      <c r="P12" s="2">
        <v>330</v>
      </c>
      <c r="Q12" s="4">
        <v>32763</v>
      </c>
      <c r="R12" s="2">
        <v>398</v>
      </c>
      <c r="S12" s="2">
        <v>481</v>
      </c>
    </row>
    <row r="13" spans="1:19" x14ac:dyDescent="0.2">
      <c r="A13" s="5">
        <v>1969</v>
      </c>
      <c r="B13" s="22">
        <v>180</v>
      </c>
      <c r="C13" s="4">
        <v>14069</v>
      </c>
      <c r="D13" s="4">
        <v>26498</v>
      </c>
      <c r="E13" s="4">
        <v>1754</v>
      </c>
      <c r="F13" s="4">
        <v>3235</v>
      </c>
      <c r="G13" s="4">
        <v>1934</v>
      </c>
      <c r="H13" s="4">
        <v>3033</v>
      </c>
      <c r="I13" s="4">
        <v>2565</v>
      </c>
      <c r="J13" s="4">
        <v>4774</v>
      </c>
      <c r="K13" s="2">
        <v>345</v>
      </c>
      <c r="L13" s="2">
        <v>454</v>
      </c>
      <c r="M13" s="2">
        <v>470</v>
      </c>
      <c r="N13" s="2">
        <v>39</v>
      </c>
      <c r="O13" s="2">
        <v>251</v>
      </c>
      <c r="P13" s="2">
        <v>317</v>
      </c>
      <c r="Q13" s="4">
        <v>32874</v>
      </c>
      <c r="R13" s="2">
        <v>416</v>
      </c>
      <c r="S13" s="2">
        <v>490</v>
      </c>
    </row>
    <row r="14" spans="1:19" x14ac:dyDescent="0.2">
      <c r="A14" s="5">
        <v>1970</v>
      </c>
      <c r="B14" s="22">
        <v>196</v>
      </c>
      <c r="C14" s="4">
        <v>14542</v>
      </c>
      <c r="D14" s="4">
        <v>27830</v>
      </c>
      <c r="E14" s="4">
        <v>1937</v>
      </c>
      <c r="F14" s="4">
        <v>3469</v>
      </c>
      <c r="G14" s="4">
        <v>2022</v>
      </c>
      <c r="H14" s="4">
        <v>3108</v>
      </c>
      <c r="I14" s="4">
        <v>2771</v>
      </c>
      <c r="J14" s="4">
        <v>5956</v>
      </c>
      <c r="K14" s="2">
        <v>364</v>
      </c>
      <c r="L14" s="2">
        <v>457</v>
      </c>
      <c r="M14" s="2">
        <v>518</v>
      </c>
      <c r="N14" s="2">
        <v>56</v>
      </c>
      <c r="O14" s="2">
        <v>259</v>
      </c>
      <c r="P14" s="2">
        <v>304</v>
      </c>
      <c r="Q14" s="4">
        <v>36575</v>
      </c>
      <c r="R14" s="2">
        <v>280</v>
      </c>
      <c r="S14" s="2">
        <v>501</v>
      </c>
    </row>
    <row r="15" spans="1:19" x14ac:dyDescent="0.2">
      <c r="A15" s="5">
        <v>1971</v>
      </c>
      <c r="B15" s="22">
        <v>209</v>
      </c>
      <c r="C15" s="4">
        <v>14994</v>
      </c>
      <c r="D15" s="4">
        <v>27424</v>
      </c>
      <c r="E15" s="4">
        <v>1955</v>
      </c>
      <c r="F15" s="4">
        <v>3705</v>
      </c>
      <c r="G15" s="4">
        <v>2090</v>
      </c>
      <c r="H15" s="4">
        <v>3111</v>
      </c>
      <c r="I15" s="4">
        <v>2712</v>
      </c>
      <c r="J15" s="4">
        <v>6308</v>
      </c>
      <c r="K15" s="2">
        <v>371</v>
      </c>
      <c r="L15" s="2">
        <v>468</v>
      </c>
      <c r="M15" s="2">
        <v>552</v>
      </c>
      <c r="N15" s="2">
        <v>83</v>
      </c>
      <c r="O15" s="2">
        <v>269</v>
      </c>
      <c r="P15" s="2">
        <v>306</v>
      </c>
      <c r="Q15" s="4">
        <v>37809</v>
      </c>
      <c r="R15" s="2">
        <v>241</v>
      </c>
      <c r="S15" s="2">
        <v>503</v>
      </c>
    </row>
    <row r="16" spans="1:19" x14ac:dyDescent="0.2">
      <c r="A16" s="5">
        <v>1972</v>
      </c>
      <c r="B16" s="22">
        <v>220</v>
      </c>
      <c r="C16" s="4">
        <v>16320</v>
      </c>
      <c r="D16" s="4">
        <v>25841</v>
      </c>
      <c r="E16" s="4">
        <v>1977</v>
      </c>
      <c r="F16" s="4">
        <v>4110</v>
      </c>
      <c r="G16" s="4">
        <v>2358</v>
      </c>
      <c r="H16" s="4">
        <v>3273</v>
      </c>
      <c r="I16" s="4">
        <v>2969</v>
      </c>
      <c r="J16" s="4">
        <v>6909</v>
      </c>
      <c r="K16" s="2">
        <v>350</v>
      </c>
      <c r="L16" s="2">
        <v>566</v>
      </c>
      <c r="M16" s="2">
        <v>555</v>
      </c>
      <c r="N16" s="2">
        <v>100</v>
      </c>
      <c r="O16" s="2">
        <v>290</v>
      </c>
      <c r="P16" s="2">
        <v>312</v>
      </c>
      <c r="Q16" s="4">
        <v>37173</v>
      </c>
      <c r="R16" s="2">
        <v>298</v>
      </c>
      <c r="S16" s="2">
        <v>496</v>
      </c>
    </row>
    <row r="17" spans="1:19" x14ac:dyDescent="0.2">
      <c r="A17" s="5">
        <v>1973</v>
      </c>
      <c r="B17" s="22">
        <v>235</v>
      </c>
      <c r="C17" s="4">
        <v>17641</v>
      </c>
      <c r="D17" s="4">
        <v>26781</v>
      </c>
      <c r="E17" s="4">
        <v>1989</v>
      </c>
      <c r="F17" s="4">
        <v>4821</v>
      </c>
      <c r="G17" s="4">
        <v>2600</v>
      </c>
      <c r="H17" s="4">
        <v>3327</v>
      </c>
      <c r="I17" s="4">
        <v>3405</v>
      </c>
      <c r="J17" s="4">
        <v>7749</v>
      </c>
      <c r="K17" s="2">
        <v>353</v>
      </c>
      <c r="L17" s="2">
        <v>648</v>
      </c>
      <c r="M17" s="2">
        <v>594</v>
      </c>
      <c r="N17" s="2">
        <v>111</v>
      </c>
      <c r="O17" s="2">
        <v>319</v>
      </c>
      <c r="P17" s="2">
        <v>346</v>
      </c>
      <c r="Q17" s="4">
        <v>41182</v>
      </c>
      <c r="R17" s="2">
        <v>300</v>
      </c>
      <c r="S17" s="2">
        <v>586</v>
      </c>
    </row>
    <row r="18" spans="1:19" x14ac:dyDescent="0.2">
      <c r="A18" s="5">
        <v>1974</v>
      </c>
      <c r="B18" s="22">
        <v>255</v>
      </c>
      <c r="C18" s="4">
        <v>18981</v>
      </c>
      <c r="D18" s="4">
        <v>25761</v>
      </c>
      <c r="E18" s="4">
        <v>1997</v>
      </c>
      <c r="F18" s="4">
        <v>5101</v>
      </c>
      <c r="G18" s="4">
        <v>2751</v>
      </c>
      <c r="H18" s="4">
        <v>3468</v>
      </c>
      <c r="I18" s="4">
        <v>3437</v>
      </c>
      <c r="J18" s="4">
        <v>9064</v>
      </c>
      <c r="K18" s="2">
        <v>395</v>
      </c>
      <c r="L18" s="2">
        <v>657</v>
      </c>
      <c r="M18" s="2">
        <v>583</v>
      </c>
      <c r="N18" s="2">
        <v>115</v>
      </c>
      <c r="O18" s="2">
        <v>333</v>
      </c>
      <c r="P18" s="2">
        <v>355</v>
      </c>
      <c r="Q18" s="4">
        <v>41103</v>
      </c>
      <c r="R18" s="2">
        <v>267</v>
      </c>
      <c r="S18" s="2">
        <v>646</v>
      </c>
    </row>
    <row r="19" spans="1:19" x14ac:dyDescent="0.2">
      <c r="A19" s="5">
        <v>1975</v>
      </c>
      <c r="B19" s="22">
        <v>267</v>
      </c>
      <c r="C19" s="4">
        <v>20465</v>
      </c>
      <c r="D19" s="4">
        <v>24887</v>
      </c>
      <c r="E19" s="4">
        <v>2006</v>
      </c>
      <c r="F19" s="4">
        <v>5182</v>
      </c>
      <c r="G19" s="4">
        <v>2890</v>
      </c>
      <c r="H19" s="4">
        <v>3673</v>
      </c>
      <c r="I19" s="4">
        <v>3759</v>
      </c>
      <c r="J19" s="4">
        <v>10884</v>
      </c>
      <c r="K19" s="2">
        <v>400</v>
      </c>
      <c r="L19" s="2">
        <v>630</v>
      </c>
      <c r="M19" s="2">
        <v>704</v>
      </c>
      <c r="N19" s="2">
        <v>124</v>
      </c>
      <c r="O19" s="2">
        <v>343</v>
      </c>
      <c r="P19" s="2">
        <v>352</v>
      </c>
      <c r="Q19" s="4">
        <v>43155</v>
      </c>
      <c r="R19" s="2">
        <v>308</v>
      </c>
      <c r="S19" s="2">
        <v>662</v>
      </c>
    </row>
    <row r="20" spans="1:19" x14ac:dyDescent="0.2">
      <c r="A20" s="5">
        <v>1976</v>
      </c>
      <c r="B20" s="22">
        <v>279</v>
      </c>
      <c r="C20" s="4">
        <v>22049</v>
      </c>
      <c r="D20" s="4">
        <v>25257</v>
      </c>
      <c r="E20" s="4">
        <v>2142</v>
      </c>
      <c r="F20" s="4">
        <v>6082</v>
      </c>
      <c r="G20" s="4">
        <v>2918</v>
      </c>
      <c r="H20" s="4">
        <v>3652</v>
      </c>
      <c r="I20" s="4">
        <v>4298</v>
      </c>
      <c r="J20" s="4">
        <v>11997</v>
      </c>
      <c r="K20" s="2">
        <v>412</v>
      </c>
      <c r="L20" s="2">
        <v>616</v>
      </c>
      <c r="M20" s="2">
        <v>869</v>
      </c>
      <c r="N20" s="2">
        <v>141</v>
      </c>
      <c r="O20" s="2">
        <v>372</v>
      </c>
      <c r="P20" s="2">
        <v>353</v>
      </c>
      <c r="Q20" s="4">
        <v>44716</v>
      </c>
      <c r="R20" s="2">
        <v>363</v>
      </c>
      <c r="S20" s="2">
        <v>677</v>
      </c>
    </row>
    <row r="21" spans="1:19" x14ac:dyDescent="0.2">
      <c r="A21" s="5">
        <v>1977</v>
      </c>
      <c r="B21" s="22">
        <v>297</v>
      </c>
      <c r="C21" s="4">
        <v>23401</v>
      </c>
      <c r="D21" s="4">
        <v>25454</v>
      </c>
      <c r="E21" s="4">
        <v>2191</v>
      </c>
      <c r="F21" s="4">
        <v>6611</v>
      </c>
      <c r="G21" s="4">
        <v>2949</v>
      </c>
      <c r="H21" s="4">
        <v>3723</v>
      </c>
      <c r="I21" s="4">
        <v>4620</v>
      </c>
      <c r="J21" s="4">
        <v>12421</v>
      </c>
      <c r="K21" s="2">
        <v>423</v>
      </c>
      <c r="L21" s="2">
        <v>633</v>
      </c>
      <c r="M21" s="2">
        <v>907</v>
      </c>
      <c r="N21" s="2">
        <v>148</v>
      </c>
      <c r="O21" s="2">
        <v>424</v>
      </c>
      <c r="P21" s="2">
        <v>366</v>
      </c>
      <c r="Q21" s="4">
        <v>45580</v>
      </c>
      <c r="R21" s="2">
        <v>438</v>
      </c>
      <c r="S21" s="2">
        <v>700</v>
      </c>
    </row>
    <row r="22" spans="1:19" x14ac:dyDescent="0.2">
      <c r="A22" s="5">
        <v>1978</v>
      </c>
      <c r="B22" s="22">
        <v>312</v>
      </c>
      <c r="C22" s="4">
        <v>25554</v>
      </c>
      <c r="D22" s="4">
        <v>25670</v>
      </c>
      <c r="E22" s="4">
        <v>2198</v>
      </c>
      <c r="F22" s="4">
        <v>7346</v>
      </c>
      <c r="G22" s="4">
        <v>2899</v>
      </c>
      <c r="H22" s="4">
        <v>3877</v>
      </c>
      <c r="I22" s="4">
        <v>4764</v>
      </c>
      <c r="J22" s="4">
        <v>13605</v>
      </c>
      <c r="K22" s="2">
        <v>435</v>
      </c>
      <c r="L22" s="2">
        <v>644</v>
      </c>
      <c r="M22" s="4">
        <v>1023</v>
      </c>
      <c r="N22" s="2">
        <v>213</v>
      </c>
      <c r="O22" s="2">
        <v>444</v>
      </c>
      <c r="P22" s="2">
        <v>365</v>
      </c>
      <c r="Q22" s="4">
        <v>46151</v>
      </c>
      <c r="R22" s="2">
        <v>496</v>
      </c>
      <c r="S22" s="2">
        <v>723</v>
      </c>
    </row>
    <row r="23" spans="1:19" x14ac:dyDescent="0.2">
      <c r="A23" s="5">
        <v>1979</v>
      </c>
      <c r="B23" s="22">
        <v>321</v>
      </c>
      <c r="C23" s="4">
        <v>24514</v>
      </c>
      <c r="D23" s="4">
        <v>25659</v>
      </c>
      <c r="E23" s="4">
        <v>2027</v>
      </c>
      <c r="F23" s="4">
        <v>6521</v>
      </c>
      <c r="G23" s="4">
        <v>2976</v>
      </c>
      <c r="H23" s="4">
        <v>3908</v>
      </c>
      <c r="I23" s="4">
        <v>4857</v>
      </c>
      <c r="J23" s="4">
        <v>14230</v>
      </c>
      <c r="K23" s="2">
        <v>421</v>
      </c>
      <c r="L23" s="2">
        <v>588</v>
      </c>
      <c r="M23" s="4">
        <v>1043</v>
      </c>
      <c r="N23" s="2">
        <v>294</v>
      </c>
      <c r="O23" s="2">
        <v>436</v>
      </c>
      <c r="P23" s="2">
        <v>349</v>
      </c>
      <c r="Q23" s="4">
        <v>44883</v>
      </c>
      <c r="R23" s="2">
        <v>498</v>
      </c>
      <c r="S23" s="2">
        <v>741</v>
      </c>
    </row>
    <row r="24" spans="1:19" x14ac:dyDescent="0.2">
      <c r="A24" s="5">
        <v>1980</v>
      </c>
      <c r="B24" s="22">
        <v>315</v>
      </c>
      <c r="C24" s="4">
        <v>23874</v>
      </c>
      <c r="D24" s="4">
        <v>25701</v>
      </c>
      <c r="E24" s="4">
        <v>2031</v>
      </c>
      <c r="F24" s="4">
        <v>6142</v>
      </c>
      <c r="G24" s="4">
        <v>2950</v>
      </c>
      <c r="H24" s="4">
        <v>3764</v>
      </c>
      <c r="I24" s="4">
        <v>4660</v>
      </c>
      <c r="J24" s="4">
        <v>14032</v>
      </c>
      <c r="K24" s="2">
        <v>417</v>
      </c>
      <c r="L24" s="2">
        <v>590</v>
      </c>
      <c r="M24" s="4">
        <v>1045</v>
      </c>
      <c r="N24" s="2">
        <v>328</v>
      </c>
      <c r="O24" s="2">
        <v>440</v>
      </c>
      <c r="P24" s="2">
        <v>332</v>
      </c>
      <c r="Q24" s="4">
        <v>43225</v>
      </c>
      <c r="R24" s="2">
        <v>468</v>
      </c>
      <c r="S24" s="2">
        <v>784</v>
      </c>
    </row>
    <row r="25" spans="1:19" x14ac:dyDescent="0.2">
      <c r="A25" s="5">
        <v>1981</v>
      </c>
      <c r="B25" s="22">
        <v>324</v>
      </c>
      <c r="C25" s="4">
        <v>24288</v>
      </c>
      <c r="D25" s="4">
        <v>25942</v>
      </c>
      <c r="E25" s="4">
        <v>2024</v>
      </c>
      <c r="F25" s="4">
        <v>6011</v>
      </c>
      <c r="G25" s="4">
        <v>2914</v>
      </c>
      <c r="H25" s="4">
        <v>3643</v>
      </c>
      <c r="I25" s="4">
        <v>4635</v>
      </c>
      <c r="J25" s="4">
        <v>12191</v>
      </c>
      <c r="K25" s="2">
        <v>424</v>
      </c>
      <c r="L25" s="2">
        <v>573</v>
      </c>
      <c r="M25" s="4">
        <v>1112</v>
      </c>
      <c r="N25" s="2">
        <v>314</v>
      </c>
      <c r="O25" s="2">
        <v>457</v>
      </c>
      <c r="P25" s="2">
        <v>320</v>
      </c>
      <c r="Q25" s="4">
        <v>43552</v>
      </c>
      <c r="R25" s="2">
        <v>490</v>
      </c>
      <c r="S25" s="2">
        <v>799</v>
      </c>
    </row>
    <row r="26" spans="1:19" x14ac:dyDescent="0.2">
      <c r="A26" s="5">
        <v>1982</v>
      </c>
      <c r="B26" s="22">
        <v>331</v>
      </c>
      <c r="C26" s="4">
        <v>24693</v>
      </c>
      <c r="D26" s="4">
        <v>26079</v>
      </c>
      <c r="E26" s="4">
        <v>2027</v>
      </c>
      <c r="F26" s="4">
        <v>6641</v>
      </c>
      <c r="G26" s="4">
        <v>2627</v>
      </c>
      <c r="H26" s="4">
        <v>3702</v>
      </c>
      <c r="I26" s="4">
        <v>4369</v>
      </c>
      <c r="J26" s="4">
        <v>13255</v>
      </c>
      <c r="K26" s="2">
        <v>351</v>
      </c>
      <c r="L26" s="2">
        <v>571</v>
      </c>
      <c r="M26" s="4">
        <v>1071</v>
      </c>
      <c r="N26" s="2">
        <v>326</v>
      </c>
      <c r="O26" s="2">
        <v>462</v>
      </c>
      <c r="P26" s="2">
        <v>311</v>
      </c>
      <c r="Q26" s="4">
        <v>43714</v>
      </c>
      <c r="R26" s="2">
        <v>459</v>
      </c>
      <c r="S26" s="2">
        <v>788</v>
      </c>
    </row>
    <row r="27" spans="1:19" x14ac:dyDescent="0.2">
      <c r="A27" s="5">
        <v>1983</v>
      </c>
      <c r="B27" s="22">
        <v>334</v>
      </c>
      <c r="C27" s="4">
        <v>25713</v>
      </c>
      <c r="D27" s="4">
        <v>25213</v>
      </c>
      <c r="E27" s="4">
        <v>2004</v>
      </c>
      <c r="F27" s="4">
        <v>6510</v>
      </c>
      <c r="G27" s="4">
        <v>2917</v>
      </c>
      <c r="H27" s="4">
        <v>3616</v>
      </c>
      <c r="I27" s="4">
        <v>4243</v>
      </c>
      <c r="J27" s="4">
        <v>12806</v>
      </c>
      <c r="K27" s="2">
        <v>363</v>
      </c>
      <c r="L27" s="2">
        <v>606</v>
      </c>
      <c r="M27" s="4">
        <v>1110</v>
      </c>
      <c r="N27" s="2">
        <v>345</v>
      </c>
      <c r="O27" s="2">
        <v>478</v>
      </c>
      <c r="P27" s="2">
        <v>307</v>
      </c>
      <c r="Q27" s="4">
        <v>43627</v>
      </c>
      <c r="R27" s="2">
        <v>477</v>
      </c>
      <c r="S27" s="2">
        <v>783</v>
      </c>
    </row>
    <row r="28" spans="1:19" x14ac:dyDescent="0.2">
      <c r="A28" s="5">
        <v>1984</v>
      </c>
      <c r="B28" s="22">
        <v>343</v>
      </c>
      <c r="C28" s="4">
        <v>26239</v>
      </c>
      <c r="D28" s="4">
        <v>25047</v>
      </c>
      <c r="E28" s="4">
        <v>2007</v>
      </c>
      <c r="F28" s="4">
        <v>6911</v>
      </c>
      <c r="G28" s="4">
        <v>2994</v>
      </c>
      <c r="H28" s="4">
        <v>3750</v>
      </c>
      <c r="I28" s="4">
        <v>4145</v>
      </c>
      <c r="J28" s="4">
        <v>13025</v>
      </c>
      <c r="K28" s="2">
        <v>370</v>
      </c>
      <c r="L28" s="2">
        <v>549</v>
      </c>
      <c r="M28" s="4">
        <v>1100</v>
      </c>
      <c r="N28" s="2">
        <v>385</v>
      </c>
      <c r="O28" s="2">
        <v>506</v>
      </c>
      <c r="P28" s="2">
        <v>303</v>
      </c>
      <c r="Q28" s="4">
        <v>44569</v>
      </c>
      <c r="R28" s="2">
        <v>407</v>
      </c>
      <c r="S28" s="2">
        <v>796</v>
      </c>
    </row>
    <row r="29" spans="1:19" x14ac:dyDescent="0.2">
      <c r="A29" s="5">
        <v>1985</v>
      </c>
      <c r="B29" s="22">
        <v>346</v>
      </c>
      <c r="C29" s="4">
        <v>26725</v>
      </c>
      <c r="D29" s="4">
        <v>24042</v>
      </c>
      <c r="E29" s="4">
        <v>2012</v>
      </c>
      <c r="F29" s="4">
        <v>7456</v>
      </c>
      <c r="G29" s="4">
        <v>2815</v>
      </c>
      <c r="H29" s="4">
        <v>3646</v>
      </c>
      <c r="I29" s="4">
        <v>3678</v>
      </c>
      <c r="J29" s="4">
        <v>13246</v>
      </c>
      <c r="K29" s="2">
        <v>407</v>
      </c>
      <c r="L29" s="2">
        <v>520</v>
      </c>
      <c r="M29" s="4">
        <v>1066</v>
      </c>
      <c r="N29" s="2">
        <v>389</v>
      </c>
      <c r="O29" s="2">
        <v>494</v>
      </c>
      <c r="P29" s="2">
        <v>310</v>
      </c>
      <c r="Q29" s="4">
        <v>45169</v>
      </c>
      <c r="R29" s="2">
        <v>483</v>
      </c>
      <c r="S29" s="2">
        <v>874</v>
      </c>
    </row>
    <row r="30" spans="1:19" x14ac:dyDescent="0.2">
      <c r="A30" s="5">
        <v>1986</v>
      </c>
      <c r="B30" s="22">
        <v>353</v>
      </c>
      <c r="C30" s="4">
        <v>28004</v>
      </c>
      <c r="D30" s="4">
        <v>23129</v>
      </c>
      <c r="E30" s="4">
        <v>2005</v>
      </c>
      <c r="F30" s="4">
        <v>7022</v>
      </c>
      <c r="G30" s="4">
        <v>3022</v>
      </c>
      <c r="H30" s="4">
        <v>3713</v>
      </c>
      <c r="I30" s="4">
        <v>3846</v>
      </c>
      <c r="J30" s="4">
        <v>13383</v>
      </c>
      <c r="K30" s="2">
        <v>417</v>
      </c>
      <c r="L30" s="2">
        <v>540</v>
      </c>
      <c r="M30" s="4">
        <v>1040</v>
      </c>
      <c r="N30" s="2">
        <v>426</v>
      </c>
      <c r="O30" s="2">
        <v>517</v>
      </c>
      <c r="P30" s="2">
        <v>314</v>
      </c>
      <c r="Q30" s="4">
        <v>42324</v>
      </c>
      <c r="R30" s="2">
        <v>422</v>
      </c>
      <c r="S30" s="2">
        <v>896</v>
      </c>
    </row>
    <row r="31" spans="1:19" x14ac:dyDescent="0.2">
      <c r="A31" s="5">
        <v>1987</v>
      </c>
      <c r="B31" s="22">
        <v>366</v>
      </c>
      <c r="C31" s="4">
        <v>29693</v>
      </c>
      <c r="D31" s="4">
        <v>22844</v>
      </c>
      <c r="E31" s="4">
        <v>1914</v>
      </c>
      <c r="F31" s="4">
        <v>7126</v>
      </c>
      <c r="G31" s="4">
        <v>3101</v>
      </c>
      <c r="H31" s="4">
        <v>3621</v>
      </c>
      <c r="I31" s="4">
        <v>4153</v>
      </c>
      <c r="J31" s="4">
        <v>12956</v>
      </c>
      <c r="K31" s="2">
        <v>446</v>
      </c>
      <c r="L31" s="2">
        <v>573</v>
      </c>
      <c r="M31" s="4">
        <v>1067</v>
      </c>
      <c r="N31" s="2">
        <v>545</v>
      </c>
      <c r="O31" s="2">
        <v>522</v>
      </c>
      <c r="P31" s="2">
        <v>311</v>
      </c>
      <c r="Q31" s="4">
        <v>39356</v>
      </c>
      <c r="R31" s="2">
        <v>447</v>
      </c>
      <c r="S31" s="2">
        <v>905</v>
      </c>
    </row>
    <row r="32" spans="1:19" x14ac:dyDescent="0.2">
      <c r="A32" s="5">
        <v>1988</v>
      </c>
      <c r="B32" s="22">
        <v>367</v>
      </c>
      <c r="C32" s="4">
        <v>29183</v>
      </c>
      <c r="D32" s="4">
        <v>20875</v>
      </c>
      <c r="E32" s="4">
        <v>1947</v>
      </c>
      <c r="F32" s="4">
        <v>6272</v>
      </c>
      <c r="G32" s="4">
        <v>2593</v>
      </c>
      <c r="H32" s="4">
        <v>3583</v>
      </c>
      <c r="I32" s="4">
        <v>3873</v>
      </c>
      <c r="J32" s="4">
        <v>12350</v>
      </c>
      <c r="K32" s="2">
        <v>433</v>
      </c>
      <c r="L32" s="2">
        <v>512</v>
      </c>
      <c r="M32" s="2">
        <v>921</v>
      </c>
      <c r="N32" s="2">
        <v>590</v>
      </c>
      <c r="O32" s="2">
        <v>535</v>
      </c>
      <c r="P32" s="2">
        <v>312</v>
      </c>
      <c r="Q32" s="4">
        <v>35683</v>
      </c>
      <c r="R32" s="2">
        <v>422</v>
      </c>
      <c r="S32" s="2">
        <v>942</v>
      </c>
    </row>
    <row r="33" spans="1:19" x14ac:dyDescent="0.2">
      <c r="A33" s="5">
        <v>1989</v>
      </c>
      <c r="B33" s="22">
        <v>365</v>
      </c>
      <c r="C33" s="4">
        <v>29580</v>
      </c>
      <c r="D33" s="4">
        <v>20030</v>
      </c>
      <c r="E33" s="4">
        <v>1966</v>
      </c>
      <c r="F33" s="4">
        <v>6176</v>
      </c>
      <c r="G33" s="4">
        <v>2644</v>
      </c>
      <c r="H33" s="4">
        <v>3356</v>
      </c>
      <c r="I33" s="4">
        <v>3857</v>
      </c>
      <c r="J33" s="4">
        <v>11980</v>
      </c>
      <c r="K33" s="2">
        <v>502</v>
      </c>
      <c r="L33" s="2">
        <v>482</v>
      </c>
      <c r="M33" s="2">
        <v>897</v>
      </c>
      <c r="N33" s="2">
        <v>643</v>
      </c>
      <c r="O33" s="2">
        <v>504</v>
      </c>
      <c r="P33" s="2">
        <v>263</v>
      </c>
      <c r="Q33" s="4">
        <v>29528</v>
      </c>
      <c r="R33" s="2">
        <v>508</v>
      </c>
      <c r="S33" s="2">
        <v>972</v>
      </c>
    </row>
    <row r="34" spans="1:19" x14ac:dyDescent="0.2">
      <c r="A34" s="5">
        <v>1990</v>
      </c>
      <c r="B34" s="22">
        <v>353</v>
      </c>
      <c r="C34" s="4">
        <v>28365</v>
      </c>
      <c r="D34" s="4">
        <v>17578</v>
      </c>
      <c r="E34" s="4">
        <v>1974</v>
      </c>
      <c r="F34" s="4">
        <v>4932</v>
      </c>
      <c r="G34" s="4">
        <v>2559</v>
      </c>
      <c r="H34" s="4">
        <v>2963</v>
      </c>
      <c r="I34" s="4">
        <v>3933</v>
      </c>
      <c r="J34" s="4">
        <v>7994</v>
      </c>
      <c r="K34" s="2">
        <v>492</v>
      </c>
      <c r="L34" s="2">
        <v>244</v>
      </c>
      <c r="M34" s="2">
        <v>749</v>
      </c>
      <c r="N34" s="2">
        <v>615</v>
      </c>
      <c r="O34" s="2">
        <v>443</v>
      </c>
      <c r="P34" s="2">
        <v>222</v>
      </c>
      <c r="Q34" s="4">
        <v>24306</v>
      </c>
      <c r="R34" s="2">
        <v>512</v>
      </c>
      <c r="S34" s="2">
        <v>992</v>
      </c>
    </row>
    <row r="35" spans="1:19" x14ac:dyDescent="0.2">
      <c r="A35" s="5">
        <v>1991</v>
      </c>
      <c r="B35" s="210">
        <v>303</v>
      </c>
      <c r="C35" s="4">
        <v>29932</v>
      </c>
      <c r="D35" s="4">
        <v>16974</v>
      </c>
      <c r="E35" s="4">
        <v>1893</v>
      </c>
      <c r="F35" s="4">
        <v>5043</v>
      </c>
      <c r="G35" s="4">
        <v>2037</v>
      </c>
      <c r="H35" s="4">
        <v>1930</v>
      </c>
      <c r="I35" s="4">
        <v>2529</v>
      </c>
      <c r="J35" s="4">
        <v>4970</v>
      </c>
      <c r="K35" s="2">
        <v>308</v>
      </c>
      <c r="L35" s="2">
        <v>134</v>
      </c>
      <c r="M35" s="2">
        <v>368</v>
      </c>
      <c r="N35" s="2">
        <v>657</v>
      </c>
      <c r="O35" s="2">
        <v>362</v>
      </c>
      <c r="P35" s="2">
        <v>143</v>
      </c>
      <c r="Q35" s="4">
        <v>18725</v>
      </c>
      <c r="R35" s="2">
        <v>605</v>
      </c>
      <c r="S35" s="2">
        <v>957</v>
      </c>
    </row>
    <row r="36" spans="1:19" x14ac:dyDescent="0.2">
      <c r="A36" s="5">
        <v>1992</v>
      </c>
      <c r="B36" s="22">
        <v>274</v>
      </c>
      <c r="C36" s="4">
        <v>31238</v>
      </c>
      <c r="D36" s="4">
        <v>15943</v>
      </c>
      <c r="E36" s="4">
        <v>1825</v>
      </c>
      <c r="F36" s="4">
        <v>5057</v>
      </c>
      <c r="G36" s="4">
        <v>1721</v>
      </c>
      <c r="H36" s="4">
        <v>1541</v>
      </c>
      <c r="I36" s="4">
        <v>2236</v>
      </c>
      <c r="J36" s="4">
        <v>3572</v>
      </c>
      <c r="K36" s="2">
        <v>274</v>
      </c>
      <c r="L36" s="2">
        <v>95</v>
      </c>
      <c r="M36" s="2">
        <v>193</v>
      </c>
      <c r="N36" s="2">
        <v>696</v>
      </c>
      <c r="O36" s="2">
        <v>348</v>
      </c>
      <c r="P36" s="2">
        <v>90</v>
      </c>
      <c r="Q36" s="4">
        <v>14016</v>
      </c>
      <c r="R36" s="2">
        <v>399</v>
      </c>
      <c r="S36" s="2">
        <v>916</v>
      </c>
    </row>
    <row r="37" spans="1:19" x14ac:dyDescent="0.2">
      <c r="A37" s="5">
        <v>1993</v>
      </c>
      <c r="B37" s="22">
        <v>285</v>
      </c>
      <c r="C37" s="4">
        <v>32630</v>
      </c>
      <c r="D37" s="4">
        <v>12593</v>
      </c>
      <c r="E37" s="4">
        <v>1709</v>
      </c>
      <c r="F37" s="4">
        <v>5011</v>
      </c>
      <c r="G37" s="4">
        <v>1561</v>
      </c>
      <c r="H37" s="4">
        <v>1753</v>
      </c>
      <c r="I37" s="4">
        <v>2533</v>
      </c>
      <c r="J37" s="4">
        <v>3181</v>
      </c>
      <c r="K37" s="2">
        <v>204</v>
      </c>
      <c r="L37" s="2">
        <v>71</v>
      </c>
      <c r="M37" s="2">
        <v>182</v>
      </c>
      <c r="N37" s="2">
        <v>675</v>
      </c>
      <c r="O37" s="2">
        <v>295</v>
      </c>
      <c r="P37" s="2">
        <v>81</v>
      </c>
      <c r="Q37" s="4">
        <v>11777</v>
      </c>
      <c r="R37" s="2">
        <v>393</v>
      </c>
      <c r="S37" s="2">
        <v>788</v>
      </c>
    </row>
    <row r="38" spans="1:19" x14ac:dyDescent="0.2">
      <c r="A38" s="5">
        <v>1994</v>
      </c>
      <c r="B38" s="22">
        <v>312</v>
      </c>
      <c r="C38" s="4">
        <v>33366</v>
      </c>
      <c r="D38" s="4">
        <v>13906</v>
      </c>
      <c r="E38" s="4">
        <v>1631</v>
      </c>
      <c r="F38" s="4">
        <v>5564</v>
      </c>
      <c r="G38" s="2">
        <v>836</v>
      </c>
      <c r="H38" s="4">
        <v>1937</v>
      </c>
      <c r="I38" s="4">
        <v>2793</v>
      </c>
      <c r="J38" s="4">
        <v>1625</v>
      </c>
      <c r="K38" s="2">
        <v>272</v>
      </c>
      <c r="L38" s="2">
        <v>80</v>
      </c>
      <c r="M38" s="2">
        <v>236</v>
      </c>
      <c r="N38" s="2">
        <v>720</v>
      </c>
      <c r="O38" s="2">
        <v>326</v>
      </c>
      <c r="P38" s="2">
        <v>78</v>
      </c>
      <c r="Q38" s="4">
        <v>11666</v>
      </c>
      <c r="R38" s="2">
        <v>439</v>
      </c>
      <c r="S38" s="2">
        <v>808</v>
      </c>
    </row>
    <row r="39" spans="1:19" x14ac:dyDescent="0.2">
      <c r="A39" s="5">
        <v>1995</v>
      </c>
      <c r="B39" s="22">
        <v>326</v>
      </c>
      <c r="C39" s="4">
        <v>33928</v>
      </c>
      <c r="D39" s="4">
        <v>14452</v>
      </c>
      <c r="E39" s="4">
        <v>1669</v>
      </c>
      <c r="F39" s="4">
        <v>5404</v>
      </c>
      <c r="G39" s="4">
        <v>1015</v>
      </c>
      <c r="H39" s="4">
        <v>1865</v>
      </c>
      <c r="I39" s="4">
        <v>2875</v>
      </c>
      <c r="J39" s="4">
        <v>1207</v>
      </c>
      <c r="K39" s="2">
        <v>274</v>
      </c>
      <c r="L39" s="2">
        <v>107</v>
      </c>
      <c r="M39" s="2">
        <v>206</v>
      </c>
      <c r="N39" s="2">
        <v>764</v>
      </c>
      <c r="O39" s="2">
        <v>316</v>
      </c>
      <c r="P39" s="2">
        <v>68</v>
      </c>
      <c r="Q39" s="4">
        <v>11401</v>
      </c>
      <c r="R39" s="2">
        <v>480</v>
      </c>
      <c r="S39" s="2">
        <v>770</v>
      </c>
    </row>
    <row r="40" spans="1:19" x14ac:dyDescent="0.2">
      <c r="A40" s="5">
        <v>1996</v>
      </c>
      <c r="B40" s="22">
        <v>337</v>
      </c>
      <c r="C40" s="4">
        <v>34978</v>
      </c>
      <c r="D40" s="4">
        <v>15076</v>
      </c>
      <c r="E40" s="4">
        <v>1477</v>
      </c>
      <c r="F40" s="4">
        <v>5134</v>
      </c>
      <c r="G40" s="4">
        <v>1056</v>
      </c>
      <c r="H40" s="4">
        <v>2060</v>
      </c>
      <c r="I40" s="4">
        <v>2747</v>
      </c>
      <c r="J40" s="2">
        <v>967</v>
      </c>
      <c r="K40" s="2">
        <v>707</v>
      </c>
      <c r="L40" s="2">
        <v>90</v>
      </c>
      <c r="M40" s="2">
        <v>375</v>
      </c>
      <c r="N40" s="2">
        <v>786</v>
      </c>
      <c r="O40" s="2">
        <v>359</v>
      </c>
      <c r="P40" s="2">
        <v>85</v>
      </c>
      <c r="Q40" s="4">
        <v>12295</v>
      </c>
      <c r="R40" s="2">
        <v>563</v>
      </c>
      <c r="S40" s="2">
        <v>727</v>
      </c>
    </row>
    <row r="41" spans="1:19" x14ac:dyDescent="0.2">
      <c r="A41" s="5">
        <v>1997</v>
      </c>
      <c r="B41" s="22">
        <v>375</v>
      </c>
      <c r="C41" s="4">
        <v>35305</v>
      </c>
      <c r="D41" s="4">
        <v>15565</v>
      </c>
      <c r="E41" s="4">
        <v>1360</v>
      </c>
      <c r="F41" s="4">
        <v>4689</v>
      </c>
      <c r="G41" s="2">
        <v>743</v>
      </c>
      <c r="H41" s="4">
        <v>1819</v>
      </c>
      <c r="I41" s="4">
        <v>2811</v>
      </c>
      <c r="J41" s="4">
        <v>1951</v>
      </c>
      <c r="K41" s="2">
        <v>963</v>
      </c>
      <c r="L41" s="2">
        <v>84</v>
      </c>
      <c r="M41" s="2">
        <v>350</v>
      </c>
      <c r="N41" s="2">
        <v>855</v>
      </c>
      <c r="O41" s="2">
        <v>408</v>
      </c>
      <c r="P41" s="2">
        <v>78</v>
      </c>
      <c r="Q41" s="4">
        <v>11868</v>
      </c>
      <c r="R41" s="2">
        <v>489</v>
      </c>
      <c r="S41" s="2">
        <v>697</v>
      </c>
    </row>
    <row r="42" spans="1:19" x14ac:dyDescent="0.2">
      <c r="A42" s="5">
        <v>1998</v>
      </c>
      <c r="B42" s="22">
        <v>421</v>
      </c>
      <c r="C42" s="4">
        <v>37023</v>
      </c>
      <c r="D42" s="4">
        <v>14491</v>
      </c>
      <c r="E42" s="4">
        <v>1258</v>
      </c>
      <c r="F42" s="4">
        <v>4340</v>
      </c>
      <c r="G42" s="2">
        <v>909</v>
      </c>
      <c r="H42" s="4">
        <v>1940</v>
      </c>
      <c r="I42" s="4">
        <v>2999</v>
      </c>
      <c r="J42" s="4">
        <v>1232</v>
      </c>
      <c r="K42" s="4">
        <v>1703</v>
      </c>
      <c r="L42" s="2">
        <v>62</v>
      </c>
      <c r="M42" s="2">
        <v>294</v>
      </c>
      <c r="N42" s="2">
        <v>982</v>
      </c>
      <c r="O42" s="2">
        <v>434</v>
      </c>
      <c r="P42" s="2">
        <v>44</v>
      </c>
      <c r="Q42" s="4">
        <v>11714</v>
      </c>
      <c r="R42" s="2">
        <v>439</v>
      </c>
      <c r="S42" s="2">
        <v>716</v>
      </c>
    </row>
    <row r="43" spans="1:19" x14ac:dyDescent="0.2">
      <c r="A43" s="5">
        <v>1999</v>
      </c>
      <c r="B43" s="22">
        <v>465</v>
      </c>
      <c r="C43" s="4">
        <v>36968</v>
      </c>
      <c r="D43" s="4">
        <v>14543</v>
      </c>
      <c r="E43" s="4">
        <v>1243</v>
      </c>
      <c r="F43" s="4">
        <v>3693</v>
      </c>
      <c r="G43" s="2">
        <v>935</v>
      </c>
      <c r="H43" s="4">
        <v>1920</v>
      </c>
      <c r="I43" s="4">
        <v>2980</v>
      </c>
      <c r="J43" s="2">
        <v>706</v>
      </c>
      <c r="K43" s="4">
        <v>2521</v>
      </c>
      <c r="L43" s="2">
        <v>53</v>
      </c>
      <c r="M43" s="2">
        <v>239</v>
      </c>
      <c r="N43" s="2">
        <v>983</v>
      </c>
      <c r="O43" s="2">
        <v>454</v>
      </c>
      <c r="P43" s="2">
        <v>40</v>
      </c>
      <c r="Q43" s="4">
        <v>12639</v>
      </c>
      <c r="R43" s="2">
        <v>438</v>
      </c>
      <c r="S43" s="2">
        <v>700</v>
      </c>
    </row>
    <row r="44" spans="1:19" x14ac:dyDescent="0.2">
      <c r="A44" s="5">
        <v>2000</v>
      </c>
      <c r="B44" s="22">
        <v>549</v>
      </c>
      <c r="C44" s="4">
        <v>34192</v>
      </c>
      <c r="D44" s="4">
        <v>13979</v>
      </c>
      <c r="E44" s="4">
        <v>1136</v>
      </c>
      <c r="F44" s="4">
        <v>3451</v>
      </c>
      <c r="G44" s="4">
        <v>1046</v>
      </c>
      <c r="H44" s="4">
        <v>1969</v>
      </c>
      <c r="I44" s="4">
        <v>3326</v>
      </c>
      <c r="J44" s="2">
        <v>810</v>
      </c>
      <c r="K44" s="4">
        <v>3185</v>
      </c>
      <c r="L44" s="2">
        <v>80</v>
      </c>
      <c r="M44" s="2">
        <v>350</v>
      </c>
      <c r="N44" s="4">
        <v>1068</v>
      </c>
      <c r="O44" s="2">
        <v>503</v>
      </c>
      <c r="P44" s="2">
        <v>37</v>
      </c>
      <c r="Q44" s="4">
        <v>13373</v>
      </c>
      <c r="R44" s="2">
        <v>280</v>
      </c>
      <c r="S44" s="2">
        <v>719</v>
      </c>
    </row>
    <row r="45" spans="1:19" x14ac:dyDescent="0.2">
      <c r="A45" s="5">
        <v>2001</v>
      </c>
      <c r="B45" s="22">
        <v>569</v>
      </c>
      <c r="C45" s="4">
        <v>34047</v>
      </c>
      <c r="D45" s="4">
        <v>13452</v>
      </c>
      <c r="E45" s="4">
        <v>1064</v>
      </c>
      <c r="F45" s="4">
        <v>3476</v>
      </c>
      <c r="G45" s="4">
        <v>1000</v>
      </c>
      <c r="H45" s="4">
        <v>2065</v>
      </c>
      <c r="I45" s="4">
        <v>3452</v>
      </c>
      <c r="J45" s="2">
        <v>873</v>
      </c>
      <c r="K45" s="4">
        <v>3478</v>
      </c>
      <c r="L45" s="3" t="s">
        <v>134</v>
      </c>
      <c r="M45" s="2">
        <v>338</v>
      </c>
      <c r="N45" s="4">
        <v>1096</v>
      </c>
      <c r="O45" s="2">
        <v>501</v>
      </c>
      <c r="P45" s="2">
        <v>39</v>
      </c>
      <c r="Q45" s="4">
        <v>14631</v>
      </c>
      <c r="R45" s="2">
        <v>443</v>
      </c>
      <c r="S45" s="2">
        <v>714</v>
      </c>
    </row>
    <row r="46" spans="1:19" x14ac:dyDescent="0.2">
      <c r="A46" s="5">
        <v>2002</v>
      </c>
      <c r="B46" s="22">
        <v>585</v>
      </c>
      <c r="C46" s="4">
        <v>32535</v>
      </c>
      <c r="D46" s="4">
        <v>12330</v>
      </c>
      <c r="E46" s="4">
        <v>1050</v>
      </c>
      <c r="F46" s="4">
        <v>3353</v>
      </c>
      <c r="G46" s="4">
        <v>720</v>
      </c>
      <c r="H46" s="4">
        <v>2138</v>
      </c>
      <c r="I46" s="4">
        <v>3510</v>
      </c>
      <c r="J46" s="2">
        <v>372</v>
      </c>
      <c r="K46" s="4">
        <v>3718</v>
      </c>
      <c r="L46" s="3">
        <v>59</v>
      </c>
      <c r="M46" s="2">
        <v>265</v>
      </c>
      <c r="N46" s="4">
        <v>1200</v>
      </c>
      <c r="O46" s="2">
        <v>512</v>
      </c>
      <c r="P46" s="2">
        <v>32</v>
      </c>
      <c r="Q46" s="4">
        <v>14137</v>
      </c>
      <c r="R46" s="2">
        <v>352</v>
      </c>
      <c r="S46" s="2">
        <v>728</v>
      </c>
    </row>
    <row r="47" spans="1:19" x14ac:dyDescent="0.2">
      <c r="A47" s="5">
        <v>2003</v>
      </c>
      <c r="B47" s="22">
        <v>622</v>
      </c>
      <c r="C47" s="4">
        <v>32933</v>
      </c>
      <c r="D47" s="4">
        <v>12779</v>
      </c>
      <c r="E47" s="4">
        <v>1134</v>
      </c>
      <c r="F47" s="4">
        <v>3145</v>
      </c>
      <c r="G47" s="4">
        <v>666</v>
      </c>
      <c r="H47" s="4">
        <v>2045</v>
      </c>
      <c r="I47" s="4">
        <v>3573</v>
      </c>
      <c r="J47" s="2">
        <v>258</v>
      </c>
      <c r="K47" s="4">
        <v>4020</v>
      </c>
      <c r="L47" s="3">
        <v>73</v>
      </c>
      <c r="M47" s="2">
        <v>248</v>
      </c>
      <c r="N47" s="4">
        <v>1222</v>
      </c>
      <c r="O47" s="2">
        <v>537</v>
      </c>
      <c r="P47" s="2">
        <v>25</v>
      </c>
      <c r="Q47" s="4">
        <v>11048</v>
      </c>
      <c r="R47" s="2">
        <v>259</v>
      </c>
      <c r="S47" s="2">
        <v>725</v>
      </c>
    </row>
    <row r="48" spans="1:19" x14ac:dyDescent="0.2">
      <c r="A48" s="5">
        <v>2004</v>
      </c>
      <c r="B48" s="22">
        <v>668</v>
      </c>
      <c r="C48" s="4">
        <v>31718.814999999999</v>
      </c>
      <c r="D48" s="4">
        <v>10631</v>
      </c>
      <c r="E48" s="4">
        <v>1077</v>
      </c>
      <c r="F48" s="4">
        <v>3112</v>
      </c>
      <c r="G48" s="4">
        <v>647</v>
      </c>
      <c r="H48" s="4">
        <v>1944</v>
      </c>
      <c r="I48" s="7" t="s">
        <v>135</v>
      </c>
      <c r="J48" s="2">
        <v>412</v>
      </c>
      <c r="K48" s="4">
        <v>4886</v>
      </c>
      <c r="L48" s="7" t="s">
        <v>135</v>
      </c>
      <c r="M48" s="2">
        <v>294</v>
      </c>
      <c r="N48" s="4">
        <v>1267</v>
      </c>
      <c r="O48" s="2">
        <v>575</v>
      </c>
      <c r="P48" s="2">
        <v>25</v>
      </c>
      <c r="Q48" s="4">
        <v>9341</v>
      </c>
      <c r="R48" s="2">
        <v>493</v>
      </c>
      <c r="S48" s="2">
        <v>629</v>
      </c>
    </row>
    <row r="49" spans="1:19" x14ac:dyDescent="0.2">
      <c r="A49" s="5">
        <v>2005</v>
      </c>
      <c r="B49" s="22">
        <v>714</v>
      </c>
      <c r="C49" s="4">
        <v>33107</v>
      </c>
      <c r="D49" s="4">
        <v>9410</v>
      </c>
      <c r="E49" s="4">
        <v>948</v>
      </c>
      <c r="F49" s="4">
        <v>3041</v>
      </c>
      <c r="G49" s="7" t="s">
        <v>135</v>
      </c>
      <c r="H49" s="4">
        <v>2005</v>
      </c>
      <c r="I49" s="7">
        <v>3371</v>
      </c>
      <c r="J49" s="2">
        <v>311</v>
      </c>
      <c r="K49" s="4">
        <v>5881</v>
      </c>
      <c r="L49" s="7" t="s">
        <v>135</v>
      </c>
      <c r="M49" s="2">
        <v>323</v>
      </c>
      <c r="N49" s="4">
        <v>1451</v>
      </c>
      <c r="O49" s="2">
        <v>573</v>
      </c>
      <c r="P49" s="2">
        <v>20</v>
      </c>
      <c r="Q49" s="4">
        <v>8324</v>
      </c>
      <c r="R49" s="2">
        <v>517</v>
      </c>
      <c r="S49" s="2">
        <v>663</v>
      </c>
    </row>
    <row r="50" spans="1:19" x14ac:dyDescent="0.2">
      <c r="A50" s="5">
        <v>2006</v>
      </c>
      <c r="B50" s="22">
        <v>785</v>
      </c>
      <c r="C50" s="144">
        <v>32156</v>
      </c>
      <c r="D50" s="4">
        <v>9819</v>
      </c>
      <c r="E50" s="4">
        <v>886</v>
      </c>
      <c r="F50" s="4">
        <v>3254</v>
      </c>
      <c r="G50" s="7" t="s">
        <v>135</v>
      </c>
      <c r="H50" s="4">
        <v>2144</v>
      </c>
      <c r="I50" s="7">
        <v>3724</v>
      </c>
      <c r="J50" s="2">
        <v>440</v>
      </c>
      <c r="K50" s="4">
        <v>8308</v>
      </c>
      <c r="L50" s="7" t="s">
        <v>135</v>
      </c>
      <c r="M50" s="143">
        <v>284</v>
      </c>
      <c r="N50" s="144">
        <v>1578</v>
      </c>
      <c r="O50" s="143">
        <v>551</v>
      </c>
      <c r="P50" s="2">
        <v>18</v>
      </c>
      <c r="Q50" s="4">
        <v>8360</v>
      </c>
      <c r="R50" s="2">
        <v>357</v>
      </c>
      <c r="S50" s="2">
        <v>721</v>
      </c>
    </row>
    <row r="51" spans="1:19" x14ac:dyDescent="0.2">
      <c r="A51" s="5">
        <v>2007</v>
      </c>
      <c r="B51" s="22">
        <v>850</v>
      </c>
      <c r="C51" s="4">
        <v>35763</v>
      </c>
      <c r="D51" s="7">
        <v>9882</v>
      </c>
      <c r="E51" s="4">
        <v>839</v>
      </c>
      <c r="F51" s="7">
        <v>2653</v>
      </c>
      <c r="G51" s="7" t="s">
        <v>135</v>
      </c>
      <c r="H51" s="4">
        <v>2317</v>
      </c>
      <c r="I51" s="4">
        <v>3552</v>
      </c>
      <c r="J51" s="4">
        <v>314</v>
      </c>
      <c r="K51" s="4">
        <v>9696</v>
      </c>
      <c r="L51" s="7" t="s">
        <v>135</v>
      </c>
      <c r="M51" s="144">
        <v>359</v>
      </c>
      <c r="N51" s="144">
        <v>1672</v>
      </c>
      <c r="O51" s="144">
        <v>529</v>
      </c>
      <c r="P51" s="4">
        <v>13</v>
      </c>
      <c r="Q51" s="4">
        <v>9016</v>
      </c>
      <c r="R51" s="14" t="s">
        <v>134</v>
      </c>
      <c r="S51" s="6">
        <v>757</v>
      </c>
    </row>
    <row r="52" spans="1:19" x14ac:dyDescent="0.2">
      <c r="A52" s="5">
        <v>2008</v>
      </c>
      <c r="B52" s="209">
        <v>840.45571319018086</v>
      </c>
      <c r="C52" s="6">
        <v>34824</v>
      </c>
      <c r="D52" s="208">
        <v>9464</v>
      </c>
      <c r="E52" s="6">
        <v>775</v>
      </c>
      <c r="F52" s="206">
        <v>2703</v>
      </c>
      <c r="G52" s="7" t="s">
        <v>135</v>
      </c>
      <c r="H52" s="6">
        <v>2160</v>
      </c>
      <c r="I52" s="6">
        <v>3544</v>
      </c>
      <c r="J52" s="207">
        <v>191</v>
      </c>
      <c r="K52" s="207">
        <v>13058</v>
      </c>
      <c r="L52" s="7" t="s">
        <v>0</v>
      </c>
      <c r="M52" s="14" t="s">
        <v>134</v>
      </c>
      <c r="N52" s="6">
        <v>1512</v>
      </c>
      <c r="O52" s="6">
        <v>414</v>
      </c>
      <c r="P52" s="206">
        <v>5</v>
      </c>
      <c r="Q52" s="206">
        <v>6328</v>
      </c>
      <c r="R52" s="14" t="s">
        <v>134</v>
      </c>
      <c r="S52" s="6">
        <v>705</v>
      </c>
    </row>
    <row r="53" spans="1:19" x14ac:dyDescent="0.2">
      <c r="A53" s="5">
        <v>2009</v>
      </c>
      <c r="B53" s="205">
        <v>691.17058178573677</v>
      </c>
      <c r="C53" s="4">
        <v>30638</v>
      </c>
      <c r="D53" s="4">
        <v>9000</v>
      </c>
      <c r="E53" s="7">
        <v>772</v>
      </c>
      <c r="F53" s="4">
        <v>2748</v>
      </c>
      <c r="G53" s="7" t="s">
        <v>135</v>
      </c>
      <c r="H53" s="4">
        <v>1425</v>
      </c>
      <c r="I53" s="7" t="s">
        <v>134</v>
      </c>
      <c r="J53" s="4">
        <v>261</v>
      </c>
      <c r="K53" s="6">
        <v>12998</v>
      </c>
      <c r="L53" s="7" t="s">
        <v>0</v>
      </c>
      <c r="M53" s="14" t="s">
        <v>134</v>
      </c>
      <c r="N53" s="6">
        <v>1325</v>
      </c>
      <c r="O53" s="6">
        <v>446</v>
      </c>
      <c r="P53" s="6">
        <v>11</v>
      </c>
      <c r="Q53" s="6">
        <v>5481</v>
      </c>
      <c r="R53" s="14" t="s">
        <v>134</v>
      </c>
      <c r="S53" s="14">
        <v>651</v>
      </c>
    </row>
  </sheetData>
  <mergeCells count="13">
    <mergeCell ref="G3:I3"/>
    <mergeCell ref="F2:F3"/>
    <mergeCell ref="J2:J3"/>
    <mergeCell ref="A2:A3"/>
    <mergeCell ref="C2:C3"/>
    <mergeCell ref="B2:B3"/>
    <mergeCell ref="D3:E3"/>
    <mergeCell ref="S2:S3"/>
    <mergeCell ref="L3:O3"/>
    <mergeCell ref="K2:K3"/>
    <mergeCell ref="P2:P3"/>
    <mergeCell ref="Q2:Q3"/>
    <mergeCell ref="R2:R3"/>
  </mergeCells>
  <pageMargins left="0.74803149606299213" right="0.74803149606299213" top="0.62992125984251968" bottom="0.86614173228346458" header="0.51181102362204722" footer="0.59055118110236227"/>
  <pageSetup paperSize="9" scale="80" orientation="landscape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FEFA-3F64-42C9-A3B4-C3767335C9FD}">
  <dimension ref="A1:H54"/>
  <sheetViews>
    <sheetView zoomScaleNormal="100" workbookViewId="0"/>
  </sheetViews>
  <sheetFormatPr defaultRowHeight="11.25" x14ac:dyDescent="0.2"/>
  <cols>
    <col min="1" max="1" width="5.7109375" style="2" customWidth="1"/>
    <col min="2" max="2" width="12.5703125" style="2" customWidth="1"/>
    <col min="3" max="6" width="11" style="2" customWidth="1"/>
    <col min="7" max="7" width="11" style="1" customWidth="1"/>
    <col min="8" max="8" width="13" style="1" customWidth="1"/>
    <col min="9" max="16384" width="9.140625" style="1"/>
  </cols>
  <sheetData>
    <row r="1" spans="1:8" ht="12" thickBot="1" x14ac:dyDescent="0.25">
      <c r="A1" s="32" t="s">
        <v>166</v>
      </c>
      <c r="B1" s="31"/>
      <c r="C1" s="31"/>
      <c r="D1" s="31"/>
      <c r="E1" s="31"/>
      <c r="F1" s="31"/>
    </row>
    <row r="2" spans="1:8" ht="25.5" customHeight="1" x14ac:dyDescent="0.2">
      <c r="A2" s="241" t="s">
        <v>25</v>
      </c>
      <c r="B2" s="243" t="s">
        <v>165</v>
      </c>
      <c r="C2" s="245" t="s">
        <v>164</v>
      </c>
      <c r="D2" s="246"/>
      <c r="E2" s="248" t="s">
        <v>163</v>
      </c>
      <c r="F2" s="310"/>
      <c r="G2" s="310"/>
      <c r="H2" s="310"/>
    </row>
    <row r="3" spans="1:8" ht="18" customHeight="1" x14ac:dyDescent="0.2">
      <c r="A3" s="272"/>
      <c r="B3" s="244"/>
      <c r="C3" s="163" t="s">
        <v>162</v>
      </c>
      <c r="D3" s="163" t="s">
        <v>161</v>
      </c>
      <c r="E3" s="218" t="s">
        <v>160</v>
      </c>
      <c r="F3" s="217" t="s">
        <v>159</v>
      </c>
      <c r="G3" s="218" t="s">
        <v>158</v>
      </c>
      <c r="H3" s="217" t="s">
        <v>157</v>
      </c>
    </row>
    <row r="4" spans="1:8" ht="15.75" customHeight="1" x14ac:dyDescent="0.2">
      <c r="A4" s="242"/>
      <c r="B4" s="254" t="s">
        <v>28</v>
      </c>
      <c r="C4" s="254"/>
      <c r="D4" s="254"/>
      <c r="E4" s="311" t="s">
        <v>156</v>
      </c>
      <c r="F4" s="312"/>
      <c r="G4" s="311" t="s">
        <v>75</v>
      </c>
      <c r="H4" s="312"/>
    </row>
    <row r="5" spans="1:8" s="21" customFormat="1" x14ac:dyDescent="0.2">
      <c r="A5" s="24">
        <v>1960</v>
      </c>
      <c r="B5" s="15">
        <v>100</v>
      </c>
      <c r="C5" s="14">
        <v>100</v>
      </c>
      <c r="D5" s="14">
        <v>100</v>
      </c>
      <c r="E5" s="216">
        <v>240</v>
      </c>
      <c r="F5" s="148">
        <v>15410</v>
      </c>
      <c r="G5" s="148">
        <v>1105</v>
      </c>
      <c r="H5" s="148">
        <v>2368</v>
      </c>
    </row>
    <row r="6" spans="1:8" x14ac:dyDescent="0.2">
      <c r="A6" s="24">
        <v>1961</v>
      </c>
      <c r="B6" s="15">
        <v>102</v>
      </c>
      <c r="C6" s="14">
        <v>108</v>
      </c>
      <c r="D6" s="14">
        <v>118</v>
      </c>
      <c r="E6" s="216">
        <v>238</v>
      </c>
      <c r="F6" s="148">
        <v>15715</v>
      </c>
      <c r="G6" s="148">
        <v>1141</v>
      </c>
      <c r="H6" s="148">
        <v>2476</v>
      </c>
    </row>
    <row r="7" spans="1:8" x14ac:dyDescent="0.2">
      <c r="A7" s="24">
        <v>1962</v>
      </c>
      <c r="B7" s="15">
        <v>107</v>
      </c>
      <c r="C7" s="14">
        <v>124</v>
      </c>
      <c r="D7" s="14">
        <v>130</v>
      </c>
      <c r="E7" s="216">
        <v>238</v>
      </c>
      <c r="F7" s="148">
        <v>16380</v>
      </c>
      <c r="G7" s="148">
        <v>1148</v>
      </c>
      <c r="H7" s="148">
        <v>2501</v>
      </c>
    </row>
    <row r="8" spans="1:8" x14ac:dyDescent="0.2">
      <c r="A8" s="24">
        <v>1963</v>
      </c>
      <c r="B8" s="15">
        <v>116</v>
      </c>
      <c r="C8" s="14">
        <v>142</v>
      </c>
      <c r="D8" s="14">
        <v>139</v>
      </c>
      <c r="E8" s="216">
        <v>235</v>
      </c>
      <c r="F8" s="148">
        <v>16687</v>
      </c>
      <c r="G8" s="148">
        <v>1161</v>
      </c>
      <c r="H8" s="148">
        <v>2607</v>
      </c>
    </row>
    <row r="9" spans="1:8" x14ac:dyDescent="0.2">
      <c r="A9" s="24">
        <v>1964</v>
      </c>
      <c r="B9" s="15">
        <v>125</v>
      </c>
      <c r="C9" s="14">
        <v>159</v>
      </c>
      <c r="D9" s="14">
        <v>154</v>
      </c>
      <c r="E9" s="148">
        <v>237</v>
      </c>
      <c r="F9" s="148">
        <v>17806</v>
      </c>
      <c r="G9" s="148">
        <v>1249</v>
      </c>
      <c r="H9" s="148">
        <v>2796</v>
      </c>
    </row>
    <row r="10" spans="1:8" x14ac:dyDescent="0.2">
      <c r="A10" s="24">
        <v>1965</v>
      </c>
      <c r="B10" s="15">
        <v>130</v>
      </c>
      <c r="C10" s="14">
        <v>158</v>
      </c>
      <c r="D10" s="14">
        <v>170</v>
      </c>
      <c r="E10" s="148">
        <v>236</v>
      </c>
      <c r="F10" s="148">
        <v>19035</v>
      </c>
      <c r="G10" s="148">
        <v>1315</v>
      </c>
      <c r="H10" s="148">
        <v>2943</v>
      </c>
    </row>
    <row r="11" spans="1:8" x14ac:dyDescent="0.2">
      <c r="A11" s="24">
        <v>1966</v>
      </c>
      <c r="B11" s="15">
        <v>139</v>
      </c>
      <c r="C11" s="14">
        <v>168</v>
      </c>
      <c r="D11" s="14">
        <v>186</v>
      </c>
      <c r="E11" s="148">
        <v>228</v>
      </c>
      <c r="F11" s="148">
        <v>19267</v>
      </c>
      <c r="G11" s="148">
        <v>1582</v>
      </c>
      <c r="H11" s="148">
        <v>3593</v>
      </c>
    </row>
    <row r="12" spans="1:8" x14ac:dyDescent="0.2">
      <c r="A12" s="24">
        <v>1967</v>
      </c>
      <c r="B12" s="15">
        <v>153</v>
      </c>
      <c r="C12" s="14">
        <v>197</v>
      </c>
      <c r="D12" s="14">
        <v>202</v>
      </c>
      <c r="E12" s="148">
        <v>240</v>
      </c>
      <c r="F12" s="148">
        <v>19813</v>
      </c>
      <c r="G12" s="148">
        <v>1686</v>
      </c>
      <c r="H12" s="148">
        <v>3877</v>
      </c>
    </row>
    <row r="13" spans="1:8" x14ac:dyDescent="0.2">
      <c r="A13" s="24">
        <v>1968</v>
      </c>
      <c r="B13" s="15">
        <v>164</v>
      </c>
      <c r="C13" s="14">
        <v>203</v>
      </c>
      <c r="D13" s="14">
        <v>216</v>
      </c>
      <c r="E13" s="148">
        <v>252</v>
      </c>
      <c r="F13" s="148">
        <v>22988</v>
      </c>
      <c r="G13" s="148">
        <v>1736</v>
      </c>
      <c r="H13" s="148">
        <v>3942</v>
      </c>
    </row>
    <row r="14" spans="1:8" x14ac:dyDescent="0.2">
      <c r="A14" s="24">
        <v>1969</v>
      </c>
      <c r="B14" s="15">
        <v>177</v>
      </c>
      <c r="C14" s="14">
        <v>215</v>
      </c>
      <c r="D14" s="14">
        <v>248</v>
      </c>
      <c r="E14" s="148">
        <v>260</v>
      </c>
      <c r="F14" s="148">
        <v>25380</v>
      </c>
      <c r="G14" s="148">
        <v>2014</v>
      </c>
      <c r="H14" s="148">
        <v>4562</v>
      </c>
    </row>
    <row r="15" spans="1:8" x14ac:dyDescent="0.2">
      <c r="A15" s="24">
        <v>1970</v>
      </c>
      <c r="B15" s="15">
        <v>199</v>
      </c>
      <c r="C15" s="14">
        <v>274</v>
      </c>
      <c r="D15" s="14">
        <v>266</v>
      </c>
      <c r="E15" s="148">
        <v>265</v>
      </c>
      <c r="F15" s="148">
        <v>27572</v>
      </c>
      <c r="G15" s="148">
        <v>2142</v>
      </c>
      <c r="H15" s="148">
        <v>4996</v>
      </c>
    </row>
    <row r="16" spans="1:8" x14ac:dyDescent="0.2">
      <c r="A16" s="24">
        <v>1971</v>
      </c>
      <c r="B16" s="15">
        <v>214</v>
      </c>
      <c r="C16" s="14">
        <v>326</v>
      </c>
      <c r="D16" s="14">
        <v>289</v>
      </c>
      <c r="E16" s="148">
        <v>272</v>
      </c>
      <c r="F16" s="148">
        <v>28859</v>
      </c>
      <c r="G16" s="148">
        <v>2184</v>
      </c>
      <c r="H16" s="148">
        <v>5098</v>
      </c>
    </row>
    <row r="17" spans="1:8" x14ac:dyDescent="0.2">
      <c r="A17" s="24">
        <v>1972</v>
      </c>
      <c r="B17" s="15">
        <v>221</v>
      </c>
      <c r="C17" s="14">
        <v>309</v>
      </c>
      <c r="D17" s="14">
        <v>348</v>
      </c>
      <c r="E17" s="148">
        <v>185</v>
      </c>
      <c r="F17" s="148">
        <v>28146</v>
      </c>
      <c r="G17" s="148">
        <v>2085</v>
      </c>
      <c r="H17" s="148">
        <v>4860</v>
      </c>
    </row>
    <row r="18" spans="1:8" x14ac:dyDescent="0.2">
      <c r="A18" s="24">
        <v>1973</v>
      </c>
      <c r="B18" s="15">
        <v>234</v>
      </c>
      <c r="C18" s="14">
        <v>318</v>
      </c>
      <c r="D18" s="14">
        <v>394</v>
      </c>
      <c r="E18" s="148">
        <v>178</v>
      </c>
      <c r="F18" s="148">
        <v>28534</v>
      </c>
      <c r="G18" s="148">
        <v>2113</v>
      </c>
      <c r="H18" s="148">
        <v>4784</v>
      </c>
    </row>
    <row r="19" spans="1:8" x14ac:dyDescent="0.2">
      <c r="A19" s="24">
        <v>1974</v>
      </c>
      <c r="B19" s="15">
        <v>255</v>
      </c>
      <c r="C19" s="14">
        <v>374</v>
      </c>
      <c r="D19" s="14">
        <v>404</v>
      </c>
      <c r="E19" s="148">
        <v>185</v>
      </c>
      <c r="F19" s="148">
        <v>28904</v>
      </c>
      <c r="G19" s="148">
        <v>2302</v>
      </c>
      <c r="H19" s="148">
        <v>5252</v>
      </c>
    </row>
    <row r="20" spans="1:8" x14ac:dyDescent="0.2">
      <c r="A20" s="24">
        <v>1975</v>
      </c>
      <c r="B20" s="15">
        <v>269</v>
      </c>
      <c r="C20" s="14">
        <v>398</v>
      </c>
      <c r="D20" s="14">
        <v>427</v>
      </c>
      <c r="E20" s="148">
        <v>189</v>
      </c>
      <c r="F20" s="148">
        <v>29358</v>
      </c>
      <c r="G20" s="148">
        <v>2376</v>
      </c>
      <c r="H20" s="148">
        <v>5413</v>
      </c>
    </row>
    <row r="21" spans="1:8" x14ac:dyDescent="0.2">
      <c r="A21" s="24">
        <v>1976</v>
      </c>
      <c r="B21" s="15">
        <v>273</v>
      </c>
      <c r="C21" s="14">
        <v>406</v>
      </c>
      <c r="D21" s="14">
        <v>455</v>
      </c>
      <c r="E21" s="148">
        <v>188</v>
      </c>
      <c r="F21" s="148">
        <v>29088</v>
      </c>
      <c r="G21" s="148">
        <v>2373</v>
      </c>
      <c r="H21" s="148">
        <v>5385</v>
      </c>
    </row>
    <row r="22" spans="1:8" x14ac:dyDescent="0.2">
      <c r="A22" s="24">
        <v>1977</v>
      </c>
      <c r="B22" s="15">
        <v>290</v>
      </c>
      <c r="C22" s="14">
        <v>447</v>
      </c>
      <c r="D22" s="14">
        <v>519</v>
      </c>
      <c r="E22" s="148">
        <v>196</v>
      </c>
      <c r="F22" s="148">
        <v>31173</v>
      </c>
      <c r="G22" s="148">
        <v>2556</v>
      </c>
      <c r="H22" s="148">
        <v>5762</v>
      </c>
    </row>
    <row r="23" spans="1:8" x14ac:dyDescent="0.2">
      <c r="A23" s="24">
        <v>1978</v>
      </c>
      <c r="B23" s="15">
        <v>302</v>
      </c>
      <c r="C23" s="14">
        <v>503</v>
      </c>
      <c r="D23" s="14">
        <v>524</v>
      </c>
      <c r="E23" s="148">
        <v>203</v>
      </c>
      <c r="F23" s="148">
        <v>32160</v>
      </c>
      <c r="G23" s="148">
        <v>2853</v>
      </c>
      <c r="H23" s="148">
        <v>6428</v>
      </c>
    </row>
    <row r="24" spans="1:8" x14ac:dyDescent="0.2">
      <c r="A24" s="24">
        <v>1979</v>
      </c>
      <c r="B24" s="15">
        <v>307</v>
      </c>
      <c r="C24" s="14">
        <v>481</v>
      </c>
      <c r="D24" s="14">
        <v>586</v>
      </c>
      <c r="E24" s="148">
        <v>211</v>
      </c>
      <c r="F24" s="148">
        <v>32818</v>
      </c>
      <c r="G24" s="148">
        <v>2718</v>
      </c>
      <c r="H24" s="148">
        <v>6367</v>
      </c>
    </row>
    <row r="25" spans="1:8" x14ac:dyDescent="0.2">
      <c r="A25" s="24">
        <v>1980</v>
      </c>
      <c r="B25" s="15">
        <v>307</v>
      </c>
      <c r="C25" s="14">
        <v>473</v>
      </c>
      <c r="D25" s="14">
        <v>588</v>
      </c>
      <c r="E25" s="148">
        <v>210</v>
      </c>
      <c r="F25" s="148">
        <v>34285</v>
      </c>
      <c r="G25" s="148">
        <v>2417</v>
      </c>
      <c r="H25" s="148">
        <v>5624</v>
      </c>
    </row>
    <row r="26" spans="1:8" x14ac:dyDescent="0.2">
      <c r="A26" s="24">
        <v>1981</v>
      </c>
      <c r="B26" s="15">
        <v>316</v>
      </c>
      <c r="C26" s="14">
        <v>479</v>
      </c>
      <c r="D26" s="14">
        <v>612</v>
      </c>
      <c r="E26" s="148">
        <v>212</v>
      </c>
      <c r="F26" s="148">
        <v>34708</v>
      </c>
      <c r="G26" s="148">
        <v>2643</v>
      </c>
      <c r="H26" s="148">
        <v>6118</v>
      </c>
    </row>
    <row r="27" spans="1:8" x14ac:dyDescent="0.2">
      <c r="A27" s="24">
        <v>1982</v>
      </c>
      <c r="B27" s="15">
        <v>321</v>
      </c>
      <c r="C27" s="14">
        <v>463</v>
      </c>
      <c r="D27" s="14">
        <v>642</v>
      </c>
      <c r="E27" s="148">
        <v>224</v>
      </c>
      <c r="F27" s="148">
        <v>39852</v>
      </c>
      <c r="G27" s="148">
        <v>2653</v>
      </c>
      <c r="H27" s="148">
        <v>6233</v>
      </c>
    </row>
    <row r="28" spans="1:8" x14ac:dyDescent="0.2">
      <c r="A28" s="24">
        <v>1983</v>
      </c>
      <c r="B28" s="15">
        <v>322</v>
      </c>
      <c r="C28" s="14">
        <v>468</v>
      </c>
      <c r="D28" s="14">
        <v>684</v>
      </c>
      <c r="E28" s="148">
        <v>227</v>
      </c>
      <c r="F28" s="148">
        <v>40966</v>
      </c>
      <c r="G28" s="148">
        <v>2704</v>
      </c>
      <c r="H28" s="148">
        <v>6467</v>
      </c>
    </row>
    <row r="29" spans="1:8" x14ac:dyDescent="0.2">
      <c r="A29" s="24">
        <v>1984</v>
      </c>
      <c r="B29" s="15">
        <v>322</v>
      </c>
      <c r="C29" s="14">
        <v>473</v>
      </c>
      <c r="D29" s="14">
        <v>732</v>
      </c>
      <c r="E29" s="148">
        <v>237</v>
      </c>
      <c r="F29" s="148">
        <v>43203</v>
      </c>
      <c r="G29" s="148">
        <v>2945</v>
      </c>
      <c r="H29" s="148">
        <v>7140</v>
      </c>
    </row>
    <row r="30" spans="1:8" x14ac:dyDescent="0.2">
      <c r="A30" s="24">
        <v>1985</v>
      </c>
      <c r="B30" s="15">
        <v>329</v>
      </c>
      <c r="C30" s="14">
        <v>508</v>
      </c>
      <c r="D30" s="14">
        <v>770</v>
      </c>
      <c r="E30" s="148">
        <v>241</v>
      </c>
      <c r="F30" s="148">
        <v>43919</v>
      </c>
      <c r="G30" s="148">
        <v>2918</v>
      </c>
      <c r="H30" s="148">
        <v>6966</v>
      </c>
    </row>
    <row r="31" spans="1:8" x14ac:dyDescent="0.2">
      <c r="A31" s="24">
        <v>1986</v>
      </c>
      <c r="B31" s="15">
        <v>341</v>
      </c>
      <c r="C31" s="14">
        <v>521</v>
      </c>
      <c r="D31" s="14">
        <v>753</v>
      </c>
      <c r="E31" s="148">
        <v>244</v>
      </c>
      <c r="F31" s="148">
        <v>47317</v>
      </c>
      <c r="G31" s="148">
        <v>2928</v>
      </c>
      <c r="H31" s="148">
        <v>7005</v>
      </c>
    </row>
    <row r="32" spans="1:8" x14ac:dyDescent="0.2">
      <c r="A32" s="24">
        <v>1987</v>
      </c>
      <c r="B32" s="15">
        <v>358</v>
      </c>
      <c r="C32" s="14">
        <v>533</v>
      </c>
      <c r="D32" s="14">
        <v>778</v>
      </c>
      <c r="E32" s="148">
        <v>254</v>
      </c>
      <c r="F32" s="148">
        <v>49170</v>
      </c>
      <c r="G32" s="148">
        <v>3196</v>
      </c>
      <c r="H32" s="148">
        <v>7976</v>
      </c>
    </row>
    <row r="33" spans="1:8" x14ac:dyDescent="0.2">
      <c r="A33" s="24">
        <v>1988</v>
      </c>
      <c r="B33" s="15">
        <v>335</v>
      </c>
      <c r="C33" s="14">
        <v>532</v>
      </c>
      <c r="D33" s="14">
        <v>830</v>
      </c>
      <c r="E33" s="148">
        <v>282</v>
      </c>
      <c r="F33" s="148">
        <v>51533</v>
      </c>
      <c r="G33" s="148">
        <v>2921</v>
      </c>
      <c r="H33" s="148">
        <v>7469</v>
      </c>
    </row>
    <row r="34" spans="1:8" x14ac:dyDescent="0.2">
      <c r="A34" s="24">
        <v>1989</v>
      </c>
      <c r="B34" s="15">
        <v>332</v>
      </c>
      <c r="C34" s="14">
        <v>546</v>
      </c>
      <c r="D34" s="14">
        <v>834</v>
      </c>
      <c r="E34" s="148">
        <v>322</v>
      </c>
      <c r="F34" s="148">
        <v>54170</v>
      </c>
      <c r="G34" s="148">
        <v>3213</v>
      </c>
      <c r="H34" s="148">
        <v>8165</v>
      </c>
    </row>
    <row r="35" spans="1:8" x14ac:dyDescent="0.2">
      <c r="A35" s="24">
        <v>1990</v>
      </c>
      <c r="B35" s="15">
        <v>296</v>
      </c>
      <c r="C35" s="14">
        <v>505</v>
      </c>
      <c r="D35" s="14">
        <v>800</v>
      </c>
      <c r="E35" s="148">
        <v>327</v>
      </c>
      <c r="F35" s="148">
        <v>56655</v>
      </c>
      <c r="G35" s="148">
        <v>3204</v>
      </c>
      <c r="H35" s="148">
        <v>7749</v>
      </c>
    </row>
    <row r="36" spans="1:8" x14ac:dyDescent="0.2">
      <c r="A36" s="24">
        <v>1991</v>
      </c>
      <c r="B36" s="15">
        <v>267</v>
      </c>
      <c r="C36" s="14">
        <v>607</v>
      </c>
      <c r="D36" s="14">
        <v>760</v>
      </c>
      <c r="E36" s="148">
        <v>334</v>
      </c>
      <c r="F36" s="148">
        <v>59339</v>
      </c>
      <c r="G36" s="148">
        <v>2792</v>
      </c>
      <c r="H36" s="148">
        <v>7101</v>
      </c>
    </row>
    <row r="37" spans="1:8" x14ac:dyDescent="0.2">
      <c r="A37" s="24">
        <v>1992</v>
      </c>
      <c r="B37" s="15">
        <v>261</v>
      </c>
      <c r="C37" s="14">
        <v>502</v>
      </c>
      <c r="D37" s="14">
        <v>768</v>
      </c>
      <c r="E37" s="148">
        <v>415</v>
      </c>
      <c r="F37" s="148">
        <v>66387</v>
      </c>
      <c r="G37" s="148">
        <v>2813</v>
      </c>
      <c r="H37" s="148">
        <v>7408</v>
      </c>
    </row>
    <row r="38" spans="1:8" x14ac:dyDescent="0.2">
      <c r="A38" s="24">
        <v>1993</v>
      </c>
      <c r="B38" s="15">
        <v>268</v>
      </c>
      <c r="C38" s="14">
        <v>608</v>
      </c>
      <c r="D38" s="14">
        <v>666</v>
      </c>
      <c r="E38" s="148">
        <v>445</v>
      </c>
      <c r="F38" s="148">
        <v>75425</v>
      </c>
      <c r="G38" s="148">
        <v>3011</v>
      </c>
      <c r="H38" s="148">
        <v>8282</v>
      </c>
    </row>
    <row r="39" spans="1:8" x14ac:dyDescent="0.2">
      <c r="A39" s="24">
        <v>1994</v>
      </c>
      <c r="B39" s="15">
        <v>251</v>
      </c>
      <c r="C39" s="14">
        <v>695</v>
      </c>
      <c r="D39" s="14">
        <v>777</v>
      </c>
      <c r="E39" s="148">
        <v>542</v>
      </c>
      <c r="F39" s="148">
        <v>85605</v>
      </c>
      <c r="G39" s="148">
        <v>3333</v>
      </c>
      <c r="H39" s="148">
        <v>9268</v>
      </c>
    </row>
    <row r="40" spans="1:8" x14ac:dyDescent="0.2">
      <c r="A40" s="24">
        <v>1995</v>
      </c>
      <c r="B40" s="15">
        <v>231</v>
      </c>
      <c r="C40" s="14">
        <v>668</v>
      </c>
      <c r="D40" s="14">
        <v>842</v>
      </c>
      <c r="E40" s="148">
        <v>567</v>
      </c>
      <c r="F40" s="148">
        <v>87076</v>
      </c>
      <c r="G40" s="148">
        <v>3286</v>
      </c>
      <c r="H40" s="148">
        <v>9187</v>
      </c>
    </row>
    <row r="41" spans="1:8" x14ac:dyDescent="0.2">
      <c r="A41" s="24">
        <v>1996</v>
      </c>
      <c r="B41" s="15">
        <v>219</v>
      </c>
      <c r="C41" s="162">
        <v>704</v>
      </c>
      <c r="D41" s="162">
        <v>881</v>
      </c>
      <c r="E41" s="148">
        <v>598</v>
      </c>
      <c r="F41" s="148">
        <v>89190</v>
      </c>
      <c r="G41" s="148">
        <v>3389</v>
      </c>
      <c r="H41" s="148">
        <v>9834</v>
      </c>
    </row>
    <row r="42" spans="1:8" x14ac:dyDescent="0.2">
      <c r="A42" s="24">
        <v>1997</v>
      </c>
      <c r="B42" s="15">
        <v>217</v>
      </c>
      <c r="C42" s="14">
        <v>890</v>
      </c>
      <c r="D42" s="14">
        <v>1144</v>
      </c>
      <c r="E42" s="148">
        <v>625</v>
      </c>
      <c r="F42" s="148">
        <v>94121</v>
      </c>
      <c r="G42" s="148">
        <v>3429</v>
      </c>
      <c r="H42" s="148">
        <v>10108</v>
      </c>
    </row>
    <row r="43" spans="1:8" x14ac:dyDescent="0.2">
      <c r="A43" s="24">
        <v>1998</v>
      </c>
      <c r="B43" s="15">
        <v>243</v>
      </c>
      <c r="C43" s="14">
        <v>1112</v>
      </c>
      <c r="D43" s="14">
        <v>1401</v>
      </c>
      <c r="E43" s="148">
        <v>651</v>
      </c>
      <c r="F43" s="148">
        <v>96805</v>
      </c>
      <c r="G43" s="148">
        <v>3566</v>
      </c>
      <c r="H43" s="148">
        <v>10491</v>
      </c>
    </row>
    <row r="44" spans="1:8" x14ac:dyDescent="0.2">
      <c r="A44" s="24">
        <v>1999</v>
      </c>
      <c r="B44" s="15">
        <v>262</v>
      </c>
      <c r="C44" s="14">
        <v>1271</v>
      </c>
      <c r="D44" s="14">
        <v>1625</v>
      </c>
      <c r="E44" s="148">
        <v>704</v>
      </c>
      <c r="F44" s="148">
        <v>102538</v>
      </c>
      <c r="G44" s="148">
        <v>3645</v>
      </c>
      <c r="H44" s="148">
        <v>10798</v>
      </c>
    </row>
    <row r="45" spans="1:8" x14ac:dyDescent="0.2">
      <c r="A45" s="24">
        <v>2000</v>
      </c>
      <c r="B45" s="15">
        <v>267</v>
      </c>
      <c r="C45" s="14">
        <v>1535</v>
      </c>
      <c r="D45" s="14">
        <v>1978</v>
      </c>
      <c r="E45" s="148">
        <v>718</v>
      </c>
      <c r="F45" s="148">
        <v>100604</v>
      </c>
      <c r="G45" s="148">
        <v>3948</v>
      </c>
      <c r="H45" s="148">
        <v>11480</v>
      </c>
    </row>
    <row r="46" spans="1:8" x14ac:dyDescent="0.2">
      <c r="A46" s="24">
        <v>2001</v>
      </c>
      <c r="B46" s="215">
        <f>105.4*B45/100</f>
        <v>281.41800000000001</v>
      </c>
      <c r="C46" s="14">
        <v>1597</v>
      </c>
      <c r="D46" s="14">
        <v>2132</v>
      </c>
      <c r="E46" s="148">
        <v>736</v>
      </c>
      <c r="F46" s="148">
        <v>104232</v>
      </c>
      <c r="G46" s="148">
        <v>3988</v>
      </c>
      <c r="H46" s="148">
        <v>11626</v>
      </c>
    </row>
    <row r="47" spans="1:8" x14ac:dyDescent="0.2">
      <c r="A47" s="24">
        <v>2002</v>
      </c>
      <c r="B47" s="215">
        <f>110.7*B46/100</f>
        <v>311.52972599999998</v>
      </c>
      <c r="C47" s="14">
        <v>1678</v>
      </c>
      <c r="D47" s="14">
        <v>2258</v>
      </c>
      <c r="E47" s="148">
        <v>806</v>
      </c>
      <c r="F47" s="148">
        <v>107899</v>
      </c>
      <c r="G47" s="148">
        <v>4060</v>
      </c>
      <c r="H47" s="148">
        <v>11681</v>
      </c>
    </row>
    <row r="48" spans="1:8" x14ac:dyDescent="0.2">
      <c r="A48" s="24">
        <v>2003</v>
      </c>
      <c r="B48" s="215">
        <f>+B47*108.4/100</f>
        <v>337.69822298400004</v>
      </c>
      <c r="C48" s="162">
        <v>1848</v>
      </c>
      <c r="D48" s="162">
        <v>2464</v>
      </c>
      <c r="E48" s="148">
        <v>822</v>
      </c>
      <c r="F48" s="148">
        <v>109726</v>
      </c>
      <c r="G48" s="148">
        <v>4092</v>
      </c>
      <c r="H48" s="148">
        <v>11699</v>
      </c>
    </row>
    <row r="49" spans="1:8" x14ac:dyDescent="0.2">
      <c r="A49" s="24">
        <v>2004</v>
      </c>
      <c r="B49" s="215">
        <f>+B48*105.6/100</f>
        <v>356.60932347110401</v>
      </c>
      <c r="C49" s="14">
        <v>2131</v>
      </c>
      <c r="D49" s="14">
        <v>2916</v>
      </c>
      <c r="E49" s="148">
        <v>824</v>
      </c>
      <c r="F49" s="148">
        <v>112769</v>
      </c>
      <c r="G49" s="148">
        <v>4571</v>
      </c>
      <c r="H49" s="148">
        <v>12638</v>
      </c>
    </row>
    <row r="50" spans="1:8" x14ac:dyDescent="0.2">
      <c r="A50" s="24">
        <v>2005</v>
      </c>
      <c r="B50" s="215">
        <v>373</v>
      </c>
      <c r="C50" s="14">
        <v>2261.8000000000002</v>
      </c>
      <c r="D50" s="14">
        <v>3249.9</v>
      </c>
      <c r="E50" s="148">
        <v>836</v>
      </c>
      <c r="F50" s="148">
        <v>115895</v>
      </c>
      <c r="G50" s="148">
        <v>5018</v>
      </c>
      <c r="H50" s="148">
        <v>13599</v>
      </c>
    </row>
    <row r="51" spans="1:8" x14ac:dyDescent="0.2">
      <c r="A51" s="24">
        <v>2006</v>
      </c>
      <c r="B51" s="215">
        <f>+B50*1.04</f>
        <v>387.92</v>
      </c>
      <c r="C51" s="14">
        <v>2587</v>
      </c>
      <c r="D51" s="14">
        <v>3832</v>
      </c>
      <c r="E51" s="148">
        <v>837</v>
      </c>
      <c r="F51" s="148">
        <v>116223</v>
      </c>
      <c r="G51" s="148">
        <v>5134</v>
      </c>
      <c r="H51" s="148">
        <v>13701</v>
      </c>
    </row>
    <row r="52" spans="1:8" x14ac:dyDescent="0.2">
      <c r="A52" s="24">
        <v>2007</v>
      </c>
      <c r="B52" s="21">
        <v>378</v>
      </c>
      <c r="C52" s="14">
        <v>2898</v>
      </c>
      <c r="D52" s="14">
        <v>4438</v>
      </c>
      <c r="E52" s="148">
        <v>854</v>
      </c>
      <c r="F52" s="148">
        <v>114227</v>
      </c>
      <c r="G52" s="148">
        <v>5417</v>
      </c>
      <c r="H52" s="148">
        <v>14129</v>
      </c>
    </row>
    <row r="53" spans="1:8" x14ac:dyDescent="0.2">
      <c r="A53" s="214">
        <v>2008</v>
      </c>
      <c r="B53" s="213">
        <v>369</v>
      </c>
      <c r="C53" s="14">
        <v>3024</v>
      </c>
      <c r="D53" s="14">
        <v>4623</v>
      </c>
      <c r="E53" s="148">
        <v>875</v>
      </c>
      <c r="F53" s="148">
        <v>115669</v>
      </c>
      <c r="G53" s="148">
        <v>5623</v>
      </c>
      <c r="H53" s="148">
        <v>14174</v>
      </c>
    </row>
    <row r="54" spans="1:8" x14ac:dyDescent="0.2">
      <c r="A54" s="24">
        <v>2009</v>
      </c>
      <c r="B54" s="22">
        <v>332</v>
      </c>
      <c r="C54" s="14">
        <v>2508</v>
      </c>
      <c r="D54" s="14">
        <v>4035</v>
      </c>
      <c r="E54" s="21">
        <v>884</v>
      </c>
      <c r="F54" s="22">
        <v>118420</v>
      </c>
      <c r="G54" s="22">
        <v>5179</v>
      </c>
      <c r="H54" s="22">
        <v>13103</v>
      </c>
    </row>
  </sheetData>
  <mergeCells count="7">
    <mergeCell ref="A2:A4"/>
    <mergeCell ref="B2:B3"/>
    <mergeCell ref="E2:H2"/>
    <mergeCell ref="G4:H4"/>
    <mergeCell ref="E4:F4"/>
    <mergeCell ref="C2:D2"/>
    <mergeCell ref="B4:D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4C90C-D7C2-4D40-8DAD-5A1A7A77E943}">
  <dimension ref="A1:G54"/>
  <sheetViews>
    <sheetView workbookViewId="0"/>
  </sheetViews>
  <sheetFormatPr defaultRowHeight="11.25" x14ac:dyDescent="0.2"/>
  <cols>
    <col min="1" max="1" width="7.5703125" style="2" customWidth="1"/>
    <col min="2" max="5" width="12.42578125" style="2" customWidth="1"/>
    <col min="6" max="6" width="15.85546875" style="2" customWidth="1"/>
    <col min="7" max="7" width="13.85546875" style="2" customWidth="1"/>
    <col min="8" max="16384" width="9.140625" style="1"/>
  </cols>
  <sheetData>
    <row r="1" spans="1:7" ht="12" thickBot="1" x14ac:dyDescent="0.25">
      <c r="A1" s="32" t="s">
        <v>175</v>
      </c>
      <c r="B1" s="31"/>
      <c r="C1" s="31"/>
      <c r="D1" s="31"/>
      <c r="E1" s="31"/>
      <c r="F1" s="31"/>
      <c r="G1" s="31"/>
    </row>
    <row r="2" spans="1:7" ht="14.25" customHeight="1" x14ac:dyDescent="0.2">
      <c r="A2" s="241" t="s">
        <v>25</v>
      </c>
      <c r="B2" s="248" t="s">
        <v>174</v>
      </c>
      <c r="C2" s="252"/>
      <c r="D2" s="245" t="s">
        <v>173</v>
      </c>
      <c r="E2" s="246"/>
      <c r="F2" s="243" t="s">
        <v>172</v>
      </c>
      <c r="G2" s="245" t="s">
        <v>171</v>
      </c>
    </row>
    <row r="3" spans="1:7" ht="25.5" customHeight="1" x14ac:dyDescent="0.2">
      <c r="A3" s="272"/>
      <c r="B3" s="221" t="s">
        <v>170</v>
      </c>
      <c r="C3" s="221" t="s">
        <v>169</v>
      </c>
      <c r="D3" s="163" t="s">
        <v>168</v>
      </c>
      <c r="E3" s="163" t="s">
        <v>167</v>
      </c>
      <c r="F3" s="244"/>
      <c r="G3" s="276"/>
    </row>
    <row r="4" spans="1:7" ht="15" customHeight="1" x14ac:dyDescent="0.2">
      <c r="A4" s="242"/>
      <c r="B4" s="254" t="s">
        <v>28</v>
      </c>
      <c r="C4" s="254"/>
      <c r="D4" s="254"/>
      <c r="E4" s="254"/>
      <c r="F4" s="254"/>
      <c r="G4" s="247"/>
    </row>
    <row r="5" spans="1:7" s="21" customFormat="1" x14ac:dyDescent="0.2">
      <c r="A5" s="24">
        <v>1960</v>
      </c>
      <c r="B5" s="7">
        <v>100</v>
      </c>
      <c r="C5" s="7">
        <v>100</v>
      </c>
      <c r="D5" s="21">
        <v>100</v>
      </c>
      <c r="E5" s="21">
        <v>100</v>
      </c>
      <c r="F5" s="21">
        <v>100</v>
      </c>
      <c r="G5" s="7">
        <v>31268</v>
      </c>
    </row>
    <row r="6" spans="1:7" x14ac:dyDescent="0.2">
      <c r="A6" s="5">
        <v>1961</v>
      </c>
      <c r="B6" s="7">
        <v>105</v>
      </c>
      <c r="C6" s="7">
        <v>104</v>
      </c>
      <c r="D6" s="2">
        <v>106</v>
      </c>
      <c r="E6" s="2">
        <v>103</v>
      </c>
      <c r="F6" s="2">
        <v>104</v>
      </c>
      <c r="G6" s="7">
        <v>39872</v>
      </c>
    </row>
    <row r="7" spans="1:7" x14ac:dyDescent="0.2">
      <c r="A7" s="5">
        <v>1962</v>
      </c>
      <c r="B7" s="7">
        <v>111</v>
      </c>
      <c r="C7" s="7">
        <v>110</v>
      </c>
      <c r="D7" s="2">
        <v>114</v>
      </c>
      <c r="E7" s="2">
        <v>110</v>
      </c>
      <c r="F7" s="2">
        <v>107</v>
      </c>
      <c r="G7" s="7">
        <v>53118</v>
      </c>
    </row>
    <row r="8" spans="1:7" x14ac:dyDescent="0.2">
      <c r="A8" s="5">
        <v>1963</v>
      </c>
      <c r="B8" s="7">
        <v>115</v>
      </c>
      <c r="C8" s="7">
        <v>118</v>
      </c>
      <c r="D8" s="2">
        <v>122</v>
      </c>
      <c r="E8" s="2">
        <v>114</v>
      </c>
      <c r="F8" s="2">
        <v>108</v>
      </c>
      <c r="G8" s="7">
        <v>71297</v>
      </c>
    </row>
    <row r="9" spans="1:7" x14ac:dyDescent="0.2">
      <c r="A9" s="5">
        <v>1964</v>
      </c>
      <c r="B9" s="7">
        <v>128</v>
      </c>
      <c r="C9" s="7">
        <v>132</v>
      </c>
      <c r="D9" s="2">
        <v>131</v>
      </c>
      <c r="E9" s="2">
        <v>121</v>
      </c>
      <c r="F9" s="2">
        <v>113</v>
      </c>
      <c r="G9" s="7">
        <v>86247</v>
      </c>
    </row>
    <row r="10" spans="1:7" x14ac:dyDescent="0.2">
      <c r="A10" s="5">
        <v>1965</v>
      </c>
      <c r="B10" s="7">
        <v>129</v>
      </c>
      <c r="C10" s="7">
        <v>134</v>
      </c>
      <c r="D10" s="2">
        <v>133</v>
      </c>
      <c r="E10" s="2">
        <v>123</v>
      </c>
      <c r="F10" s="2">
        <v>115</v>
      </c>
      <c r="G10" s="7">
        <v>99395</v>
      </c>
    </row>
    <row r="11" spans="1:7" x14ac:dyDescent="0.2">
      <c r="A11" s="5">
        <v>1966</v>
      </c>
      <c r="B11" s="7">
        <v>137</v>
      </c>
      <c r="C11" s="7">
        <v>144</v>
      </c>
      <c r="D11" s="2">
        <v>136</v>
      </c>
      <c r="E11" s="2">
        <v>127</v>
      </c>
      <c r="F11" s="2">
        <v>117</v>
      </c>
      <c r="G11" s="7">
        <v>116677</v>
      </c>
    </row>
    <row r="12" spans="1:7" x14ac:dyDescent="0.2">
      <c r="A12" s="5">
        <v>1967</v>
      </c>
      <c r="B12" s="7">
        <v>141</v>
      </c>
      <c r="C12" s="7">
        <v>150</v>
      </c>
      <c r="D12" s="2">
        <v>139</v>
      </c>
      <c r="E12" s="2">
        <v>128</v>
      </c>
      <c r="F12" s="2">
        <v>124</v>
      </c>
      <c r="G12" s="7">
        <v>143601</v>
      </c>
    </row>
    <row r="13" spans="1:7" x14ac:dyDescent="0.2">
      <c r="A13" s="5">
        <v>1968</v>
      </c>
      <c r="B13" s="7">
        <v>134</v>
      </c>
      <c r="C13" s="7">
        <v>151</v>
      </c>
      <c r="D13" s="2">
        <v>142</v>
      </c>
      <c r="E13" s="2">
        <v>127</v>
      </c>
      <c r="F13" s="2">
        <v>128</v>
      </c>
      <c r="G13" s="7">
        <v>162477</v>
      </c>
    </row>
    <row r="14" spans="1:7" x14ac:dyDescent="0.2">
      <c r="A14" s="5">
        <v>1969</v>
      </c>
      <c r="B14" s="7">
        <v>135</v>
      </c>
      <c r="C14" s="7">
        <v>154</v>
      </c>
      <c r="D14" s="2">
        <v>143</v>
      </c>
      <c r="E14" s="2">
        <v>131</v>
      </c>
      <c r="F14" s="2">
        <v>131</v>
      </c>
      <c r="G14" s="7">
        <v>190741</v>
      </c>
    </row>
    <row r="15" spans="1:7" x14ac:dyDescent="0.2">
      <c r="A15" s="5">
        <v>1970</v>
      </c>
      <c r="B15" s="7">
        <v>144</v>
      </c>
      <c r="C15" s="7">
        <v>168</v>
      </c>
      <c r="D15" s="2">
        <v>146</v>
      </c>
      <c r="E15" s="2">
        <v>135</v>
      </c>
      <c r="F15" s="2">
        <v>135</v>
      </c>
      <c r="G15" s="7">
        <v>238563</v>
      </c>
    </row>
    <row r="16" spans="1:7" x14ac:dyDescent="0.2">
      <c r="A16" s="5">
        <v>1971</v>
      </c>
      <c r="B16" s="7">
        <v>151</v>
      </c>
      <c r="C16" s="7">
        <v>174</v>
      </c>
      <c r="D16" s="2">
        <v>148</v>
      </c>
      <c r="E16" s="2">
        <v>135</v>
      </c>
      <c r="F16" s="2">
        <v>138</v>
      </c>
      <c r="G16" s="7">
        <v>283661</v>
      </c>
    </row>
    <row r="17" spans="1:7" x14ac:dyDescent="0.2">
      <c r="A17" s="5">
        <v>1972</v>
      </c>
      <c r="B17" s="7">
        <v>151</v>
      </c>
      <c r="C17" s="7">
        <v>179</v>
      </c>
      <c r="D17" s="2">
        <v>153</v>
      </c>
      <c r="E17" s="2">
        <v>140</v>
      </c>
      <c r="F17" s="2">
        <v>141</v>
      </c>
      <c r="G17" s="7">
        <v>332565</v>
      </c>
    </row>
    <row r="18" spans="1:7" x14ac:dyDescent="0.2">
      <c r="A18" s="5">
        <v>1973</v>
      </c>
      <c r="B18" s="7">
        <v>157</v>
      </c>
      <c r="C18" s="7">
        <v>205</v>
      </c>
      <c r="D18" s="2">
        <v>157</v>
      </c>
      <c r="E18" s="2">
        <v>144</v>
      </c>
      <c r="F18" s="2">
        <v>144</v>
      </c>
      <c r="G18" s="7">
        <v>399776</v>
      </c>
    </row>
    <row r="19" spans="1:7" x14ac:dyDescent="0.2">
      <c r="A19" s="5">
        <v>1974</v>
      </c>
      <c r="B19" s="7">
        <v>167</v>
      </c>
      <c r="C19" s="7">
        <v>218</v>
      </c>
      <c r="D19" s="2">
        <v>162</v>
      </c>
      <c r="E19" s="2">
        <v>152</v>
      </c>
      <c r="F19" s="2">
        <v>146</v>
      </c>
      <c r="G19" s="7">
        <v>480924</v>
      </c>
    </row>
    <row r="20" spans="1:7" x14ac:dyDescent="0.2">
      <c r="A20" s="5">
        <v>1975</v>
      </c>
      <c r="B20" s="7">
        <v>176</v>
      </c>
      <c r="C20" s="7">
        <v>221</v>
      </c>
      <c r="D20" s="2">
        <v>166</v>
      </c>
      <c r="E20" s="2">
        <v>152</v>
      </c>
      <c r="F20" s="2">
        <v>148</v>
      </c>
      <c r="G20" s="7">
        <v>568259</v>
      </c>
    </row>
    <row r="21" spans="1:7" x14ac:dyDescent="0.2">
      <c r="A21" s="5">
        <v>1976</v>
      </c>
      <c r="B21" s="7">
        <v>181</v>
      </c>
      <c r="C21" s="7">
        <v>225</v>
      </c>
      <c r="D21" s="2">
        <v>170</v>
      </c>
      <c r="E21" s="2">
        <v>154</v>
      </c>
      <c r="F21" s="2">
        <v>151</v>
      </c>
      <c r="G21" s="7">
        <v>640502</v>
      </c>
    </row>
    <row r="22" spans="1:7" x14ac:dyDescent="0.2">
      <c r="A22" s="5">
        <v>1977</v>
      </c>
      <c r="B22" s="7">
        <v>191</v>
      </c>
      <c r="C22" s="7">
        <v>247</v>
      </c>
      <c r="D22" s="2">
        <v>174</v>
      </c>
      <c r="E22" s="2">
        <v>159</v>
      </c>
      <c r="F22" s="2">
        <v>155</v>
      </c>
      <c r="G22" s="7">
        <v>720133</v>
      </c>
    </row>
    <row r="23" spans="1:7" x14ac:dyDescent="0.2">
      <c r="A23" s="5">
        <v>1978</v>
      </c>
      <c r="B23" s="7">
        <v>199</v>
      </c>
      <c r="C23" s="7">
        <v>257</v>
      </c>
      <c r="D23" s="2">
        <v>177</v>
      </c>
      <c r="E23" s="2">
        <v>163</v>
      </c>
      <c r="F23" s="2">
        <v>157</v>
      </c>
      <c r="G23" s="7">
        <v>820145</v>
      </c>
    </row>
    <row r="24" spans="1:7" x14ac:dyDescent="0.2">
      <c r="A24" s="5">
        <v>1979</v>
      </c>
      <c r="B24" s="7">
        <v>202</v>
      </c>
      <c r="C24" s="7">
        <v>264</v>
      </c>
      <c r="D24" s="2">
        <v>181</v>
      </c>
      <c r="E24" s="2">
        <v>166</v>
      </c>
      <c r="F24" s="2">
        <v>161</v>
      </c>
      <c r="G24" s="7">
        <v>933851</v>
      </c>
    </row>
    <row r="25" spans="1:7" x14ac:dyDescent="0.2">
      <c r="A25" s="5">
        <v>1980</v>
      </c>
      <c r="B25" s="7">
        <v>197</v>
      </c>
      <c r="C25" s="7">
        <v>267</v>
      </c>
      <c r="D25" s="2">
        <v>182</v>
      </c>
      <c r="E25" s="2">
        <v>167</v>
      </c>
      <c r="F25" s="2">
        <v>163</v>
      </c>
      <c r="G25" s="7">
        <v>1013412</v>
      </c>
    </row>
    <row r="26" spans="1:7" x14ac:dyDescent="0.2">
      <c r="A26" s="5">
        <v>1981</v>
      </c>
      <c r="B26" s="7">
        <v>201</v>
      </c>
      <c r="C26" s="7">
        <v>246</v>
      </c>
      <c r="D26" s="2">
        <v>179</v>
      </c>
      <c r="E26" s="2">
        <v>171</v>
      </c>
      <c r="F26" s="2">
        <v>168</v>
      </c>
      <c r="G26" s="7">
        <v>1105446</v>
      </c>
    </row>
    <row r="27" spans="1:7" x14ac:dyDescent="0.2">
      <c r="A27" s="5">
        <v>1982</v>
      </c>
      <c r="B27" s="7">
        <v>199</v>
      </c>
      <c r="C27" s="7">
        <v>263</v>
      </c>
      <c r="D27" s="2">
        <v>178</v>
      </c>
      <c r="E27" s="2">
        <v>168</v>
      </c>
      <c r="F27" s="2">
        <v>170</v>
      </c>
      <c r="G27" s="7">
        <v>1181682</v>
      </c>
    </row>
    <row r="28" spans="1:7" x14ac:dyDescent="0.2">
      <c r="A28" s="5">
        <v>1983</v>
      </c>
      <c r="B28" s="7">
        <v>196</v>
      </c>
      <c r="C28" s="7">
        <v>263</v>
      </c>
      <c r="D28" s="2">
        <v>166</v>
      </c>
      <c r="E28" s="2">
        <v>152</v>
      </c>
      <c r="F28" s="2">
        <v>173</v>
      </c>
      <c r="G28" s="7">
        <v>1258495</v>
      </c>
    </row>
    <row r="29" spans="1:7" x14ac:dyDescent="0.2">
      <c r="A29" s="5">
        <v>1984</v>
      </c>
      <c r="B29" s="7">
        <v>191</v>
      </c>
      <c r="C29" s="7">
        <v>272</v>
      </c>
      <c r="D29" s="2">
        <v>164</v>
      </c>
      <c r="E29" s="2">
        <v>154</v>
      </c>
      <c r="F29" s="2">
        <v>178</v>
      </c>
      <c r="G29" s="7">
        <v>1344101</v>
      </c>
    </row>
    <row r="30" spans="1:7" x14ac:dyDescent="0.2">
      <c r="A30" s="5">
        <v>1985</v>
      </c>
      <c r="B30" s="7">
        <v>191</v>
      </c>
      <c r="C30" s="7">
        <v>267</v>
      </c>
      <c r="D30" s="2">
        <v>161</v>
      </c>
      <c r="E30" s="2">
        <v>153</v>
      </c>
      <c r="F30" s="2">
        <v>182</v>
      </c>
      <c r="G30" s="7">
        <v>1435937</v>
      </c>
    </row>
    <row r="31" spans="1:7" x14ac:dyDescent="0.2">
      <c r="A31" s="5">
        <v>1986</v>
      </c>
      <c r="B31" s="7">
        <v>199</v>
      </c>
      <c r="C31" s="7">
        <v>267</v>
      </c>
      <c r="D31" s="2">
        <v>161</v>
      </c>
      <c r="E31" s="2">
        <v>154</v>
      </c>
      <c r="F31" s="2">
        <v>183</v>
      </c>
      <c r="G31" s="7">
        <v>1538877</v>
      </c>
    </row>
    <row r="32" spans="1:7" x14ac:dyDescent="0.2">
      <c r="A32" s="5">
        <v>1987</v>
      </c>
      <c r="B32" s="7">
        <v>187</v>
      </c>
      <c r="C32" s="7">
        <v>279</v>
      </c>
      <c r="D32" s="2">
        <v>159</v>
      </c>
      <c r="E32" s="2">
        <v>154</v>
      </c>
      <c r="F32" s="2">
        <v>185</v>
      </c>
      <c r="G32" s="7">
        <v>1660258</v>
      </c>
    </row>
    <row r="33" spans="1:7" x14ac:dyDescent="0.2">
      <c r="A33" s="5">
        <v>1988</v>
      </c>
      <c r="B33" s="7">
        <v>179</v>
      </c>
      <c r="C33" s="7">
        <v>306</v>
      </c>
      <c r="D33" s="2">
        <v>156</v>
      </c>
      <c r="E33" s="2">
        <v>155</v>
      </c>
      <c r="F33" s="2">
        <v>184</v>
      </c>
      <c r="G33" s="7">
        <v>1789562</v>
      </c>
    </row>
    <row r="34" spans="1:7" x14ac:dyDescent="0.2">
      <c r="A34" s="5">
        <v>1989</v>
      </c>
      <c r="B34" s="7">
        <v>161</v>
      </c>
      <c r="C34" s="7">
        <v>301</v>
      </c>
      <c r="D34" s="2">
        <v>153</v>
      </c>
      <c r="E34" s="2">
        <v>157</v>
      </c>
      <c r="F34" s="2">
        <v>176</v>
      </c>
      <c r="G34" s="7">
        <v>1732385</v>
      </c>
    </row>
    <row r="35" spans="1:7" x14ac:dyDescent="0.2">
      <c r="A35" s="5">
        <v>1990</v>
      </c>
      <c r="B35" s="7">
        <v>126</v>
      </c>
      <c r="C35" s="7">
        <v>272</v>
      </c>
      <c r="D35" s="2">
        <v>150</v>
      </c>
      <c r="E35" s="2">
        <v>150</v>
      </c>
      <c r="F35" s="2">
        <v>163</v>
      </c>
      <c r="G35" s="7">
        <v>1944553</v>
      </c>
    </row>
    <row r="36" spans="1:7" x14ac:dyDescent="0.2">
      <c r="A36" s="5">
        <v>1991</v>
      </c>
      <c r="B36" s="7">
        <v>97</v>
      </c>
      <c r="C36" s="7">
        <v>178</v>
      </c>
      <c r="D36" s="2">
        <v>132</v>
      </c>
      <c r="E36" s="2">
        <v>137</v>
      </c>
      <c r="F36" s="2">
        <v>151</v>
      </c>
      <c r="G36" s="7">
        <v>2015455</v>
      </c>
    </row>
    <row r="37" spans="1:7" x14ac:dyDescent="0.2">
      <c r="A37" s="5">
        <v>1992</v>
      </c>
      <c r="B37" s="7">
        <v>77</v>
      </c>
      <c r="C37" s="7">
        <v>156</v>
      </c>
      <c r="D37" s="2">
        <v>126</v>
      </c>
      <c r="E37" s="2">
        <v>129</v>
      </c>
      <c r="F37" s="2">
        <v>139</v>
      </c>
      <c r="G37" s="7">
        <v>2058334</v>
      </c>
    </row>
    <row r="38" spans="1:7" x14ac:dyDescent="0.2">
      <c r="A38" s="5">
        <v>1993</v>
      </c>
      <c r="B38" s="7">
        <v>64</v>
      </c>
      <c r="C38" s="7">
        <v>112</v>
      </c>
      <c r="D38" s="2">
        <v>122</v>
      </c>
      <c r="E38" s="2">
        <v>124</v>
      </c>
      <c r="F38" s="2">
        <v>137</v>
      </c>
      <c r="G38" s="7">
        <v>2091623</v>
      </c>
    </row>
    <row r="39" spans="1:7" x14ac:dyDescent="0.2">
      <c r="A39" s="5">
        <v>1994</v>
      </c>
      <c r="B39" s="7">
        <v>67</v>
      </c>
      <c r="C39" s="7">
        <v>104</v>
      </c>
      <c r="D39" s="2">
        <v>122</v>
      </c>
      <c r="E39" s="2">
        <v>129</v>
      </c>
      <c r="F39" s="2">
        <v>137</v>
      </c>
      <c r="G39" s="7">
        <v>2176922</v>
      </c>
    </row>
    <row r="40" spans="1:7" x14ac:dyDescent="0.2">
      <c r="A40" s="5">
        <v>1995</v>
      </c>
      <c r="B40" s="7">
        <v>107</v>
      </c>
      <c r="C40" s="7">
        <v>161</v>
      </c>
      <c r="D40" s="2">
        <v>123</v>
      </c>
      <c r="E40" s="2">
        <v>136</v>
      </c>
      <c r="F40" s="2">
        <v>135</v>
      </c>
      <c r="G40" s="7">
        <v>2245395</v>
      </c>
    </row>
    <row r="41" spans="1:7" x14ac:dyDescent="0.2">
      <c r="A41" s="5">
        <v>1996</v>
      </c>
      <c r="B41" s="7">
        <v>98</v>
      </c>
      <c r="C41" s="7">
        <v>170</v>
      </c>
      <c r="D41" s="2">
        <v>125</v>
      </c>
      <c r="E41" s="2">
        <v>141</v>
      </c>
      <c r="F41" s="2">
        <v>132</v>
      </c>
      <c r="G41" s="7">
        <v>2264165</v>
      </c>
    </row>
    <row r="42" spans="1:7" x14ac:dyDescent="0.2">
      <c r="A42" s="5">
        <v>1997</v>
      </c>
      <c r="B42" s="7">
        <v>99</v>
      </c>
      <c r="C42" s="7">
        <v>169</v>
      </c>
      <c r="D42" s="2">
        <v>128</v>
      </c>
      <c r="E42" s="2">
        <v>146</v>
      </c>
      <c r="F42" s="2">
        <v>126</v>
      </c>
      <c r="G42" s="7">
        <v>2297115</v>
      </c>
    </row>
    <row r="43" spans="1:7" x14ac:dyDescent="0.2">
      <c r="A43" s="5">
        <v>1998</v>
      </c>
      <c r="B43" s="7">
        <v>124</v>
      </c>
      <c r="C43" s="7">
        <v>185</v>
      </c>
      <c r="D43" s="2">
        <v>131</v>
      </c>
      <c r="E43" s="2">
        <v>150</v>
      </c>
      <c r="F43" s="2">
        <v>127</v>
      </c>
      <c r="G43" s="7">
        <v>2218010</v>
      </c>
    </row>
    <row r="44" spans="1:7" x14ac:dyDescent="0.2">
      <c r="A44" s="5">
        <v>1999</v>
      </c>
      <c r="B44" s="7">
        <v>128</v>
      </c>
      <c r="C44" s="7">
        <v>179</v>
      </c>
      <c r="D44" s="2">
        <v>133</v>
      </c>
      <c r="E44" s="2">
        <v>162</v>
      </c>
      <c r="F44" s="2">
        <v>127</v>
      </c>
      <c r="G44" s="7">
        <v>2255526</v>
      </c>
    </row>
    <row r="45" spans="1:7" x14ac:dyDescent="0.2">
      <c r="A45" s="5">
        <v>2000</v>
      </c>
      <c r="B45" s="7">
        <v>128</v>
      </c>
      <c r="C45" s="7">
        <v>179</v>
      </c>
      <c r="D45" s="2">
        <v>138</v>
      </c>
      <c r="E45" s="2">
        <v>169</v>
      </c>
      <c r="F45" s="2">
        <v>129</v>
      </c>
      <c r="G45" s="7">
        <v>2364706</v>
      </c>
    </row>
    <row r="46" spans="1:7" x14ac:dyDescent="0.2">
      <c r="A46" s="5">
        <v>2001</v>
      </c>
      <c r="B46" s="7">
        <v>123</v>
      </c>
      <c r="C46" s="7">
        <v>178</v>
      </c>
      <c r="D46" s="2">
        <v>142</v>
      </c>
      <c r="E46" s="2">
        <v>170</v>
      </c>
      <c r="F46" s="2">
        <v>129</v>
      </c>
      <c r="G46" s="7">
        <v>2482827</v>
      </c>
    </row>
    <row r="47" spans="1:7" x14ac:dyDescent="0.2">
      <c r="A47" s="5">
        <v>2002</v>
      </c>
      <c r="B47" s="167">
        <v>174</v>
      </c>
      <c r="C47" s="7">
        <v>210</v>
      </c>
      <c r="D47" s="2">
        <v>142</v>
      </c>
      <c r="E47" s="2">
        <v>174</v>
      </c>
      <c r="F47" s="220">
        <v>128</v>
      </c>
      <c r="G47" s="7">
        <v>2629526</v>
      </c>
    </row>
    <row r="48" spans="1:7" x14ac:dyDescent="0.2">
      <c r="A48" s="5">
        <v>2003</v>
      </c>
      <c r="B48" s="7">
        <v>173</v>
      </c>
      <c r="C48" s="167">
        <v>221</v>
      </c>
      <c r="D48" s="2">
        <v>140</v>
      </c>
      <c r="E48" s="2">
        <v>176</v>
      </c>
      <c r="F48" s="2">
        <v>128</v>
      </c>
      <c r="G48" s="7">
        <v>2777219</v>
      </c>
    </row>
    <row r="49" spans="1:7" x14ac:dyDescent="0.2">
      <c r="A49" s="5">
        <v>2004</v>
      </c>
      <c r="B49" s="167">
        <v>176</v>
      </c>
      <c r="C49" s="167">
        <v>249</v>
      </c>
      <c r="D49" s="220">
        <v>138</v>
      </c>
      <c r="E49" s="7">
        <v>181</v>
      </c>
      <c r="F49" s="2">
        <v>127</v>
      </c>
      <c r="G49" s="7">
        <v>2828433</v>
      </c>
    </row>
    <row r="50" spans="1:7" x14ac:dyDescent="0.2">
      <c r="A50" s="5">
        <v>2005</v>
      </c>
      <c r="B50" s="167">
        <v>186</v>
      </c>
      <c r="C50" s="167">
        <v>285</v>
      </c>
      <c r="D50" s="7">
        <v>135</v>
      </c>
      <c r="E50" s="7">
        <v>178</v>
      </c>
      <c r="F50" s="220">
        <v>130</v>
      </c>
      <c r="G50" s="7">
        <v>2888735</v>
      </c>
    </row>
    <row r="51" spans="1:7" x14ac:dyDescent="0.2">
      <c r="A51" s="5">
        <v>2006</v>
      </c>
      <c r="B51" s="167">
        <v>201</v>
      </c>
      <c r="C51" s="167">
        <v>328</v>
      </c>
      <c r="D51" s="7">
        <v>136</v>
      </c>
      <c r="E51" s="7">
        <v>185</v>
      </c>
      <c r="F51" s="220">
        <v>126</v>
      </c>
      <c r="G51" s="7">
        <v>2953737</v>
      </c>
    </row>
    <row r="52" spans="1:7" x14ac:dyDescent="0.2">
      <c r="A52" s="5">
        <v>2007</v>
      </c>
      <c r="B52" s="220">
        <v>197</v>
      </c>
      <c r="C52" s="2">
        <v>366</v>
      </c>
      <c r="D52" s="7">
        <v>128</v>
      </c>
      <c r="E52" s="7">
        <v>179</v>
      </c>
      <c r="F52" s="220">
        <v>122</v>
      </c>
      <c r="G52" s="4">
        <v>3012165</v>
      </c>
    </row>
    <row r="53" spans="1:7" x14ac:dyDescent="0.2">
      <c r="A53" s="5">
        <v>2008</v>
      </c>
      <c r="B53" s="219">
        <v>204</v>
      </c>
      <c r="C53" s="219">
        <v>363</v>
      </c>
      <c r="D53" s="219">
        <v>130</v>
      </c>
      <c r="E53" s="219">
        <v>173</v>
      </c>
      <c r="F53" s="213">
        <v>120</v>
      </c>
      <c r="G53" s="4">
        <v>3055427</v>
      </c>
    </row>
    <row r="54" spans="1:7" x14ac:dyDescent="0.2">
      <c r="A54" s="5">
        <v>2009</v>
      </c>
      <c r="B54" s="2">
        <v>180</v>
      </c>
      <c r="C54" s="2">
        <v>340</v>
      </c>
      <c r="D54" s="2">
        <v>122</v>
      </c>
      <c r="E54" s="2">
        <v>168</v>
      </c>
      <c r="F54" s="2">
        <v>114</v>
      </c>
      <c r="G54" s="4">
        <v>3013719</v>
      </c>
    </row>
  </sheetData>
  <mergeCells count="6">
    <mergeCell ref="B4:F4"/>
    <mergeCell ref="A2:A4"/>
    <mergeCell ref="G2:G4"/>
    <mergeCell ref="F2:F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DAB7-2942-4DCC-8CB4-3C911EB69B63}">
  <dimension ref="A1:E52"/>
  <sheetViews>
    <sheetView workbookViewId="0"/>
  </sheetViews>
  <sheetFormatPr defaultRowHeight="11.25" x14ac:dyDescent="0.2"/>
  <cols>
    <col min="1" max="1" width="18" style="223" customWidth="1"/>
    <col min="2" max="2" width="16.140625" style="223" customWidth="1"/>
    <col min="3" max="3" width="15.140625" style="223" customWidth="1"/>
    <col min="4" max="4" width="17.42578125" style="223" customWidth="1"/>
    <col min="5" max="5" width="15" style="223" customWidth="1"/>
    <col min="6" max="16384" width="9.140625" style="222"/>
  </cols>
  <sheetData>
    <row r="1" spans="1:5" ht="12" thickBot="1" x14ac:dyDescent="0.25">
      <c r="A1" s="240" t="s">
        <v>180</v>
      </c>
      <c r="B1" s="31"/>
      <c r="C1" s="31"/>
      <c r="D1" s="31"/>
      <c r="E1" s="31"/>
    </row>
    <row r="2" spans="1:5" ht="33.75" x14ac:dyDescent="0.2">
      <c r="A2" s="239" t="s">
        <v>25</v>
      </c>
      <c r="B2" s="238" t="s">
        <v>179</v>
      </c>
      <c r="C2" s="238" t="s">
        <v>178</v>
      </c>
      <c r="D2" s="237" t="s">
        <v>177</v>
      </c>
      <c r="E2" s="237" t="s">
        <v>176</v>
      </c>
    </row>
    <row r="3" spans="1:5" s="234" customFormat="1" x14ac:dyDescent="0.2">
      <c r="A3" s="236">
        <v>1960</v>
      </c>
      <c r="B3" s="235">
        <v>552.1</v>
      </c>
      <c r="C3" s="235">
        <v>11.4</v>
      </c>
      <c r="D3" s="235">
        <v>538.20000000000005</v>
      </c>
      <c r="E3" s="235">
        <v>243.4</v>
      </c>
    </row>
    <row r="4" spans="1:5" x14ac:dyDescent="0.2">
      <c r="A4" s="225">
        <v>1961</v>
      </c>
      <c r="B4" s="224">
        <v>558.70000000000005</v>
      </c>
      <c r="C4" s="224">
        <v>12</v>
      </c>
      <c r="D4" s="224">
        <v>558.29999999999995</v>
      </c>
      <c r="E4" s="224">
        <v>255</v>
      </c>
    </row>
    <row r="5" spans="1:5" x14ac:dyDescent="0.2">
      <c r="A5" s="225">
        <v>1962</v>
      </c>
      <c r="B5" s="224">
        <v>495.4</v>
      </c>
      <c r="C5" s="224">
        <v>12.4</v>
      </c>
      <c r="D5" s="224">
        <v>572.29999999999995</v>
      </c>
      <c r="E5" s="224">
        <v>265.7</v>
      </c>
    </row>
    <row r="6" spans="1:5" x14ac:dyDescent="0.2">
      <c r="A6" s="225">
        <v>1963</v>
      </c>
      <c r="B6" s="224">
        <v>529</v>
      </c>
      <c r="C6" s="224">
        <v>12.2</v>
      </c>
      <c r="D6" s="224">
        <v>596.1</v>
      </c>
      <c r="E6" s="224">
        <v>276.89999999999998</v>
      </c>
    </row>
    <row r="7" spans="1:5" x14ac:dyDescent="0.2">
      <c r="A7" s="225">
        <v>1964</v>
      </c>
      <c r="B7" s="233">
        <v>505.4</v>
      </c>
      <c r="C7" s="224">
        <v>12.1</v>
      </c>
      <c r="D7" s="224">
        <v>606.4</v>
      </c>
      <c r="E7" s="224">
        <v>291.39999999999998</v>
      </c>
    </row>
    <row r="8" spans="1:5" x14ac:dyDescent="0.2">
      <c r="A8" s="225">
        <v>1965</v>
      </c>
      <c r="B8" s="224">
        <v>559.5</v>
      </c>
      <c r="C8" s="224">
        <v>12</v>
      </c>
      <c r="D8" s="224">
        <v>553.29999999999995</v>
      </c>
      <c r="E8" s="224">
        <v>303.8</v>
      </c>
    </row>
    <row r="9" spans="1:5" x14ac:dyDescent="0.2">
      <c r="A9" s="225">
        <v>1966</v>
      </c>
      <c r="B9" s="224">
        <v>586.1</v>
      </c>
      <c r="C9" s="224">
        <v>12.7</v>
      </c>
      <c r="D9" s="224">
        <v>569.79999999999995</v>
      </c>
      <c r="E9" s="224">
        <v>319.2</v>
      </c>
    </row>
    <row r="10" spans="1:5" x14ac:dyDescent="0.2">
      <c r="A10" s="225">
        <v>1967</v>
      </c>
      <c r="B10" s="224">
        <v>615.9</v>
      </c>
      <c r="C10" s="224">
        <v>12.8</v>
      </c>
      <c r="D10" s="224">
        <v>596.9</v>
      </c>
      <c r="E10" s="224">
        <v>336.9</v>
      </c>
    </row>
    <row r="11" spans="1:5" x14ac:dyDescent="0.2">
      <c r="A11" s="225">
        <v>1968</v>
      </c>
      <c r="B11" s="224">
        <v>632.79999999999995</v>
      </c>
      <c r="C11" s="224">
        <v>12.6</v>
      </c>
      <c r="D11" s="224">
        <v>618.1</v>
      </c>
      <c r="E11" s="224">
        <v>360</v>
      </c>
    </row>
    <row r="12" spans="1:5" x14ac:dyDescent="0.2">
      <c r="A12" s="225">
        <v>1969</v>
      </c>
      <c r="B12" s="224">
        <v>638.20000000000005</v>
      </c>
      <c r="C12" s="224">
        <v>12.1</v>
      </c>
      <c r="D12" s="224">
        <v>645.1</v>
      </c>
      <c r="E12" s="224">
        <v>382.6</v>
      </c>
    </row>
    <row r="13" spans="1:5" x14ac:dyDescent="0.2">
      <c r="A13" s="225">
        <v>1970</v>
      </c>
      <c r="B13" s="224">
        <v>664.2</v>
      </c>
      <c r="C13" s="224">
        <v>12.5</v>
      </c>
      <c r="D13" s="224">
        <v>638.79999999999995</v>
      </c>
      <c r="E13" s="224">
        <v>399.1</v>
      </c>
    </row>
    <row r="14" spans="1:5" x14ac:dyDescent="0.2">
      <c r="A14" s="225">
        <v>1971</v>
      </c>
      <c r="B14" s="224">
        <v>709</v>
      </c>
      <c r="C14" s="224">
        <v>12.5</v>
      </c>
      <c r="D14" s="224">
        <v>696.4</v>
      </c>
      <c r="E14" s="224">
        <v>424.1</v>
      </c>
    </row>
    <row r="15" spans="1:5" x14ac:dyDescent="0.2">
      <c r="A15" s="225">
        <v>1972</v>
      </c>
      <c r="B15" s="224">
        <v>744.3</v>
      </c>
      <c r="C15" s="224">
        <v>12.2</v>
      </c>
      <c r="D15" s="224">
        <v>765.2</v>
      </c>
      <c r="E15" s="224">
        <v>451.2</v>
      </c>
    </row>
    <row r="16" spans="1:5" x14ac:dyDescent="0.2">
      <c r="A16" s="225">
        <v>1973</v>
      </c>
      <c r="B16" s="224">
        <v>756.1</v>
      </c>
      <c r="C16" s="224">
        <v>12.1</v>
      </c>
      <c r="D16" s="224">
        <v>719.9</v>
      </c>
      <c r="E16" s="224">
        <v>470.6</v>
      </c>
    </row>
    <row r="17" spans="1:5" x14ac:dyDescent="0.2">
      <c r="A17" s="225">
        <v>1974</v>
      </c>
      <c r="B17" s="224">
        <v>772.2</v>
      </c>
      <c r="C17" s="224">
        <v>11.9</v>
      </c>
      <c r="D17" s="224">
        <v>762.4</v>
      </c>
      <c r="E17" s="224">
        <v>493.6</v>
      </c>
    </row>
    <row r="18" spans="1:5" x14ac:dyDescent="0.2">
      <c r="A18" s="225">
        <v>1975</v>
      </c>
      <c r="B18" s="224">
        <v>793.6</v>
      </c>
      <c r="C18" s="224">
        <v>12</v>
      </c>
      <c r="D18" s="224">
        <v>765.4</v>
      </c>
      <c r="E18" s="224">
        <v>508</v>
      </c>
    </row>
    <row r="19" spans="1:5" x14ac:dyDescent="0.2">
      <c r="A19" s="225">
        <v>1976</v>
      </c>
      <c r="B19" s="224">
        <v>823.5</v>
      </c>
      <c r="C19" s="224">
        <v>11.8</v>
      </c>
      <c r="D19" s="224">
        <v>714.3</v>
      </c>
      <c r="E19" s="224">
        <v>516.6</v>
      </c>
    </row>
    <row r="20" spans="1:5" x14ac:dyDescent="0.2">
      <c r="A20" s="225">
        <v>1977</v>
      </c>
      <c r="B20" s="224">
        <v>875.1</v>
      </c>
      <c r="C20" s="224">
        <v>11.7</v>
      </c>
      <c r="D20" s="224">
        <v>802</v>
      </c>
      <c r="E20" s="224">
        <v>523</v>
      </c>
    </row>
    <row r="21" spans="1:5" x14ac:dyDescent="0.2">
      <c r="A21" s="225">
        <v>1978</v>
      </c>
      <c r="B21" s="224">
        <v>875.6</v>
      </c>
      <c r="C21" s="224">
        <v>11.6</v>
      </c>
      <c r="D21" s="224">
        <v>1033.8</v>
      </c>
      <c r="E21" s="224">
        <v>533.29999999999995</v>
      </c>
    </row>
    <row r="22" spans="1:5" x14ac:dyDescent="0.2">
      <c r="A22" s="225">
        <v>1979</v>
      </c>
      <c r="B22" s="224">
        <v>768.3</v>
      </c>
      <c r="C22" s="224">
        <v>11.3</v>
      </c>
      <c r="D22" s="224">
        <v>871.6</v>
      </c>
      <c r="E22" s="224">
        <v>560.6</v>
      </c>
    </row>
    <row r="23" spans="1:5" x14ac:dyDescent="0.2">
      <c r="A23" s="225">
        <v>1980</v>
      </c>
      <c r="B23" s="224">
        <v>743.7</v>
      </c>
      <c r="C23" s="224">
        <v>11.4</v>
      </c>
      <c r="D23" s="224">
        <v>915.5</v>
      </c>
      <c r="E23" s="224">
        <v>617.20000000000005</v>
      </c>
    </row>
    <row r="24" spans="1:5" x14ac:dyDescent="0.2">
      <c r="A24" s="225">
        <v>1981</v>
      </c>
      <c r="B24" s="224">
        <v>735.7</v>
      </c>
      <c r="C24" s="224">
        <v>10.8</v>
      </c>
      <c r="D24" s="224">
        <v>952</v>
      </c>
      <c r="E24" s="224">
        <v>636.6</v>
      </c>
    </row>
    <row r="25" spans="1:5" x14ac:dyDescent="0.2">
      <c r="A25" s="225">
        <v>1982</v>
      </c>
      <c r="B25" s="224">
        <v>751</v>
      </c>
      <c r="C25" s="224">
        <v>10.5</v>
      </c>
      <c r="D25" s="224">
        <v>989.8</v>
      </c>
      <c r="E25" s="224">
        <v>655.29999999999995</v>
      </c>
    </row>
    <row r="26" spans="1:5" x14ac:dyDescent="0.2">
      <c r="A26" s="225">
        <v>1983</v>
      </c>
      <c r="B26" s="224">
        <v>798.2</v>
      </c>
      <c r="C26" s="224">
        <v>10.6</v>
      </c>
      <c r="D26" s="224">
        <v>1021.8</v>
      </c>
      <c r="E26" s="224">
        <v>676.4</v>
      </c>
    </row>
    <row r="27" spans="1:5" x14ac:dyDescent="0.2">
      <c r="A27" s="225">
        <v>1984</v>
      </c>
      <c r="B27" s="224">
        <v>831</v>
      </c>
      <c r="C27" s="224">
        <v>10.5</v>
      </c>
      <c r="D27" s="224">
        <v>1048.5</v>
      </c>
      <c r="E27" s="224">
        <v>705.4</v>
      </c>
    </row>
    <row r="28" spans="1:5" x14ac:dyDescent="0.2">
      <c r="A28" s="225">
        <v>1985</v>
      </c>
      <c r="B28" s="224">
        <v>872.3</v>
      </c>
      <c r="C28" s="224">
        <v>9.4</v>
      </c>
      <c r="D28" s="224">
        <v>1042</v>
      </c>
      <c r="E28" s="224">
        <v>738.8</v>
      </c>
    </row>
    <row r="29" spans="1:5" x14ac:dyDescent="0.2">
      <c r="A29" s="225">
        <v>1986</v>
      </c>
      <c r="B29" s="224">
        <v>870.4</v>
      </c>
      <c r="C29" s="224">
        <v>8.9</v>
      </c>
      <c r="D29" s="224">
        <v>1105.5</v>
      </c>
      <c r="E29" s="224">
        <v>770.2</v>
      </c>
    </row>
    <row r="30" spans="1:5" x14ac:dyDescent="0.2">
      <c r="A30" s="225">
        <v>1987</v>
      </c>
      <c r="B30" s="224">
        <v>744.6</v>
      </c>
      <c r="C30" s="224">
        <v>8.8000000000000007</v>
      </c>
      <c r="D30" s="224">
        <v>1184.8</v>
      </c>
      <c r="E30" s="224">
        <v>812.7</v>
      </c>
    </row>
    <row r="31" spans="1:5" x14ac:dyDescent="0.2">
      <c r="A31" s="225">
        <v>1988</v>
      </c>
      <c r="B31" s="224">
        <v>729.1</v>
      </c>
      <c r="C31" s="224">
        <v>8.3000000000000007</v>
      </c>
      <c r="D31" s="224">
        <v>1237.9000000000001</v>
      </c>
      <c r="E31" s="224">
        <v>858.2</v>
      </c>
    </row>
    <row r="32" spans="1:5" x14ac:dyDescent="0.2">
      <c r="A32" s="225">
        <v>1989</v>
      </c>
      <c r="B32" s="224">
        <v>781.4</v>
      </c>
      <c r="C32" s="224">
        <v>7.9</v>
      </c>
      <c r="D32" s="224">
        <v>1242.0999999999999</v>
      </c>
      <c r="E32" s="224">
        <v>915.9</v>
      </c>
    </row>
    <row r="33" spans="1:5" x14ac:dyDescent="0.2">
      <c r="A33" s="225">
        <v>1990</v>
      </c>
      <c r="B33" s="224">
        <v>885.1</v>
      </c>
      <c r="C33" s="224">
        <v>7.1</v>
      </c>
      <c r="D33" s="224">
        <v>1300.8</v>
      </c>
      <c r="E33" s="224">
        <v>995.8</v>
      </c>
    </row>
    <row r="34" spans="1:5" x14ac:dyDescent="0.2">
      <c r="A34" s="225">
        <v>1991</v>
      </c>
      <c r="B34" s="224">
        <v>901.3</v>
      </c>
      <c r="C34" s="224">
        <v>7.5</v>
      </c>
      <c r="D34" s="224">
        <v>1456.1</v>
      </c>
      <c r="E34" s="224">
        <v>1129.0999999999999</v>
      </c>
    </row>
    <row r="35" spans="1:5" x14ac:dyDescent="0.2">
      <c r="A35" s="225">
        <v>1992</v>
      </c>
      <c r="B35" s="224">
        <v>945.9</v>
      </c>
      <c r="C35" s="224">
        <v>10.6</v>
      </c>
      <c r="D35" s="224">
        <v>1638.1</v>
      </c>
      <c r="E35" s="224">
        <v>1292.0999999999999</v>
      </c>
    </row>
    <row r="36" spans="1:5" x14ac:dyDescent="0.2">
      <c r="A36" s="225">
        <v>1993</v>
      </c>
      <c r="B36" s="224">
        <v>869.1</v>
      </c>
      <c r="C36" s="224">
        <v>13.6</v>
      </c>
      <c r="D36" s="224">
        <v>1838.9</v>
      </c>
      <c r="E36" s="224">
        <v>1497.6</v>
      </c>
    </row>
    <row r="37" spans="1:5" x14ac:dyDescent="0.2">
      <c r="A37" s="225">
        <v>1994</v>
      </c>
      <c r="B37" s="224">
        <v>847.1</v>
      </c>
      <c r="C37" s="224">
        <v>14.8</v>
      </c>
      <c r="D37" s="224">
        <v>2349.9</v>
      </c>
      <c r="E37" s="224">
        <v>1785.4</v>
      </c>
    </row>
    <row r="38" spans="1:5" x14ac:dyDescent="0.2">
      <c r="A38" s="225">
        <v>1995</v>
      </c>
      <c r="B38" s="224">
        <v>777.4</v>
      </c>
      <c r="C38" s="224">
        <v>12.8</v>
      </c>
      <c r="D38" s="224">
        <v>2922</v>
      </c>
      <c r="E38" s="224">
        <v>2157.1999999999998</v>
      </c>
    </row>
    <row r="39" spans="1:5" x14ac:dyDescent="0.2">
      <c r="A39" s="225">
        <v>1996</v>
      </c>
      <c r="B39" s="224">
        <v>692.7</v>
      </c>
      <c r="C39" s="224">
        <v>11.3</v>
      </c>
      <c r="D39" s="224">
        <v>3433</v>
      </c>
      <c r="E39" s="224">
        <v>2651.2</v>
      </c>
    </row>
    <row r="40" spans="1:5" x14ac:dyDescent="0.2">
      <c r="A40" s="225">
        <v>1997</v>
      </c>
      <c r="B40" s="224">
        <v>847</v>
      </c>
      <c r="C40" s="224">
        <v>11.1</v>
      </c>
      <c r="D40" s="224">
        <v>3788.7</v>
      </c>
      <c r="E40" s="224">
        <v>3095.3</v>
      </c>
    </row>
    <row r="41" spans="1:5" x14ac:dyDescent="0.2">
      <c r="A41" s="225">
        <v>1998</v>
      </c>
      <c r="B41" s="224">
        <v>1006.4</v>
      </c>
      <c r="C41" s="224">
        <v>11.3</v>
      </c>
      <c r="D41" s="224">
        <v>4143.8999999999996</v>
      </c>
      <c r="E41" s="224">
        <v>3385.1</v>
      </c>
    </row>
    <row r="42" spans="1:5" x14ac:dyDescent="0.2">
      <c r="A42" s="225">
        <v>1999</v>
      </c>
      <c r="B42" s="224">
        <v>1074</v>
      </c>
      <c r="C42" s="224">
        <v>11.1</v>
      </c>
      <c r="D42" s="224">
        <v>4250.3</v>
      </c>
      <c r="E42" s="224">
        <v>3609.1</v>
      </c>
    </row>
    <row r="43" spans="1:5" x14ac:dyDescent="0.2">
      <c r="A43" s="225">
        <v>2000</v>
      </c>
      <c r="B43" s="224">
        <v>1183.0999999999999</v>
      </c>
      <c r="C43" s="224">
        <v>11.3</v>
      </c>
      <c r="D43" s="224">
        <v>4190.5</v>
      </c>
      <c r="E43" s="232">
        <v>3801.4679999999998</v>
      </c>
    </row>
    <row r="44" spans="1:5" x14ac:dyDescent="0.2">
      <c r="A44" s="225">
        <v>2001</v>
      </c>
      <c r="B44" s="224">
        <v>1234.5999999999999</v>
      </c>
      <c r="C44" s="224">
        <v>11.1</v>
      </c>
      <c r="D44" s="224">
        <v>3921.2</v>
      </c>
      <c r="E44" s="232">
        <v>3745.5680000000002</v>
      </c>
    </row>
    <row r="45" spans="1:5" x14ac:dyDescent="0.2">
      <c r="A45" s="225">
        <v>2002</v>
      </c>
      <c r="B45" s="224">
        <v>1252.4000000000001</v>
      </c>
      <c r="C45" s="224">
        <v>11.1</v>
      </c>
      <c r="D45" s="224">
        <v>3727.8</v>
      </c>
      <c r="E45" s="231">
        <v>3670.027</v>
      </c>
    </row>
    <row r="46" spans="1:5" x14ac:dyDescent="0.2">
      <c r="A46" s="225">
        <v>2003</v>
      </c>
      <c r="B46" s="224">
        <v>1291.2</v>
      </c>
      <c r="C46" s="224">
        <v>9.4</v>
      </c>
      <c r="D46" s="224">
        <v>3537</v>
      </c>
      <c r="E46" s="231">
        <v>3607</v>
      </c>
    </row>
    <row r="47" spans="1:5" x14ac:dyDescent="0.2">
      <c r="A47" s="225">
        <v>2004</v>
      </c>
      <c r="B47" s="224">
        <v>1295.7</v>
      </c>
      <c r="C47" s="224">
        <v>7.0970000000000004</v>
      </c>
      <c r="D47" s="224">
        <v>3258.0219999999999</v>
      </c>
      <c r="E47" s="224">
        <v>3569.6669999999999</v>
      </c>
    </row>
    <row r="48" spans="1:5" x14ac:dyDescent="0.2">
      <c r="A48" s="225">
        <v>2005</v>
      </c>
      <c r="B48" s="224">
        <v>1302</v>
      </c>
      <c r="C48" s="224">
        <v>7.8</v>
      </c>
      <c r="D48" s="224">
        <f>2999.427</f>
        <v>2999.4270000000001</v>
      </c>
      <c r="E48" s="224">
        <v>3453.1469999999999</v>
      </c>
    </row>
    <row r="49" spans="1:5" x14ac:dyDescent="0.2">
      <c r="A49" s="225">
        <v>2006</v>
      </c>
      <c r="B49" s="230">
        <v>961.07299999999998</v>
      </c>
      <c r="C49" s="230">
        <v>3.5</v>
      </c>
      <c r="D49" s="224">
        <v>2636.2069904187033</v>
      </c>
      <c r="E49" s="224">
        <v>3364.886</v>
      </c>
    </row>
    <row r="50" spans="1:5" x14ac:dyDescent="0.2">
      <c r="A50" s="225">
        <v>2007</v>
      </c>
      <c r="B50" s="229">
        <v>906.7</v>
      </c>
      <c r="C50" s="228">
        <v>1.9</v>
      </c>
      <c r="D50" s="224">
        <v>2200</v>
      </c>
      <c r="E50" s="224">
        <v>3281.5230000000001</v>
      </c>
    </row>
    <row r="51" spans="1:5" x14ac:dyDescent="0.2">
      <c r="A51" s="225">
        <v>2008</v>
      </c>
      <c r="B51" s="227">
        <v>889.1</v>
      </c>
      <c r="C51" s="226">
        <v>1.6</v>
      </c>
      <c r="D51" s="224">
        <v>1981.3620384666667</v>
      </c>
      <c r="E51" s="224">
        <v>3114.9160000000002</v>
      </c>
    </row>
    <row r="52" spans="1:5" x14ac:dyDescent="0.2">
      <c r="A52" s="225">
        <v>2009</v>
      </c>
      <c r="B52" s="224">
        <v>929.9</v>
      </c>
      <c r="C52" s="224">
        <v>1.4</v>
      </c>
      <c r="D52" s="224">
        <v>1783.8</v>
      </c>
      <c r="E52" s="224">
        <v>3110.4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36DAC-C19D-40AC-864E-804344C66607}">
  <dimension ref="A1:AA55"/>
  <sheetViews>
    <sheetView workbookViewId="0"/>
  </sheetViews>
  <sheetFormatPr defaultRowHeight="11.25" x14ac:dyDescent="0.2"/>
  <cols>
    <col min="1" max="1" width="9.28515625" style="2" customWidth="1"/>
    <col min="2" max="8" width="9" style="2" customWidth="1"/>
    <col min="9" max="9" width="11.42578125" style="2" customWidth="1"/>
    <col min="10" max="14" width="9.140625" style="1" customWidth="1"/>
    <col min="15" max="15" width="11.85546875" style="1" customWidth="1"/>
    <col min="16" max="18" width="9.140625" style="1" customWidth="1"/>
    <col min="19" max="19" width="10.140625" style="1" customWidth="1"/>
    <col min="20" max="20" width="9.42578125" style="1" customWidth="1"/>
    <col min="21" max="22" width="8.5703125" style="1" customWidth="1"/>
    <col min="23" max="23" width="10.7109375" style="1" customWidth="1"/>
    <col min="24" max="25" width="8.42578125" style="1" customWidth="1"/>
    <col min="26" max="26" width="10.42578125" style="1" customWidth="1"/>
    <col min="27" max="27" width="8.5703125" style="1" customWidth="1"/>
    <col min="28" max="16384" width="9.140625" style="1"/>
  </cols>
  <sheetData>
    <row r="1" spans="1:27" s="29" customFormat="1" ht="12" thickBot="1" x14ac:dyDescent="0.3">
      <c r="A1" s="32" t="s">
        <v>26</v>
      </c>
      <c r="B1" s="31"/>
      <c r="C1" s="31"/>
      <c r="D1" s="31"/>
      <c r="E1" s="31"/>
      <c r="F1" s="31"/>
      <c r="G1" s="31"/>
      <c r="H1" s="31"/>
      <c r="I1" s="31"/>
      <c r="J1" s="30"/>
      <c r="K1" s="30"/>
    </row>
    <row r="2" spans="1:27" s="5" customFormat="1" ht="25.5" customHeight="1" x14ac:dyDescent="0.25">
      <c r="A2" s="241" t="s">
        <v>25</v>
      </c>
      <c r="B2" s="243" t="s">
        <v>24</v>
      </c>
      <c r="C2" s="245" t="s">
        <v>23</v>
      </c>
      <c r="D2" s="246"/>
      <c r="E2" s="245" t="s">
        <v>22</v>
      </c>
      <c r="F2" s="246"/>
      <c r="G2" s="245" t="s">
        <v>21</v>
      </c>
      <c r="H2" s="241"/>
      <c r="I2" s="243" t="s">
        <v>20</v>
      </c>
      <c r="J2" s="248" t="s">
        <v>19</v>
      </c>
      <c r="K2" s="252"/>
      <c r="L2" s="248" t="s">
        <v>18</v>
      </c>
      <c r="M2" s="252"/>
      <c r="N2" s="245" t="s">
        <v>17</v>
      </c>
      <c r="O2" s="246"/>
      <c r="P2" s="248" t="s">
        <v>16</v>
      </c>
      <c r="Q2" s="249"/>
      <c r="R2" s="250"/>
      <c r="S2" s="245" t="s">
        <v>15</v>
      </c>
      <c r="T2" s="245" t="s">
        <v>14</v>
      </c>
      <c r="U2" s="251"/>
      <c r="V2" s="251"/>
      <c r="W2" s="251"/>
      <c r="X2" s="251"/>
      <c r="Y2" s="251"/>
      <c r="Z2" s="251"/>
      <c r="AA2" s="251"/>
    </row>
    <row r="3" spans="1:27" s="5" customFormat="1" ht="51.75" customHeight="1" x14ac:dyDescent="0.25">
      <c r="A3" s="242"/>
      <c r="B3" s="244"/>
      <c r="C3" s="26" t="s">
        <v>11</v>
      </c>
      <c r="D3" s="26" t="s">
        <v>13</v>
      </c>
      <c r="E3" s="26" t="s">
        <v>11</v>
      </c>
      <c r="F3" s="26" t="s">
        <v>13</v>
      </c>
      <c r="G3" s="25" t="s">
        <v>11</v>
      </c>
      <c r="H3" s="26" t="s">
        <v>13</v>
      </c>
      <c r="I3" s="244"/>
      <c r="J3" s="28" t="s">
        <v>11</v>
      </c>
      <c r="K3" s="28" t="s">
        <v>13</v>
      </c>
      <c r="L3" s="26" t="s">
        <v>11</v>
      </c>
      <c r="M3" s="26" t="s">
        <v>13</v>
      </c>
      <c r="N3" s="26" t="s">
        <v>11</v>
      </c>
      <c r="O3" s="26" t="s">
        <v>12</v>
      </c>
      <c r="P3" s="26" t="s">
        <v>11</v>
      </c>
      <c r="Q3" s="28" t="s">
        <v>10</v>
      </c>
      <c r="R3" s="27" t="s">
        <v>9</v>
      </c>
      <c r="S3" s="247"/>
      <c r="T3" s="26" t="s">
        <v>8</v>
      </c>
      <c r="U3" s="26" t="s">
        <v>7</v>
      </c>
      <c r="V3" s="26" t="s">
        <v>6</v>
      </c>
      <c r="W3" s="26" t="s">
        <v>5</v>
      </c>
      <c r="X3" s="26" t="s">
        <v>4</v>
      </c>
      <c r="Y3" s="26" t="s">
        <v>3</v>
      </c>
      <c r="Z3" s="26" t="s">
        <v>2</v>
      </c>
      <c r="AA3" s="25" t="s">
        <v>1</v>
      </c>
    </row>
    <row r="4" spans="1:27" s="21" customFormat="1" x14ac:dyDescent="0.2">
      <c r="A4" s="24">
        <v>1949</v>
      </c>
      <c r="B4" s="14">
        <v>9205</v>
      </c>
      <c r="C4" s="14">
        <v>190398</v>
      </c>
      <c r="D4" s="23">
        <v>20.6</v>
      </c>
      <c r="E4" s="14">
        <v>105718</v>
      </c>
      <c r="F4" s="23">
        <v>11.4</v>
      </c>
      <c r="G4" s="14">
        <v>84680</v>
      </c>
      <c r="H4" s="23">
        <v>9.1999999999999993</v>
      </c>
      <c r="I4" s="21">
        <v>2.54</v>
      </c>
      <c r="J4" s="22">
        <v>107820</v>
      </c>
      <c r="K4" s="21">
        <v>11.7</v>
      </c>
      <c r="L4" s="22">
        <v>12556</v>
      </c>
      <c r="M4" s="21">
        <v>1.4</v>
      </c>
      <c r="N4" s="14">
        <v>1707</v>
      </c>
      <c r="O4" s="15">
        <v>0.9</v>
      </c>
      <c r="P4" s="13">
        <v>61.36</v>
      </c>
      <c r="Q4" s="13">
        <v>59.28</v>
      </c>
      <c r="R4" s="13">
        <v>63.4</v>
      </c>
      <c r="S4" s="19">
        <v>91</v>
      </c>
      <c r="T4" s="4">
        <v>11801</v>
      </c>
      <c r="U4" s="4">
        <v>12238</v>
      </c>
      <c r="V4" s="4">
        <v>28220</v>
      </c>
      <c r="W4" s="4">
        <v>11259</v>
      </c>
      <c r="X4" s="4">
        <v>5913</v>
      </c>
      <c r="Y4" s="4">
        <v>2655</v>
      </c>
      <c r="Z4" s="4">
        <v>2213</v>
      </c>
      <c r="AA4" s="4">
        <v>31419</v>
      </c>
    </row>
    <row r="5" spans="1:27" x14ac:dyDescent="0.2">
      <c r="A5" s="5">
        <v>1960</v>
      </c>
      <c r="B5" s="7">
        <v>9961</v>
      </c>
      <c r="C5" s="7">
        <v>146461</v>
      </c>
      <c r="D5" s="16">
        <v>14.7</v>
      </c>
      <c r="E5" s="7">
        <v>101525</v>
      </c>
      <c r="F5" s="16">
        <v>10.199999999999999</v>
      </c>
      <c r="G5" s="7">
        <v>44936</v>
      </c>
      <c r="H5" s="16">
        <v>4.5</v>
      </c>
      <c r="I5" s="2">
        <v>2.02</v>
      </c>
      <c r="J5" s="4">
        <v>88566</v>
      </c>
      <c r="K5" s="2">
        <v>8.9</v>
      </c>
      <c r="L5" s="4">
        <v>16590</v>
      </c>
      <c r="M5" s="2">
        <v>1.7</v>
      </c>
      <c r="N5" s="14">
        <v>162160</v>
      </c>
      <c r="O5" s="15">
        <v>110.7</v>
      </c>
      <c r="P5" s="13">
        <v>68.03</v>
      </c>
      <c r="Q5" s="13">
        <v>65.89</v>
      </c>
      <c r="R5" s="13">
        <v>70.099999999999994</v>
      </c>
      <c r="S5" s="8">
        <v>47.6</v>
      </c>
      <c r="T5" s="4">
        <v>3898</v>
      </c>
      <c r="U5" s="4">
        <v>17386</v>
      </c>
      <c r="V5" s="4">
        <v>45249</v>
      </c>
      <c r="W5" s="4">
        <v>8933</v>
      </c>
      <c r="X5" s="4">
        <v>4162</v>
      </c>
      <c r="Y5" s="4">
        <v>3352</v>
      </c>
      <c r="Z5" s="4">
        <v>2493</v>
      </c>
      <c r="AA5" s="4">
        <v>16052</v>
      </c>
    </row>
    <row r="6" spans="1:27" x14ac:dyDescent="0.2">
      <c r="A6" s="5">
        <v>1961</v>
      </c>
      <c r="B6" s="7">
        <v>10007</v>
      </c>
      <c r="C6" s="7">
        <v>140365</v>
      </c>
      <c r="D6" s="9">
        <v>14</v>
      </c>
      <c r="E6" s="7">
        <v>96410</v>
      </c>
      <c r="F6" s="16">
        <v>9.6</v>
      </c>
      <c r="G6" s="7">
        <v>43955</v>
      </c>
      <c r="H6" s="16">
        <v>4.4000000000000004</v>
      </c>
      <c r="I6" s="2">
        <v>1.94</v>
      </c>
      <c r="J6" s="4">
        <v>83072</v>
      </c>
      <c r="K6" s="2">
        <v>8.3000000000000007</v>
      </c>
      <c r="L6" s="4">
        <v>17480</v>
      </c>
      <c r="M6" s="2">
        <v>1.7</v>
      </c>
      <c r="N6" s="14">
        <v>169992</v>
      </c>
      <c r="O6" s="15">
        <v>121.1</v>
      </c>
      <c r="P6" s="13">
        <v>68.94</v>
      </c>
      <c r="Q6" s="13">
        <v>66.709999999999994</v>
      </c>
      <c r="R6" s="13">
        <v>71.09</v>
      </c>
      <c r="S6" s="8">
        <v>44.1</v>
      </c>
      <c r="T6" s="4">
        <v>3546</v>
      </c>
      <c r="U6" s="4">
        <v>17781</v>
      </c>
      <c r="V6" s="4">
        <v>44864</v>
      </c>
      <c r="W6" s="4">
        <v>5687</v>
      </c>
      <c r="X6" s="4">
        <v>4102</v>
      </c>
      <c r="Y6" s="4">
        <v>3497</v>
      </c>
      <c r="Z6" s="4">
        <v>2552</v>
      </c>
      <c r="AA6" s="4">
        <v>14381</v>
      </c>
    </row>
    <row r="7" spans="1:27" x14ac:dyDescent="0.2">
      <c r="A7" s="5">
        <v>1962</v>
      </c>
      <c r="B7" s="7">
        <v>10052</v>
      </c>
      <c r="C7" s="7">
        <v>130053</v>
      </c>
      <c r="D7" s="16">
        <v>12.9</v>
      </c>
      <c r="E7" s="7">
        <v>108273</v>
      </c>
      <c r="F7" s="16">
        <v>10.8</v>
      </c>
      <c r="G7" s="7">
        <v>21780</v>
      </c>
      <c r="H7" s="16">
        <v>2.1</v>
      </c>
      <c r="I7" s="2">
        <v>1.79</v>
      </c>
      <c r="J7" s="4">
        <v>81354</v>
      </c>
      <c r="K7" s="2">
        <v>8.1</v>
      </c>
      <c r="L7" s="4">
        <v>17410</v>
      </c>
      <c r="M7" s="2">
        <v>1.7</v>
      </c>
      <c r="N7" s="14">
        <v>163656</v>
      </c>
      <c r="O7" s="15">
        <v>125.8</v>
      </c>
      <c r="P7" s="13">
        <v>67.84</v>
      </c>
      <c r="Q7" s="13">
        <v>65.599999999999994</v>
      </c>
      <c r="R7" s="13">
        <v>70.02</v>
      </c>
      <c r="S7" s="8">
        <v>47.9</v>
      </c>
      <c r="T7" s="4">
        <v>3826</v>
      </c>
      <c r="U7" s="4">
        <v>18337</v>
      </c>
      <c r="V7" s="4">
        <v>53057</v>
      </c>
      <c r="W7" s="4">
        <v>7620</v>
      </c>
      <c r="X7" s="4">
        <v>4288</v>
      </c>
      <c r="Y7" s="4">
        <v>3635</v>
      </c>
      <c r="Z7" s="4">
        <v>2502</v>
      </c>
      <c r="AA7" s="4">
        <v>15008</v>
      </c>
    </row>
    <row r="8" spans="1:27" x14ac:dyDescent="0.2">
      <c r="A8" s="5">
        <v>1963</v>
      </c>
      <c r="B8" s="7">
        <v>10074</v>
      </c>
      <c r="C8" s="7">
        <v>132335</v>
      </c>
      <c r="D8" s="16">
        <v>13.1</v>
      </c>
      <c r="E8" s="7">
        <v>99871</v>
      </c>
      <c r="F8" s="16">
        <v>9.9</v>
      </c>
      <c r="G8" s="7">
        <v>32464</v>
      </c>
      <c r="H8" s="16">
        <v>3.2</v>
      </c>
      <c r="I8" s="2">
        <v>1.82</v>
      </c>
      <c r="J8" s="4">
        <v>84387</v>
      </c>
      <c r="K8" s="2">
        <v>8.4</v>
      </c>
      <c r="L8" s="4">
        <v>18364</v>
      </c>
      <c r="M8" s="2">
        <v>1.8</v>
      </c>
      <c r="N8" s="14">
        <v>173835</v>
      </c>
      <c r="O8" s="15">
        <v>131.4</v>
      </c>
      <c r="P8" s="13">
        <v>68.94</v>
      </c>
      <c r="Q8" s="13">
        <v>66.61</v>
      </c>
      <c r="R8" s="13">
        <v>71.2</v>
      </c>
      <c r="S8" s="8">
        <v>42.9</v>
      </c>
      <c r="T8" s="4">
        <v>3256</v>
      </c>
      <c r="U8" s="4">
        <v>18460</v>
      </c>
      <c r="V8" s="4">
        <v>49241</v>
      </c>
      <c r="W8" s="4">
        <v>4880</v>
      </c>
      <c r="X8" s="4">
        <v>4148</v>
      </c>
      <c r="Y8" s="4">
        <v>4259</v>
      </c>
      <c r="Z8" s="4">
        <v>2699</v>
      </c>
      <c r="AA8" s="4">
        <v>12928</v>
      </c>
    </row>
    <row r="9" spans="1:27" x14ac:dyDescent="0.2">
      <c r="A9" s="5">
        <v>1964</v>
      </c>
      <c r="B9" s="7">
        <v>10108</v>
      </c>
      <c r="C9" s="7">
        <v>132141</v>
      </c>
      <c r="D9" s="16">
        <v>13.1</v>
      </c>
      <c r="E9" s="7">
        <v>100830</v>
      </c>
      <c r="F9" s="9">
        <v>10</v>
      </c>
      <c r="G9" s="7">
        <v>31311</v>
      </c>
      <c r="H9" s="16">
        <v>3.1</v>
      </c>
      <c r="I9" s="13">
        <v>1.8</v>
      </c>
      <c r="J9" s="4">
        <v>87581</v>
      </c>
      <c r="K9" s="2">
        <v>8.6999999999999993</v>
      </c>
      <c r="L9" s="4">
        <v>19700</v>
      </c>
      <c r="M9" s="2">
        <v>1.9</v>
      </c>
      <c r="N9" s="14">
        <v>184367</v>
      </c>
      <c r="O9" s="15">
        <v>139.5</v>
      </c>
      <c r="P9" s="13">
        <v>69.430000000000007</v>
      </c>
      <c r="Q9" s="13">
        <v>67.010000000000005</v>
      </c>
      <c r="R9" s="13">
        <v>71.78</v>
      </c>
      <c r="S9" s="8">
        <v>40</v>
      </c>
      <c r="T9" s="4">
        <v>3305</v>
      </c>
      <c r="U9" s="4">
        <v>19171</v>
      </c>
      <c r="V9" s="4">
        <v>51274</v>
      </c>
      <c r="W9" s="4">
        <v>4323</v>
      </c>
      <c r="X9" s="4">
        <v>4004</v>
      </c>
      <c r="Y9" s="4">
        <v>3926</v>
      </c>
      <c r="Z9" s="4">
        <v>2890</v>
      </c>
      <c r="AA9" s="4">
        <v>11937</v>
      </c>
    </row>
    <row r="10" spans="1:27" x14ac:dyDescent="0.2">
      <c r="A10" s="5">
        <v>1965</v>
      </c>
      <c r="B10" s="7">
        <v>10140</v>
      </c>
      <c r="C10" s="7">
        <v>133009</v>
      </c>
      <c r="D10" s="16">
        <v>13.1</v>
      </c>
      <c r="E10" s="7">
        <v>108119</v>
      </c>
      <c r="F10" s="16">
        <v>10.7</v>
      </c>
      <c r="G10" s="7">
        <v>24890</v>
      </c>
      <c r="H10" s="16">
        <v>2.4</v>
      </c>
      <c r="I10" s="13">
        <v>1.81</v>
      </c>
      <c r="J10" s="4">
        <v>89611</v>
      </c>
      <c r="K10" s="2">
        <v>8.8000000000000007</v>
      </c>
      <c r="L10" s="4">
        <v>20363</v>
      </c>
      <c r="M10" s="11">
        <v>2</v>
      </c>
      <c r="N10" s="14">
        <v>180269</v>
      </c>
      <c r="O10" s="15">
        <v>135.5</v>
      </c>
      <c r="P10" s="13">
        <v>69.16</v>
      </c>
      <c r="Q10" s="13">
        <v>66.709999999999994</v>
      </c>
      <c r="R10" s="13">
        <v>71.540000000000006</v>
      </c>
      <c r="S10" s="8">
        <v>38.799999999999997</v>
      </c>
      <c r="T10" s="4">
        <v>3099</v>
      </c>
      <c r="U10" s="4">
        <v>19822</v>
      </c>
      <c r="V10" s="4">
        <v>56293</v>
      </c>
      <c r="W10" s="4">
        <v>5568</v>
      </c>
      <c r="X10" s="4">
        <v>4224</v>
      </c>
      <c r="Y10" s="4">
        <v>4089</v>
      </c>
      <c r="Z10" s="4">
        <v>3029</v>
      </c>
      <c r="AA10" s="4">
        <v>11995</v>
      </c>
    </row>
    <row r="11" spans="1:27" x14ac:dyDescent="0.2">
      <c r="A11" s="5">
        <v>1966</v>
      </c>
      <c r="B11" s="7">
        <v>10166</v>
      </c>
      <c r="C11" s="7">
        <v>138489</v>
      </c>
      <c r="D11" s="16">
        <v>13.6</v>
      </c>
      <c r="E11" s="7">
        <v>101943</v>
      </c>
      <c r="F11" s="9">
        <v>10</v>
      </c>
      <c r="G11" s="7">
        <v>36546</v>
      </c>
      <c r="H11" s="16">
        <v>3.6</v>
      </c>
      <c r="I11" s="13">
        <v>1.88</v>
      </c>
      <c r="J11" s="4">
        <v>93230</v>
      </c>
      <c r="K11" s="2">
        <v>9.1999999999999993</v>
      </c>
      <c r="L11" s="4">
        <v>20631</v>
      </c>
      <c r="M11" s="11">
        <v>2</v>
      </c>
      <c r="N11" s="14">
        <v>186773</v>
      </c>
      <c r="O11" s="15">
        <v>134.9</v>
      </c>
      <c r="P11" s="13">
        <v>69.930000000000007</v>
      </c>
      <c r="Q11" s="13">
        <v>67.53</v>
      </c>
      <c r="R11" s="13">
        <v>72.23</v>
      </c>
      <c r="S11" s="8">
        <v>38.4</v>
      </c>
      <c r="T11" s="4">
        <v>2754</v>
      </c>
      <c r="U11" s="4">
        <v>20463</v>
      </c>
      <c r="V11" s="4">
        <v>51418</v>
      </c>
      <c r="W11" s="4">
        <v>4354</v>
      </c>
      <c r="X11" s="4">
        <v>4255</v>
      </c>
      <c r="Y11" s="4">
        <v>4007</v>
      </c>
      <c r="Z11" s="4">
        <v>3011</v>
      </c>
      <c r="AA11" s="4">
        <v>11681</v>
      </c>
    </row>
    <row r="12" spans="1:27" x14ac:dyDescent="0.2">
      <c r="A12" s="5">
        <v>1967</v>
      </c>
      <c r="B12" s="7">
        <v>10203</v>
      </c>
      <c r="C12" s="7">
        <v>148886</v>
      </c>
      <c r="D12" s="16">
        <v>14.6</v>
      </c>
      <c r="E12" s="7">
        <v>109530</v>
      </c>
      <c r="F12" s="16">
        <v>10.7</v>
      </c>
      <c r="G12" s="7">
        <v>39356</v>
      </c>
      <c r="H12" s="16">
        <v>3.9</v>
      </c>
      <c r="I12" s="13">
        <v>2.0099999999999998</v>
      </c>
      <c r="J12" s="4">
        <v>96199</v>
      </c>
      <c r="K12" s="2">
        <v>9.4</v>
      </c>
      <c r="L12" s="4">
        <v>21078</v>
      </c>
      <c r="M12" s="2">
        <v>2.1</v>
      </c>
      <c r="N12" s="14">
        <v>187527</v>
      </c>
      <c r="O12" s="19">
        <v>126</v>
      </c>
      <c r="P12" s="13">
        <v>69.510000000000005</v>
      </c>
      <c r="Q12" s="13">
        <v>66.92</v>
      </c>
      <c r="R12" s="13">
        <v>72.040000000000006</v>
      </c>
      <c r="S12" s="8">
        <v>37</v>
      </c>
      <c r="T12" s="4">
        <v>2821</v>
      </c>
      <c r="U12" s="4">
        <v>20998</v>
      </c>
      <c r="V12" s="4">
        <v>56459</v>
      </c>
      <c r="W12" s="4">
        <v>5126</v>
      </c>
      <c r="X12" s="4">
        <v>4420</v>
      </c>
      <c r="Y12" s="4">
        <v>4255</v>
      </c>
      <c r="Z12" s="4">
        <v>3200</v>
      </c>
      <c r="AA12" s="4">
        <v>12251</v>
      </c>
    </row>
    <row r="13" spans="1:27" x14ac:dyDescent="0.2">
      <c r="A13" s="5">
        <v>1968</v>
      </c>
      <c r="B13" s="7">
        <v>10244</v>
      </c>
      <c r="C13" s="7">
        <v>154419</v>
      </c>
      <c r="D13" s="16">
        <v>15.1</v>
      </c>
      <c r="E13" s="7">
        <v>115354</v>
      </c>
      <c r="F13" s="16">
        <v>11.2</v>
      </c>
      <c r="G13" s="7">
        <v>39065</v>
      </c>
      <c r="H13" s="16">
        <v>3.9</v>
      </c>
      <c r="I13" s="13">
        <v>2.06</v>
      </c>
      <c r="J13" s="4">
        <v>95613</v>
      </c>
      <c r="K13" s="2">
        <v>9.3000000000000007</v>
      </c>
      <c r="L13" s="4">
        <v>21265</v>
      </c>
      <c r="M13" s="2">
        <v>2.1</v>
      </c>
      <c r="N13" s="14">
        <v>201096</v>
      </c>
      <c r="O13" s="15">
        <v>130.19999999999999</v>
      </c>
      <c r="P13" s="13">
        <v>69.34</v>
      </c>
      <c r="Q13" s="13">
        <v>66.69</v>
      </c>
      <c r="R13" s="13">
        <v>71.94</v>
      </c>
      <c r="S13" s="8">
        <v>35.799999999999997</v>
      </c>
      <c r="T13" s="4">
        <v>2911</v>
      </c>
      <c r="U13" s="4">
        <v>21354</v>
      </c>
      <c r="V13" s="4">
        <v>60945</v>
      </c>
      <c r="W13" s="4">
        <v>7147</v>
      </c>
      <c r="X13" s="4">
        <v>3987</v>
      </c>
      <c r="Y13" s="4">
        <v>4774</v>
      </c>
      <c r="Z13" s="4">
        <v>3460</v>
      </c>
      <c r="AA13" s="4">
        <v>10776</v>
      </c>
    </row>
    <row r="14" spans="1:27" x14ac:dyDescent="0.2">
      <c r="A14" s="5">
        <v>1969</v>
      </c>
      <c r="B14" s="7">
        <v>10284</v>
      </c>
      <c r="C14" s="7">
        <v>154318</v>
      </c>
      <c r="D14" s="9">
        <v>15</v>
      </c>
      <c r="E14" s="7">
        <v>116659</v>
      </c>
      <c r="F14" s="16">
        <v>11.4</v>
      </c>
      <c r="G14" s="7">
        <v>37659</v>
      </c>
      <c r="H14" s="16">
        <v>3.6</v>
      </c>
      <c r="I14" s="20">
        <v>2.0299999999999998</v>
      </c>
      <c r="J14" s="4">
        <v>95614</v>
      </c>
      <c r="K14" s="2">
        <v>9.3000000000000007</v>
      </c>
      <c r="L14" s="4">
        <v>21855</v>
      </c>
      <c r="M14" s="2">
        <v>2.1</v>
      </c>
      <c r="N14" s="14">
        <v>206817</v>
      </c>
      <c r="O14" s="19">
        <v>134</v>
      </c>
      <c r="P14" s="13">
        <v>69.36</v>
      </c>
      <c r="Q14" s="13">
        <v>66.680000000000007</v>
      </c>
      <c r="R14" s="13">
        <v>72</v>
      </c>
      <c r="S14" s="8">
        <v>35.700000000000003</v>
      </c>
      <c r="T14" s="4">
        <v>2826</v>
      </c>
      <c r="U14" s="4">
        <v>21919</v>
      </c>
      <c r="V14" s="4">
        <v>63305</v>
      </c>
      <c r="W14" s="4">
        <v>5890</v>
      </c>
      <c r="X14" s="4">
        <v>4090</v>
      </c>
      <c r="Y14" s="4">
        <v>5070</v>
      </c>
      <c r="Z14" s="4">
        <v>3411</v>
      </c>
      <c r="AA14" s="4">
        <v>10148</v>
      </c>
    </row>
    <row r="15" spans="1:27" x14ac:dyDescent="0.2">
      <c r="A15" s="5">
        <v>1970</v>
      </c>
      <c r="B15" s="7">
        <v>10322</v>
      </c>
      <c r="C15" s="7">
        <v>151819</v>
      </c>
      <c r="D15" s="16">
        <v>14.7</v>
      </c>
      <c r="E15" s="7">
        <v>120197</v>
      </c>
      <c r="F15" s="16">
        <v>11.6</v>
      </c>
      <c r="G15" s="7">
        <v>31622</v>
      </c>
      <c r="H15" s="16">
        <v>3.1</v>
      </c>
      <c r="I15" s="13">
        <v>1.97</v>
      </c>
      <c r="J15" s="4">
        <v>96612</v>
      </c>
      <c r="K15" s="2">
        <v>9.3000000000000007</v>
      </c>
      <c r="L15" s="4">
        <v>22841</v>
      </c>
      <c r="M15" s="2">
        <v>2.2000000000000002</v>
      </c>
      <c r="N15" s="14">
        <v>192283</v>
      </c>
      <c r="O15" s="15">
        <v>126.7</v>
      </c>
      <c r="P15" s="13">
        <v>69.2</v>
      </c>
      <c r="Q15" s="13">
        <v>66.31</v>
      </c>
      <c r="R15" s="13">
        <v>72.08</v>
      </c>
      <c r="S15" s="8">
        <v>35.9</v>
      </c>
      <c r="T15" s="4">
        <v>2774</v>
      </c>
      <c r="U15" s="4">
        <v>22639</v>
      </c>
      <c r="V15" s="4">
        <v>64280</v>
      </c>
      <c r="W15" s="4">
        <v>5843</v>
      </c>
      <c r="X15" s="4">
        <v>4553</v>
      </c>
      <c r="Y15" s="4">
        <v>5626</v>
      </c>
      <c r="Z15" s="4">
        <v>3595</v>
      </c>
      <c r="AA15" s="4">
        <v>10887</v>
      </c>
    </row>
    <row r="16" spans="1:27" x14ac:dyDescent="0.2">
      <c r="A16" s="5">
        <v>1971</v>
      </c>
      <c r="B16" s="7">
        <v>10352</v>
      </c>
      <c r="C16" s="7">
        <v>150640</v>
      </c>
      <c r="D16" s="16">
        <v>14.5</v>
      </c>
      <c r="E16" s="7">
        <v>123009</v>
      </c>
      <c r="F16" s="16">
        <v>11.9</v>
      </c>
      <c r="G16" s="7">
        <v>27631</v>
      </c>
      <c r="H16" s="16">
        <v>2.6</v>
      </c>
      <c r="I16" s="13">
        <v>1.92</v>
      </c>
      <c r="J16" s="4">
        <v>94202</v>
      </c>
      <c r="K16" s="2">
        <v>9.1</v>
      </c>
      <c r="L16" s="4">
        <v>23560</v>
      </c>
      <c r="M16" s="2">
        <v>2.2999999999999998</v>
      </c>
      <c r="N16" s="14">
        <v>187425</v>
      </c>
      <c r="O16" s="15">
        <v>124.4</v>
      </c>
      <c r="P16" s="13">
        <v>69.08</v>
      </c>
      <c r="Q16" s="13">
        <v>66.11</v>
      </c>
      <c r="R16" s="13">
        <v>72.040000000000006</v>
      </c>
      <c r="S16" s="8">
        <v>35.1</v>
      </c>
      <c r="T16" s="4">
        <v>2535</v>
      </c>
      <c r="U16" s="4">
        <v>23638</v>
      </c>
      <c r="V16" s="4">
        <v>65576</v>
      </c>
      <c r="W16" s="4">
        <v>6227</v>
      </c>
      <c r="X16" s="4">
        <v>4667</v>
      </c>
      <c r="Y16" s="4">
        <v>5935</v>
      </c>
      <c r="Z16" s="4">
        <v>3737</v>
      </c>
      <c r="AA16" s="4">
        <v>10694</v>
      </c>
    </row>
    <row r="17" spans="1:27" x14ac:dyDescent="0.2">
      <c r="A17" s="5">
        <v>1972</v>
      </c>
      <c r="B17" s="7">
        <v>10378</v>
      </c>
      <c r="C17" s="7">
        <v>153265</v>
      </c>
      <c r="D17" s="16">
        <v>14.7</v>
      </c>
      <c r="E17" s="7">
        <v>118991</v>
      </c>
      <c r="F17" s="16">
        <v>11.4</v>
      </c>
      <c r="G17" s="7">
        <v>34274</v>
      </c>
      <c r="H17" s="16">
        <v>3.3</v>
      </c>
      <c r="I17" s="13">
        <v>1.93</v>
      </c>
      <c r="J17" s="4">
        <v>97710</v>
      </c>
      <c r="K17" s="2">
        <v>9.4</v>
      </c>
      <c r="L17" s="4">
        <v>24190</v>
      </c>
      <c r="M17" s="2">
        <v>2.2999999999999998</v>
      </c>
      <c r="N17" s="14">
        <v>179035</v>
      </c>
      <c r="O17" s="15">
        <v>116.8</v>
      </c>
      <c r="P17" s="13">
        <v>69.72</v>
      </c>
      <c r="Q17" s="13">
        <v>66.849999999999994</v>
      </c>
      <c r="R17" s="13">
        <v>72.569999999999993</v>
      </c>
      <c r="S17" s="8">
        <v>33.200000000000003</v>
      </c>
      <c r="T17" s="4">
        <v>2245</v>
      </c>
      <c r="U17" s="4">
        <v>23862</v>
      </c>
      <c r="V17" s="4">
        <v>64138</v>
      </c>
      <c r="W17" s="4">
        <v>4184</v>
      </c>
      <c r="X17" s="4">
        <v>4638</v>
      </c>
      <c r="Y17" s="4">
        <v>5755</v>
      </c>
      <c r="Z17" s="4">
        <v>3840</v>
      </c>
      <c r="AA17" s="4">
        <v>10329</v>
      </c>
    </row>
    <row r="18" spans="1:27" x14ac:dyDescent="0.2">
      <c r="A18" s="5">
        <v>1973</v>
      </c>
      <c r="B18" s="7">
        <v>10410</v>
      </c>
      <c r="C18" s="7">
        <v>156224</v>
      </c>
      <c r="D18" s="9">
        <v>15</v>
      </c>
      <c r="E18" s="7">
        <v>123366</v>
      </c>
      <c r="F18" s="16">
        <v>11.8</v>
      </c>
      <c r="G18" s="7">
        <v>32858</v>
      </c>
      <c r="H18" s="16">
        <v>3.2</v>
      </c>
      <c r="I18" s="13">
        <v>1.95</v>
      </c>
      <c r="J18" s="4">
        <v>101614</v>
      </c>
      <c r="K18" s="2">
        <v>9.6999999999999993</v>
      </c>
      <c r="L18" s="4">
        <v>25354</v>
      </c>
      <c r="M18" s="2">
        <v>2.4</v>
      </c>
      <c r="N18" s="14">
        <v>169650</v>
      </c>
      <c r="O18" s="15">
        <v>108.6</v>
      </c>
      <c r="P18" s="13">
        <v>69.58</v>
      </c>
      <c r="Q18" s="13">
        <v>66.650000000000006</v>
      </c>
      <c r="R18" s="13">
        <v>72.489999999999995</v>
      </c>
      <c r="S18" s="8">
        <v>33.799999999999997</v>
      </c>
      <c r="T18" s="4">
        <v>2283</v>
      </c>
      <c r="U18" s="4">
        <v>24515</v>
      </c>
      <c r="V18" s="4">
        <v>66286</v>
      </c>
      <c r="W18" s="4">
        <v>5158</v>
      </c>
      <c r="X18" s="4">
        <v>4970</v>
      </c>
      <c r="Y18" s="4">
        <v>5745</v>
      </c>
      <c r="Z18" s="4">
        <v>3845</v>
      </c>
      <c r="AA18" s="4">
        <v>10564</v>
      </c>
    </row>
    <row r="19" spans="1:27" x14ac:dyDescent="0.2">
      <c r="A19" s="5">
        <v>1974</v>
      </c>
      <c r="B19" s="7">
        <v>10442</v>
      </c>
      <c r="C19" s="7">
        <v>186288</v>
      </c>
      <c r="D19" s="16">
        <v>17.8</v>
      </c>
      <c r="E19" s="7">
        <v>125816</v>
      </c>
      <c r="F19" s="9">
        <v>12</v>
      </c>
      <c r="G19" s="7">
        <v>60472</v>
      </c>
      <c r="H19" s="16">
        <v>5.8</v>
      </c>
      <c r="I19" s="13">
        <v>2.2999999999999998</v>
      </c>
      <c r="J19" s="4">
        <v>99962</v>
      </c>
      <c r="K19" s="2">
        <v>9.5</v>
      </c>
      <c r="L19" s="4">
        <v>24517</v>
      </c>
      <c r="M19" s="2">
        <v>2.2999999999999998</v>
      </c>
      <c r="N19" s="14">
        <v>102022</v>
      </c>
      <c r="O19" s="15">
        <v>54.8</v>
      </c>
      <c r="P19" s="13">
        <v>69.459999999999994</v>
      </c>
      <c r="Q19" s="13">
        <v>66.52</v>
      </c>
      <c r="R19" s="13">
        <v>72.38</v>
      </c>
      <c r="S19" s="8">
        <v>34.299999999999997</v>
      </c>
      <c r="T19" s="4">
        <v>2148</v>
      </c>
      <c r="U19" s="4">
        <v>25622</v>
      </c>
      <c r="V19" s="4">
        <v>65914</v>
      </c>
      <c r="W19" s="4">
        <v>5006</v>
      </c>
      <c r="X19" s="4">
        <v>5219</v>
      </c>
      <c r="Y19" s="4">
        <v>6086</v>
      </c>
      <c r="Z19" s="4">
        <v>4262</v>
      </c>
      <c r="AA19" s="4">
        <v>11559</v>
      </c>
    </row>
    <row r="20" spans="1:27" x14ac:dyDescent="0.2">
      <c r="A20" s="5">
        <v>1975</v>
      </c>
      <c r="B20" s="7">
        <v>10501</v>
      </c>
      <c r="C20" s="7">
        <v>194240</v>
      </c>
      <c r="D20" s="16">
        <v>18.399999999999999</v>
      </c>
      <c r="E20" s="7">
        <v>131102</v>
      </c>
      <c r="F20" s="16">
        <v>12.4</v>
      </c>
      <c r="G20" s="7">
        <v>63138</v>
      </c>
      <c r="H20" s="9">
        <v>6</v>
      </c>
      <c r="I20" s="13">
        <v>2.38</v>
      </c>
      <c r="J20" s="4">
        <v>103775</v>
      </c>
      <c r="K20" s="2">
        <v>9.9</v>
      </c>
      <c r="L20" s="4">
        <v>25997</v>
      </c>
      <c r="M20" s="2">
        <v>2.5</v>
      </c>
      <c r="N20" s="14">
        <v>96212</v>
      </c>
      <c r="O20" s="15">
        <v>49.5</v>
      </c>
      <c r="P20" s="13">
        <v>69.349999999999994</v>
      </c>
      <c r="Q20" s="13">
        <v>66.290000000000006</v>
      </c>
      <c r="R20" s="13">
        <v>72.42</v>
      </c>
      <c r="S20" s="8">
        <v>32.799999999999997</v>
      </c>
      <c r="T20" s="4">
        <v>1969</v>
      </c>
      <c r="U20" s="4">
        <v>25972</v>
      </c>
      <c r="V20" s="4">
        <v>67919</v>
      </c>
      <c r="W20" s="4">
        <v>7174</v>
      </c>
      <c r="X20" s="4">
        <v>5439</v>
      </c>
      <c r="Y20" s="4">
        <v>6343</v>
      </c>
      <c r="Z20" s="4">
        <v>4052</v>
      </c>
      <c r="AA20" s="4">
        <v>12234</v>
      </c>
    </row>
    <row r="21" spans="1:27" x14ac:dyDescent="0.2">
      <c r="A21" s="5">
        <v>1976</v>
      </c>
      <c r="B21" s="7">
        <v>10563</v>
      </c>
      <c r="C21" s="7">
        <v>185405</v>
      </c>
      <c r="D21" s="16">
        <v>17.5</v>
      </c>
      <c r="E21" s="7">
        <v>132240</v>
      </c>
      <c r="F21" s="16">
        <v>12.5</v>
      </c>
      <c r="G21" s="7">
        <v>53165</v>
      </c>
      <c r="H21" s="9">
        <v>5</v>
      </c>
      <c r="I21" s="13">
        <v>2.2599999999999998</v>
      </c>
      <c r="J21" s="4">
        <v>100472</v>
      </c>
      <c r="K21" s="2">
        <v>9.5</v>
      </c>
      <c r="L21" s="4">
        <v>27075</v>
      </c>
      <c r="M21" s="2">
        <v>2.6</v>
      </c>
      <c r="N21" s="14">
        <v>94720</v>
      </c>
      <c r="O21" s="15">
        <v>51.1</v>
      </c>
      <c r="P21" s="13">
        <v>69.56</v>
      </c>
      <c r="Q21" s="13">
        <v>66.599999999999994</v>
      </c>
      <c r="R21" s="13">
        <v>72.5</v>
      </c>
      <c r="S21" s="8">
        <v>29.8</v>
      </c>
      <c r="T21" s="4">
        <v>1971</v>
      </c>
      <c r="U21" s="4">
        <v>26374</v>
      </c>
      <c r="V21" s="4">
        <v>68712</v>
      </c>
      <c r="W21" s="4">
        <v>6497</v>
      </c>
      <c r="X21" s="4">
        <v>5828</v>
      </c>
      <c r="Y21" s="4">
        <v>6228</v>
      </c>
      <c r="Z21" s="4">
        <v>4307</v>
      </c>
      <c r="AA21" s="4">
        <v>12323</v>
      </c>
    </row>
    <row r="22" spans="1:27" x14ac:dyDescent="0.2">
      <c r="A22" s="5">
        <v>1977</v>
      </c>
      <c r="B22" s="7">
        <v>10615</v>
      </c>
      <c r="C22" s="7">
        <v>177574</v>
      </c>
      <c r="D22" s="16">
        <v>16.7</v>
      </c>
      <c r="E22" s="7">
        <v>132031</v>
      </c>
      <c r="F22" s="16">
        <v>12.4</v>
      </c>
      <c r="G22" s="7">
        <v>45543</v>
      </c>
      <c r="H22" s="16">
        <v>4.3</v>
      </c>
      <c r="I22" s="13">
        <v>2.17</v>
      </c>
      <c r="J22" s="4">
        <v>97015</v>
      </c>
      <c r="K22" s="2">
        <v>9.1</v>
      </c>
      <c r="L22" s="4">
        <v>27167</v>
      </c>
      <c r="M22" s="2">
        <v>2.6</v>
      </c>
      <c r="N22" s="14">
        <v>89096</v>
      </c>
      <c r="O22" s="15">
        <v>50.2</v>
      </c>
      <c r="P22" s="13">
        <v>69.819999999999993</v>
      </c>
      <c r="Q22" s="13">
        <v>66.67</v>
      </c>
      <c r="R22" s="13">
        <v>72.989999999999995</v>
      </c>
      <c r="S22" s="8">
        <v>26.2</v>
      </c>
      <c r="T22" s="4">
        <v>1720</v>
      </c>
      <c r="U22" s="4">
        <v>26547</v>
      </c>
      <c r="V22" s="4">
        <v>67899</v>
      </c>
      <c r="W22" s="4">
        <v>7247</v>
      </c>
      <c r="X22" s="4">
        <v>5865</v>
      </c>
      <c r="Y22" s="4">
        <v>6747</v>
      </c>
      <c r="Z22" s="4">
        <v>4292</v>
      </c>
      <c r="AA22" s="4">
        <v>11714</v>
      </c>
    </row>
    <row r="23" spans="1:27" x14ac:dyDescent="0.2">
      <c r="A23" s="5">
        <v>1978</v>
      </c>
      <c r="B23" s="7">
        <v>10660</v>
      </c>
      <c r="C23" s="7">
        <v>168160</v>
      </c>
      <c r="D23" s="16">
        <v>15.8</v>
      </c>
      <c r="E23" s="7">
        <v>140121</v>
      </c>
      <c r="F23" s="16">
        <v>13.1</v>
      </c>
      <c r="G23" s="7">
        <v>28039</v>
      </c>
      <c r="H23" s="16">
        <v>2.7</v>
      </c>
      <c r="I23" s="13">
        <v>2.08</v>
      </c>
      <c r="J23" s="4">
        <v>92438</v>
      </c>
      <c r="K23" s="2">
        <v>8.6999999999999993</v>
      </c>
      <c r="L23" s="4">
        <v>28407</v>
      </c>
      <c r="M23" s="2">
        <v>2.7</v>
      </c>
      <c r="N23" s="14">
        <v>83545</v>
      </c>
      <c r="O23" s="15">
        <v>49.7</v>
      </c>
      <c r="P23" s="13">
        <v>69.38</v>
      </c>
      <c r="Q23" s="13">
        <v>66.08</v>
      </c>
      <c r="R23" s="13">
        <v>72.739999999999995</v>
      </c>
      <c r="S23" s="8">
        <v>24.4</v>
      </c>
      <c r="T23" s="4">
        <v>1715</v>
      </c>
      <c r="U23" s="4">
        <v>27464</v>
      </c>
      <c r="V23" s="4">
        <v>73213</v>
      </c>
      <c r="W23" s="4">
        <v>8048</v>
      </c>
      <c r="X23" s="4">
        <v>6486</v>
      </c>
      <c r="Y23" s="4">
        <v>7356</v>
      </c>
      <c r="Z23" s="4">
        <v>4610</v>
      </c>
      <c r="AA23" s="4">
        <v>11229</v>
      </c>
    </row>
    <row r="24" spans="1:27" x14ac:dyDescent="0.2">
      <c r="A24" s="5">
        <v>1979</v>
      </c>
      <c r="B24" s="7">
        <v>10687</v>
      </c>
      <c r="C24" s="7">
        <v>160364</v>
      </c>
      <c r="D24" s="9">
        <v>15</v>
      </c>
      <c r="E24" s="7">
        <v>136829</v>
      </c>
      <c r="F24" s="16">
        <v>12.8</v>
      </c>
      <c r="G24" s="7">
        <v>23535</v>
      </c>
      <c r="H24" s="16">
        <v>2.2000000000000002</v>
      </c>
      <c r="I24" s="13">
        <v>2.02</v>
      </c>
      <c r="J24" s="4">
        <v>87172</v>
      </c>
      <c r="K24" s="2">
        <v>8.1</v>
      </c>
      <c r="L24" s="4">
        <v>27606</v>
      </c>
      <c r="M24" s="2">
        <v>2.6</v>
      </c>
      <c r="N24" s="14">
        <v>80767</v>
      </c>
      <c r="O24" s="15">
        <v>50.4</v>
      </c>
      <c r="P24" s="13">
        <v>69.540000000000006</v>
      </c>
      <c r="Q24" s="13">
        <v>66.12</v>
      </c>
      <c r="R24" s="13">
        <v>73.03</v>
      </c>
      <c r="S24" s="8">
        <v>24</v>
      </c>
      <c r="T24" s="4">
        <v>1511</v>
      </c>
      <c r="U24" s="4">
        <v>27313</v>
      </c>
      <c r="V24" s="4">
        <v>71923</v>
      </c>
      <c r="W24" s="4">
        <v>7242</v>
      </c>
      <c r="X24" s="4">
        <v>6620</v>
      </c>
      <c r="Y24" s="4">
        <v>7176</v>
      </c>
      <c r="Z24" s="4">
        <v>4770</v>
      </c>
      <c r="AA24" s="4">
        <v>10274</v>
      </c>
    </row>
    <row r="25" spans="1:27" x14ac:dyDescent="0.2">
      <c r="A25" s="5">
        <v>1980</v>
      </c>
      <c r="B25" s="7">
        <v>10709</v>
      </c>
      <c r="C25" s="7">
        <v>148673</v>
      </c>
      <c r="D25" s="16">
        <v>13.9</v>
      </c>
      <c r="E25" s="7">
        <v>145355</v>
      </c>
      <c r="F25" s="16">
        <v>13.6</v>
      </c>
      <c r="G25" s="7">
        <v>3318</v>
      </c>
      <c r="H25" s="16">
        <v>0.3</v>
      </c>
      <c r="I25" s="13">
        <v>1.92</v>
      </c>
      <c r="J25" s="4">
        <v>80331</v>
      </c>
      <c r="K25" s="2">
        <v>7.5</v>
      </c>
      <c r="L25" s="4">
        <v>27797</v>
      </c>
      <c r="M25" s="2">
        <v>2.6</v>
      </c>
      <c r="N25" s="14">
        <v>80882</v>
      </c>
      <c r="O25" s="15">
        <v>54.4</v>
      </c>
      <c r="P25" s="13">
        <v>69.02</v>
      </c>
      <c r="Q25" s="13">
        <v>65.45</v>
      </c>
      <c r="R25" s="13">
        <v>72.7</v>
      </c>
      <c r="S25" s="8">
        <v>23.2</v>
      </c>
      <c r="T25" s="4">
        <v>1523</v>
      </c>
      <c r="U25" s="4">
        <v>27937</v>
      </c>
      <c r="V25" s="4">
        <v>76923</v>
      </c>
      <c r="W25" s="4">
        <v>10031</v>
      </c>
      <c r="X25" s="4">
        <v>7038</v>
      </c>
      <c r="Y25" s="4">
        <v>7158</v>
      </c>
      <c r="Z25" s="4">
        <v>4809</v>
      </c>
      <c r="AA25" s="4">
        <v>9936</v>
      </c>
    </row>
    <row r="26" spans="1:27" x14ac:dyDescent="0.2">
      <c r="A26" s="5">
        <v>1981</v>
      </c>
      <c r="B26" s="7">
        <v>10705</v>
      </c>
      <c r="C26" s="7">
        <v>142890</v>
      </c>
      <c r="D26" s="16">
        <v>13.4</v>
      </c>
      <c r="E26" s="7">
        <v>144757</v>
      </c>
      <c r="F26" s="16">
        <v>13.5</v>
      </c>
      <c r="G26" s="7">
        <v>-1867</v>
      </c>
      <c r="H26" s="8">
        <v>-0.2</v>
      </c>
      <c r="I26" s="13">
        <v>1.88</v>
      </c>
      <c r="J26" s="4">
        <v>77131</v>
      </c>
      <c r="K26" s="2">
        <v>7.2</v>
      </c>
      <c r="L26" s="4">
        <v>27426</v>
      </c>
      <c r="M26" s="2">
        <v>2.6</v>
      </c>
      <c r="N26" s="14">
        <v>78421</v>
      </c>
      <c r="O26" s="15">
        <v>54.9</v>
      </c>
      <c r="P26" s="13">
        <v>69.11</v>
      </c>
      <c r="Q26" s="13">
        <v>65.459999999999994</v>
      </c>
      <c r="R26" s="13">
        <v>72.86</v>
      </c>
      <c r="S26" s="8">
        <v>20.8</v>
      </c>
      <c r="T26" s="4">
        <v>1409</v>
      </c>
      <c r="U26" s="4">
        <v>28263</v>
      </c>
      <c r="V26" s="4">
        <v>77307</v>
      </c>
      <c r="W26" s="4">
        <v>8334</v>
      </c>
      <c r="X26" s="4">
        <v>7499</v>
      </c>
      <c r="Y26" s="4">
        <v>7381</v>
      </c>
      <c r="Z26" s="4">
        <v>4880</v>
      </c>
      <c r="AA26" s="4">
        <v>9684</v>
      </c>
    </row>
    <row r="27" spans="1:27" x14ac:dyDescent="0.2">
      <c r="A27" s="5">
        <v>1982</v>
      </c>
      <c r="B27" s="7">
        <v>10695</v>
      </c>
      <c r="C27" s="7">
        <v>133559</v>
      </c>
      <c r="D27" s="16">
        <v>12.5</v>
      </c>
      <c r="E27" s="7">
        <v>144318</v>
      </c>
      <c r="F27" s="16">
        <v>13.5</v>
      </c>
      <c r="G27" s="7">
        <v>-10759</v>
      </c>
      <c r="H27" s="8">
        <v>-1</v>
      </c>
      <c r="I27" s="13">
        <v>1.78</v>
      </c>
      <c r="J27" s="4">
        <v>75550</v>
      </c>
      <c r="K27" s="2">
        <v>7.1</v>
      </c>
      <c r="L27" s="4">
        <v>28587</v>
      </c>
      <c r="M27" s="2">
        <v>2.7</v>
      </c>
      <c r="N27" s="14">
        <v>78682</v>
      </c>
      <c r="O27" s="15">
        <v>58.9</v>
      </c>
      <c r="P27" s="13">
        <v>69.34</v>
      </c>
      <c r="Q27" s="13">
        <v>65.63</v>
      </c>
      <c r="R27" s="13">
        <v>73.180000000000007</v>
      </c>
      <c r="S27" s="8">
        <v>20</v>
      </c>
      <c r="T27" s="4">
        <v>1363</v>
      </c>
      <c r="U27" s="4">
        <v>28641</v>
      </c>
      <c r="V27" s="4">
        <v>77801</v>
      </c>
      <c r="W27" s="4">
        <v>7825</v>
      </c>
      <c r="X27" s="4">
        <v>7376</v>
      </c>
      <c r="Y27" s="4">
        <v>7318</v>
      </c>
      <c r="Z27" s="4">
        <v>4659</v>
      </c>
      <c r="AA27" s="4">
        <v>9335</v>
      </c>
    </row>
    <row r="28" spans="1:27" x14ac:dyDescent="0.2">
      <c r="A28" s="5">
        <v>1983</v>
      </c>
      <c r="B28" s="7">
        <v>10671</v>
      </c>
      <c r="C28" s="7">
        <v>127258</v>
      </c>
      <c r="D28" s="16">
        <v>11.9</v>
      </c>
      <c r="E28" s="7">
        <v>148643</v>
      </c>
      <c r="F28" s="16">
        <v>13.9</v>
      </c>
      <c r="G28" s="7">
        <v>-21385</v>
      </c>
      <c r="H28" s="8">
        <v>-2</v>
      </c>
      <c r="I28" s="13">
        <v>1.73</v>
      </c>
      <c r="J28" s="4">
        <v>75969</v>
      </c>
      <c r="K28" s="2">
        <v>7.1</v>
      </c>
      <c r="L28" s="4">
        <v>29337</v>
      </c>
      <c r="M28" s="2">
        <v>2.8</v>
      </c>
      <c r="N28" s="14">
        <v>78599</v>
      </c>
      <c r="O28" s="15">
        <v>61.8</v>
      </c>
      <c r="P28" s="13">
        <v>68.95</v>
      </c>
      <c r="Q28" s="13">
        <v>65.08</v>
      </c>
      <c r="R28" s="13">
        <v>72.989999999999995</v>
      </c>
      <c r="S28" s="8">
        <v>19</v>
      </c>
      <c r="T28" s="4">
        <v>1377</v>
      </c>
      <c r="U28" s="4">
        <v>28826</v>
      </c>
      <c r="V28" s="4">
        <v>79355</v>
      </c>
      <c r="W28" s="4">
        <v>8758</v>
      </c>
      <c r="X28" s="4">
        <v>8106</v>
      </c>
      <c r="Y28" s="4">
        <v>7716</v>
      </c>
      <c r="Z28" s="4">
        <v>4911</v>
      </c>
      <c r="AA28" s="4">
        <v>9594</v>
      </c>
    </row>
    <row r="29" spans="1:27" x14ac:dyDescent="0.2">
      <c r="A29" s="5">
        <v>1984</v>
      </c>
      <c r="B29" s="7">
        <v>10640</v>
      </c>
      <c r="C29" s="7">
        <v>125359</v>
      </c>
      <c r="D29" s="16">
        <v>11.8</v>
      </c>
      <c r="E29" s="7">
        <v>146709</v>
      </c>
      <c r="F29" s="16">
        <v>13.8</v>
      </c>
      <c r="G29" s="7">
        <v>-21350</v>
      </c>
      <c r="H29" s="8">
        <v>-2</v>
      </c>
      <c r="I29" s="13">
        <v>1.73</v>
      </c>
      <c r="J29" s="4">
        <v>74951</v>
      </c>
      <c r="K29" s="2">
        <v>7.1</v>
      </c>
      <c r="L29" s="4">
        <v>28711</v>
      </c>
      <c r="M29" s="2">
        <v>2.7</v>
      </c>
      <c r="N29" s="14">
        <v>82191</v>
      </c>
      <c r="O29" s="15">
        <v>65.599999999999994</v>
      </c>
      <c r="P29" s="13">
        <v>69.010000000000005</v>
      </c>
      <c r="Q29" s="13">
        <v>65.05</v>
      </c>
      <c r="R29" s="13">
        <v>73.16</v>
      </c>
      <c r="S29" s="8">
        <v>20.399999999999999</v>
      </c>
      <c r="T29" s="4">
        <v>1229</v>
      </c>
      <c r="U29" s="4">
        <v>28911</v>
      </c>
      <c r="V29" s="4">
        <v>78653</v>
      </c>
      <c r="W29" s="4">
        <v>7637</v>
      </c>
      <c r="X29" s="4">
        <v>8226</v>
      </c>
      <c r="Y29" s="4">
        <v>7624</v>
      </c>
      <c r="Z29" s="4">
        <v>4900</v>
      </c>
      <c r="AA29" s="4">
        <v>9529</v>
      </c>
    </row>
    <row r="30" spans="1:27" x14ac:dyDescent="0.2">
      <c r="A30" s="5">
        <v>1985</v>
      </c>
      <c r="B30" s="7">
        <v>10599</v>
      </c>
      <c r="C30" s="7">
        <v>130200</v>
      </c>
      <c r="D30" s="16">
        <v>12.3</v>
      </c>
      <c r="E30" s="7">
        <v>147614</v>
      </c>
      <c r="F30" s="9">
        <v>14</v>
      </c>
      <c r="G30" s="7">
        <v>-17414</v>
      </c>
      <c r="H30" s="8">
        <v>-1.6</v>
      </c>
      <c r="I30" s="13">
        <v>1.83</v>
      </c>
      <c r="J30" s="4">
        <v>73238</v>
      </c>
      <c r="K30" s="2">
        <v>6.9</v>
      </c>
      <c r="L30" s="4">
        <v>29309</v>
      </c>
      <c r="M30" s="2">
        <v>2.8</v>
      </c>
      <c r="N30" s="14">
        <v>81970</v>
      </c>
      <c r="O30" s="19">
        <v>63</v>
      </c>
      <c r="P30" s="13">
        <v>69</v>
      </c>
      <c r="Q30" s="13">
        <v>65.09</v>
      </c>
      <c r="R30" s="13">
        <v>73.069999999999993</v>
      </c>
      <c r="S30" s="8">
        <v>20.399999999999999</v>
      </c>
      <c r="T30" s="4">
        <v>1103</v>
      </c>
      <c r="U30" s="4">
        <v>28893</v>
      </c>
      <c r="V30" s="4">
        <v>79725</v>
      </c>
      <c r="W30" s="4">
        <v>7565</v>
      </c>
      <c r="X30" s="4">
        <v>8044</v>
      </c>
      <c r="Y30" s="4">
        <v>8217</v>
      </c>
      <c r="Z30" s="4">
        <v>4725</v>
      </c>
      <c r="AA30" s="4">
        <v>9342</v>
      </c>
    </row>
    <row r="31" spans="1:27" x14ac:dyDescent="0.2">
      <c r="A31" s="5">
        <v>1986</v>
      </c>
      <c r="B31" s="7">
        <v>10560</v>
      </c>
      <c r="C31" s="7">
        <v>128204</v>
      </c>
      <c r="D31" s="16">
        <v>12.2</v>
      </c>
      <c r="E31" s="7">
        <v>147089</v>
      </c>
      <c r="F31" s="9">
        <v>14</v>
      </c>
      <c r="G31" s="7">
        <v>-18885</v>
      </c>
      <c r="H31" s="8">
        <v>-1.8</v>
      </c>
      <c r="I31" s="13">
        <v>1.83</v>
      </c>
      <c r="J31" s="4">
        <v>72434</v>
      </c>
      <c r="K31" s="2">
        <v>6.9</v>
      </c>
      <c r="L31" s="4">
        <v>29557</v>
      </c>
      <c r="M31" s="2">
        <v>2.8</v>
      </c>
      <c r="N31" s="14">
        <v>83586</v>
      </c>
      <c r="O31" s="15">
        <v>65.2</v>
      </c>
      <c r="P31" s="13">
        <v>69.19</v>
      </c>
      <c r="Q31" s="13">
        <v>65.3</v>
      </c>
      <c r="R31" s="13">
        <v>73.209999999999994</v>
      </c>
      <c r="S31" s="8">
        <v>19</v>
      </c>
      <c r="T31" s="4">
        <v>1041</v>
      </c>
      <c r="U31" s="4">
        <v>29876</v>
      </c>
      <c r="V31" s="4">
        <v>78567</v>
      </c>
      <c r="W31" s="4">
        <v>7698</v>
      </c>
      <c r="X31" s="4">
        <v>8049</v>
      </c>
      <c r="Y31" s="4">
        <v>7823</v>
      </c>
      <c r="Z31" s="4">
        <v>4817</v>
      </c>
      <c r="AA31" s="4">
        <v>9218</v>
      </c>
    </row>
    <row r="32" spans="1:27" x14ac:dyDescent="0.2">
      <c r="A32" s="5">
        <v>1987</v>
      </c>
      <c r="B32" s="7">
        <v>10509</v>
      </c>
      <c r="C32" s="7">
        <v>125840</v>
      </c>
      <c r="D32" s="9">
        <v>12</v>
      </c>
      <c r="E32" s="7">
        <v>142601</v>
      </c>
      <c r="F32" s="16">
        <v>13.6</v>
      </c>
      <c r="G32" s="7">
        <v>-16761</v>
      </c>
      <c r="H32" s="8">
        <v>-1.6</v>
      </c>
      <c r="I32" s="13">
        <v>1.81</v>
      </c>
      <c r="J32" s="4">
        <v>66082</v>
      </c>
      <c r="K32" s="2">
        <v>6.3</v>
      </c>
      <c r="L32" s="4">
        <v>29856</v>
      </c>
      <c r="M32" s="2">
        <v>2.8</v>
      </c>
      <c r="N32" s="14">
        <v>84547</v>
      </c>
      <c r="O32" s="15">
        <v>67.2</v>
      </c>
      <c r="P32" s="13">
        <v>69.64</v>
      </c>
      <c r="Q32" s="13">
        <v>65.67</v>
      </c>
      <c r="R32" s="13">
        <v>73.739999999999995</v>
      </c>
      <c r="S32" s="8">
        <v>17.3</v>
      </c>
      <c r="T32" s="2">
        <v>976</v>
      </c>
      <c r="U32" s="4">
        <v>30210</v>
      </c>
      <c r="V32" s="4">
        <v>75536</v>
      </c>
      <c r="W32" s="4">
        <v>6335</v>
      </c>
      <c r="X32" s="4">
        <v>7985</v>
      </c>
      <c r="Y32" s="4">
        <v>7879</v>
      </c>
      <c r="Z32" s="4">
        <v>4782</v>
      </c>
      <c r="AA32" s="4">
        <v>8898</v>
      </c>
    </row>
    <row r="33" spans="1:27" x14ac:dyDescent="0.2">
      <c r="A33" s="5">
        <v>1988</v>
      </c>
      <c r="B33" s="7">
        <v>10464</v>
      </c>
      <c r="C33" s="7">
        <v>124296</v>
      </c>
      <c r="D33" s="16">
        <v>11.9</v>
      </c>
      <c r="E33" s="7">
        <v>140042</v>
      </c>
      <c r="F33" s="16">
        <v>13.4</v>
      </c>
      <c r="G33" s="7">
        <v>-15746</v>
      </c>
      <c r="H33" s="8">
        <v>-1.5</v>
      </c>
      <c r="I33" s="13">
        <v>1.79</v>
      </c>
      <c r="J33" s="4">
        <v>65907</v>
      </c>
      <c r="K33" s="2">
        <v>6.3</v>
      </c>
      <c r="L33" s="4">
        <v>23868</v>
      </c>
      <c r="M33" s="2">
        <v>2.2999999999999998</v>
      </c>
      <c r="N33" s="14">
        <v>87106</v>
      </c>
      <c r="O33" s="15">
        <v>70.099999999999994</v>
      </c>
      <c r="P33" s="18">
        <v>70.17</v>
      </c>
      <c r="Q33" s="13">
        <v>66.16</v>
      </c>
      <c r="R33" s="13">
        <v>74.03</v>
      </c>
      <c r="S33" s="8">
        <v>15.8</v>
      </c>
      <c r="T33" s="2">
        <v>898</v>
      </c>
      <c r="U33" s="4">
        <v>30238</v>
      </c>
      <c r="V33" s="4">
        <v>74410</v>
      </c>
      <c r="W33" s="4">
        <v>6013</v>
      </c>
      <c r="X33" s="4">
        <v>7861</v>
      </c>
      <c r="Y33" s="4">
        <v>7770</v>
      </c>
      <c r="Z33" s="4">
        <v>4377</v>
      </c>
      <c r="AA33" s="4">
        <v>8475</v>
      </c>
    </row>
    <row r="34" spans="1:27" x14ac:dyDescent="0.2">
      <c r="A34" s="5">
        <v>1989</v>
      </c>
      <c r="B34" s="7">
        <v>10421</v>
      </c>
      <c r="C34" s="7">
        <v>123304</v>
      </c>
      <c r="D34" s="16">
        <v>11.9</v>
      </c>
      <c r="E34" s="7">
        <v>144695</v>
      </c>
      <c r="F34" s="16">
        <v>13.9</v>
      </c>
      <c r="G34" s="7">
        <v>-21391</v>
      </c>
      <c r="H34" s="8">
        <v>-2.1</v>
      </c>
      <c r="I34" s="13">
        <v>1.78</v>
      </c>
      <c r="J34" s="4">
        <v>66949</v>
      </c>
      <c r="K34" s="2">
        <v>6.4</v>
      </c>
      <c r="L34" s="4">
        <v>24952</v>
      </c>
      <c r="M34" s="2">
        <v>2.4</v>
      </c>
      <c r="N34" s="14">
        <v>90508</v>
      </c>
      <c r="O34" s="15">
        <v>73.400000000000006</v>
      </c>
      <c r="P34" s="18">
        <v>69.67</v>
      </c>
      <c r="Q34" s="13">
        <v>65.44</v>
      </c>
      <c r="R34" s="13">
        <v>73.790000000000006</v>
      </c>
      <c r="S34" s="8">
        <v>15.7</v>
      </c>
      <c r="T34" s="4">
        <v>1001</v>
      </c>
      <c r="U34" s="4">
        <v>30834</v>
      </c>
      <c r="V34" s="4">
        <v>75690</v>
      </c>
      <c r="W34" s="4">
        <v>6916</v>
      </c>
      <c r="X34" s="4">
        <v>8939</v>
      </c>
      <c r="Y34" s="4">
        <v>8297</v>
      </c>
      <c r="Z34" s="4">
        <v>4396</v>
      </c>
      <c r="AA34" s="4">
        <v>8622</v>
      </c>
    </row>
    <row r="35" spans="1:27" x14ac:dyDescent="0.2">
      <c r="A35" s="5">
        <v>1990</v>
      </c>
      <c r="B35" s="7">
        <v>10375</v>
      </c>
      <c r="C35" s="7">
        <v>125679</v>
      </c>
      <c r="D35" s="16">
        <v>12.1</v>
      </c>
      <c r="E35" s="7">
        <v>145660</v>
      </c>
      <c r="F35" s="8">
        <v>14</v>
      </c>
      <c r="G35" s="7">
        <v>-19981</v>
      </c>
      <c r="H35" s="8">
        <v>-1.9</v>
      </c>
      <c r="I35" s="13">
        <v>1.84</v>
      </c>
      <c r="J35" s="4">
        <v>66405</v>
      </c>
      <c r="K35" s="2">
        <v>6.4</v>
      </c>
      <c r="L35" s="4">
        <v>24888</v>
      </c>
      <c r="M35" s="2">
        <v>2.4</v>
      </c>
      <c r="N35" s="14">
        <v>90394</v>
      </c>
      <c r="O35" s="15">
        <v>71.900000000000006</v>
      </c>
      <c r="P35" s="13">
        <v>69.33</v>
      </c>
      <c r="Q35" s="13">
        <v>65.13</v>
      </c>
      <c r="R35" s="13">
        <v>73.709999999999994</v>
      </c>
      <c r="S35" s="8">
        <v>14.8</v>
      </c>
      <c r="T35" s="2">
        <v>963</v>
      </c>
      <c r="U35" s="4">
        <v>31221</v>
      </c>
      <c r="V35" s="4">
        <v>76369</v>
      </c>
      <c r="W35" s="4">
        <v>6644</v>
      </c>
      <c r="X35" s="4">
        <v>9015</v>
      </c>
      <c r="Y35" s="4">
        <v>8760</v>
      </c>
      <c r="Z35" s="4">
        <v>4133</v>
      </c>
      <c r="AA35" s="4">
        <v>8555</v>
      </c>
    </row>
    <row r="36" spans="1:27" x14ac:dyDescent="0.2">
      <c r="A36" s="5">
        <v>1991</v>
      </c>
      <c r="B36" s="7">
        <v>10373</v>
      </c>
      <c r="C36" s="7">
        <v>127207</v>
      </c>
      <c r="D36" s="16">
        <v>12.3</v>
      </c>
      <c r="E36" s="7">
        <v>144813</v>
      </c>
      <c r="F36" s="8">
        <v>14</v>
      </c>
      <c r="G36" s="7">
        <v>-17606</v>
      </c>
      <c r="H36" s="8">
        <v>-1.7</v>
      </c>
      <c r="I36" s="13">
        <v>1.85</v>
      </c>
      <c r="J36" s="4">
        <v>61198</v>
      </c>
      <c r="K36" s="2">
        <v>5.9</v>
      </c>
      <c r="L36" s="4">
        <v>24433</v>
      </c>
      <c r="M36" s="2">
        <v>2.4</v>
      </c>
      <c r="N36" s="14">
        <v>89931</v>
      </c>
      <c r="O36" s="15">
        <v>70.7</v>
      </c>
      <c r="P36" s="13">
        <v>69.319999999999993</v>
      </c>
      <c r="Q36" s="13">
        <v>65.02</v>
      </c>
      <c r="R36" s="13">
        <v>73.83</v>
      </c>
      <c r="S36" s="8">
        <v>15.6</v>
      </c>
      <c r="T36" s="2">
        <v>940</v>
      </c>
      <c r="U36" s="4">
        <v>31736</v>
      </c>
      <c r="V36" s="4">
        <v>75841</v>
      </c>
      <c r="W36" s="4">
        <v>6252</v>
      </c>
      <c r="X36" s="4">
        <v>9188</v>
      </c>
      <c r="Y36" s="4">
        <v>8399</v>
      </c>
      <c r="Z36" s="4">
        <v>3993</v>
      </c>
      <c r="AA36" s="4">
        <v>8464</v>
      </c>
    </row>
    <row r="37" spans="1:27" x14ac:dyDescent="0.2">
      <c r="A37" s="5">
        <v>1992</v>
      </c>
      <c r="B37" s="7">
        <v>10374</v>
      </c>
      <c r="C37" s="7">
        <v>121724</v>
      </c>
      <c r="D37" s="16">
        <v>11.7</v>
      </c>
      <c r="E37" s="7">
        <v>148781</v>
      </c>
      <c r="F37" s="8">
        <v>14.3</v>
      </c>
      <c r="G37" s="7">
        <v>-27057</v>
      </c>
      <c r="H37" s="8">
        <v>-2.6</v>
      </c>
      <c r="I37" s="13">
        <v>1.76</v>
      </c>
      <c r="J37" s="4">
        <v>57005</v>
      </c>
      <c r="K37" s="2">
        <v>5.5</v>
      </c>
      <c r="L37" s="4">
        <v>21607</v>
      </c>
      <c r="M37" s="2">
        <v>2.1</v>
      </c>
      <c r="N37" s="14">
        <v>87065</v>
      </c>
      <c r="O37" s="15">
        <v>71.5</v>
      </c>
      <c r="P37" s="13">
        <v>69</v>
      </c>
      <c r="Q37" s="13">
        <v>64.55</v>
      </c>
      <c r="R37" s="13">
        <v>73.73</v>
      </c>
      <c r="S37" s="8">
        <v>14.1</v>
      </c>
      <c r="T37" s="2">
        <v>960</v>
      </c>
      <c r="U37" s="4">
        <v>32676</v>
      </c>
      <c r="V37" s="4">
        <v>76258</v>
      </c>
      <c r="W37" s="4">
        <v>6951</v>
      </c>
      <c r="X37" s="4">
        <v>10846</v>
      </c>
      <c r="Y37" s="4">
        <v>8582</v>
      </c>
      <c r="Z37" s="4">
        <v>4000</v>
      </c>
      <c r="AA37" s="4">
        <v>8508</v>
      </c>
    </row>
    <row r="38" spans="1:27" x14ac:dyDescent="0.2">
      <c r="A38" s="5">
        <v>1993</v>
      </c>
      <c r="B38" s="7">
        <v>10365</v>
      </c>
      <c r="C38" s="7">
        <v>117033</v>
      </c>
      <c r="D38" s="16">
        <v>11.3</v>
      </c>
      <c r="E38" s="7">
        <v>150244</v>
      </c>
      <c r="F38" s="8">
        <v>14.5</v>
      </c>
      <c r="G38" s="7">
        <v>-33211</v>
      </c>
      <c r="H38" s="8">
        <v>-3.2</v>
      </c>
      <c r="I38" s="13">
        <v>1.68</v>
      </c>
      <c r="J38" s="4">
        <v>54099</v>
      </c>
      <c r="K38" s="2">
        <v>5.2</v>
      </c>
      <c r="L38" s="4">
        <v>22350</v>
      </c>
      <c r="M38" s="2">
        <v>2.2000000000000002</v>
      </c>
      <c r="N38" s="14">
        <v>75258</v>
      </c>
      <c r="O38" s="15">
        <v>64.3</v>
      </c>
      <c r="P38" s="13">
        <v>69.02</v>
      </c>
      <c r="Q38" s="13">
        <v>64.53</v>
      </c>
      <c r="R38" s="13">
        <v>73.81</v>
      </c>
      <c r="S38" s="8">
        <v>12.5</v>
      </c>
      <c r="T38" s="2">
        <v>966</v>
      </c>
      <c r="U38" s="4">
        <v>32541</v>
      </c>
      <c r="V38" s="4">
        <v>77373</v>
      </c>
      <c r="W38" s="4">
        <v>7077</v>
      </c>
      <c r="X38" s="4">
        <v>11968</v>
      </c>
      <c r="Y38" s="4">
        <v>8088</v>
      </c>
      <c r="Z38" s="4">
        <v>3694</v>
      </c>
      <c r="AA38" s="4">
        <v>8537</v>
      </c>
    </row>
    <row r="39" spans="1:27" x14ac:dyDescent="0.2">
      <c r="A39" s="5">
        <v>1994</v>
      </c>
      <c r="B39" s="7">
        <v>10350</v>
      </c>
      <c r="C39" s="7">
        <v>115598</v>
      </c>
      <c r="D39" s="16">
        <v>11.2</v>
      </c>
      <c r="E39" s="7">
        <v>146889</v>
      </c>
      <c r="F39" s="8">
        <v>14.2</v>
      </c>
      <c r="G39" s="7">
        <v>-31291</v>
      </c>
      <c r="H39" s="8">
        <v>-3</v>
      </c>
      <c r="I39" s="13">
        <v>1.64</v>
      </c>
      <c r="J39" s="4">
        <v>54114</v>
      </c>
      <c r="K39" s="2">
        <v>5.2</v>
      </c>
      <c r="L39" s="4">
        <v>23417</v>
      </c>
      <c r="M39" s="2">
        <v>2.2999999999999998</v>
      </c>
      <c r="N39" s="14">
        <v>74491</v>
      </c>
      <c r="O39" s="15">
        <v>64.400000000000006</v>
      </c>
      <c r="P39" s="13">
        <v>69.39</v>
      </c>
      <c r="Q39" s="13">
        <v>64.84</v>
      </c>
      <c r="R39" s="13">
        <v>74.23</v>
      </c>
      <c r="S39" s="8">
        <v>11.5</v>
      </c>
      <c r="T39" s="2">
        <v>881</v>
      </c>
      <c r="U39" s="4">
        <v>32993</v>
      </c>
      <c r="V39" s="4">
        <v>74182</v>
      </c>
      <c r="W39" s="4">
        <v>6874</v>
      </c>
      <c r="X39" s="4">
        <v>12068</v>
      </c>
      <c r="Y39" s="4">
        <v>7774</v>
      </c>
      <c r="Z39" s="4">
        <v>3625</v>
      </c>
      <c r="AA39" s="4">
        <v>8492</v>
      </c>
    </row>
    <row r="40" spans="1:27" x14ac:dyDescent="0.2">
      <c r="A40" s="5">
        <v>1995</v>
      </c>
      <c r="B40" s="7">
        <v>10337</v>
      </c>
      <c r="C40" s="7">
        <v>112054</v>
      </c>
      <c r="D40" s="16">
        <v>10.8</v>
      </c>
      <c r="E40" s="7">
        <v>145431</v>
      </c>
      <c r="F40" s="8">
        <v>14.1</v>
      </c>
      <c r="G40" s="7">
        <v>-33377</v>
      </c>
      <c r="H40" s="8">
        <v>-3.2</v>
      </c>
      <c r="I40" s="13">
        <v>1.57</v>
      </c>
      <c r="J40" s="4">
        <v>53463</v>
      </c>
      <c r="K40" s="2">
        <v>5.2</v>
      </c>
      <c r="L40" s="4">
        <v>24857</v>
      </c>
      <c r="M40" s="2">
        <v>2.4</v>
      </c>
      <c r="N40" s="14">
        <v>76957</v>
      </c>
      <c r="O40" s="15">
        <v>68.7</v>
      </c>
      <c r="P40" s="13">
        <v>69.760000000000005</v>
      </c>
      <c r="Q40" s="13">
        <v>65.25</v>
      </c>
      <c r="R40" s="13">
        <v>74.5</v>
      </c>
      <c r="S40" s="8">
        <v>10.7</v>
      </c>
      <c r="T40" s="2">
        <v>819</v>
      </c>
      <c r="U40" s="4">
        <v>33265</v>
      </c>
      <c r="V40" s="4">
        <v>73797</v>
      </c>
      <c r="W40" s="4">
        <v>6447</v>
      </c>
      <c r="X40" s="4">
        <v>11822</v>
      </c>
      <c r="Y40" s="4">
        <v>7596</v>
      </c>
      <c r="Z40" s="4">
        <v>3369</v>
      </c>
      <c r="AA40" s="4">
        <v>8316</v>
      </c>
    </row>
    <row r="41" spans="1:27" x14ac:dyDescent="0.2">
      <c r="A41" s="5">
        <v>1996</v>
      </c>
      <c r="B41" s="7">
        <v>10321</v>
      </c>
      <c r="C41" s="7">
        <v>105272</v>
      </c>
      <c r="D41" s="16">
        <v>10.199999999999999</v>
      </c>
      <c r="E41" s="7">
        <v>143130</v>
      </c>
      <c r="F41" s="8">
        <v>13.9</v>
      </c>
      <c r="G41" s="7">
        <v>-37858</v>
      </c>
      <c r="H41" s="8">
        <v>-3.7</v>
      </c>
      <c r="I41" s="13">
        <v>1.45</v>
      </c>
      <c r="J41" s="4">
        <v>48930</v>
      </c>
      <c r="K41" s="2">
        <v>4.7</v>
      </c>
      <c r="L41" s="4">
        <v>22590</v>
      </c>
      <c r="M41" s="2">
        <v>2.2000000000000002</v>
      </c>
      <c r="N41" s="14">
        <v>76600</v>
      </c>
      <c r="O41" s="15">
        <v>72.8</v>
      </c>
      <c r="P41" s="13">
        <v>70.319999999999993</v>
      </c>
      <c r="Q41" s="13">
        <v>66.06</v>
      </c>
      <c r="R41" s="13">
        <v>74.7</v>
      </c>
      <c r="S41" s="8">
        <v>10.9</v>
      </c>
      <c r="T41" s="2">
        <v>785</v>
      </c>
      <c r="U41" s="4">
        <v>33876</v>
      </c>
      <c r="V41" s="4">
        <v>73980</v>
      </c>
      <c r="W41" s="4">
        <v>6200</v>
      </c>
      <c r="X41" s="4">
        <v>10023</v>
      </c>
      <c r="Y41" s="4">
        <v>6925</v>
      </c>
      <c r="Z41" s="4">
        <v>3438</v>
      </c>
      <c r="AA41" s="4">
        <v>7903</v>
      </c>
    </row>
    <row r="42" spans="1:27" x14ac:dyDescent="0.2">
      <c r="A42" s="5">
        <v>1997</v>
      </c>
      <c r="B42" s="7">
        <v>10301</v>
      </c>
      <c r="C42" s="7">
        <v>100350</v>
      </c>
      <c r="D42" s="16">
        <v>9.8000000000000007</v>
      </c>
      <c r="E42" s="7">
        <v>139434</v>
      </c>
      <c r="F42" s="8">
        <v>13.5</v>
      </c>
      <c r="G42" s="7">
        <v>-39084</v>
      </c>
      <c r="H42" s="8">
        <v>-3.8</v>
      </c>
      <c r="I42" s="13">
        <v>1.37</v>
      </c>
      <c r="J42" s="4">
        <v>46905</v>
      </c>
      <c r="K42" s="2">
        <v>4.5999999999999996</v>
      </c>
      <c r="L42" s="4">
        <v>24992</v>
      </c>
      <c r="M42" s="2">
        <v>2.4</v>
      </c>
      <c r="N42" s="14">
        <v>74564</v>
      </c>
      <c r="O42" s="15">
        <v>74.3</v>
      </c>
      <c r="P42" s="13">
        <v>70.66</v>
      </c>
      <c r="Q42" s="13">
        <v>66.349999999999994</v>
      </c>
      <c r="R42" s="13">
        <v>75.08</v>
      </c>
      <c r="S42" s="8">
        <v>9.9</v>
      </c>
      <c r="T42" s="2">
        <v>731</v>
      </c>
      <c r="U42" s="4">
        <v>33837</v>
      </c>
      <c r="V42" s="4">
        <v>71309</v>
      </c>
      <c r="W42" s="4">
        <v>5850</v>
      </c>
      <c r="X42" s="4">
        <v>9936</v>
      </c>
      <c r="Y42" s="4">
        <v>6596</v>
      </c>
      <c r="Z42" s="4">
        <v>3214</v>
      </c>
      <c r="AA42" s="4">
        <v>7961</v>
      </c>
    </row>
    <row r="43" spans="1:27" x14ac:dyDescent="0.2">
      <c r="A43" s="5">
        <v>1998</v>
      </c>
      <c r="B43" s="7">
        <v>10280</v>
      </c>
      <c r="C43" s="7">
        <v>97301</v>
      </c>
      <c r="D43" s="16">
        <v>9.5</v>
      </c>
      <c r="E43" s="7">
        <v>140870</v>
      </c>
      <c r="F43" s="8">
        <v>13.7</v>
      </c>
      <c r="G43" s="7">
        <v>-43569</v>
      </c>
      <c r="H43" s="8">
        <v>-4.2</v>
      </c>
      <c r="I43" s="13">
        <v>1.33</v>
      </c>
      <c r="J43" s="4">
        <v>44915</v>
      </c>
      <c r="K43" s="2">
        <v>4.4000000000000004</v>
      </c>
      <c r="L43" s="4">
        <v>25763</v>
      </c>
      <c r="M43" s="2">
        <v>2.5</v>
      </c>
      <c r="N43" s="14">
        <v>68971</v>
      </c>
      <c r="O43" s="15">
        <v>70.900000000000006</v>
      </c>
      <c r="P43" s="13">
        <v>70.59</v>
      </c>
      <c r="Q43" s="13">
        <v>66.14</v>
      </c>
      <c r="R43" s="13">
        <v>75.180000000000007</v>
      </c>
      <c r="S43" s="8">
        <v>9.6999999999999993</v>
      </c>
      <c r="T43" s="2">
        <v>717</v>
      </c>
      <c r="U43" s="4">
        <v>33951</v>
      </c>
      <c r="V43" s="4">
        <v>72403</v>
      </c>
      <c r="W43" s="4">
        <v>5289</v>
      </c>
      <c r="X43" s="4">
        <v>10488</v>
      </c>
      <c r="Y43" s="4">
        <v>6575</v>
      </c>
      <c r="Z43" s="4">
        <v>3247</v>
      </c>
      <c r="AA43" s="4">
        <v>8200</v>
      </c>
    </row>
    <row r="44" spans="1:27" x14ac:dyDescent="0.2">
      <c r="A44" s="5">
        <v>1999</v>
      </c>
      <c r="B44" s="7">
        <v>10253</v>
      </c>
      <c r="C44" s="7">
        <v>94645</v>
      </c>
      <c r="D44" s="16">
        <v>9.1999999999999993</v>
      </c>
      <c r="E44" s="7">
        <v>143210</v>
      </c>
      <c r="F44" s="8">
        <v>14</v>
      </c>
      <c r="G44" s="7">
        <v>-48565</v>
      </c>
      <c r="H44" s="8">
        <v>-4.7</v>
      </c>
      <c r="I44" s="13">
        <v>1.29</v>
      </c>
      <c r="J44" s="4">
        <v>45465</v>
      </c>
      <c r="K44" s="2">
        <v>4.4000000000000004</v>
      </c>
      <c r="L44" s="4">
        <v>25605</v>
      </c>
      <c r="M44" s="2">
        <v>2.5</v>
      </c>
      <c r="N44" s="14">
        <v>65981</v>
      </c>
      <c r="O44" s="15">
        <v>69.7</v>
      </c>
      <c r="P44" s="13">
        <v>70.67</v>
      </c>
      <c r="Q44" s="13">
        <v>66.319999999999993</v>
      </c>
      <c r="R44" s="13">
        <v>75.13</v>
      </c>
      <c r="S44" s="8">
        <v>8.4</v>
      </c>
      <c r="T44" s="2">
        <v>748</v>
      </c>
      <c r="U44" s="4">
        <v>34255</v>
      </c>
      <c r="V44" s="4">
        <v>73334</v>
      </c>
      <c r="W44" s="4">
        <v>6208</v>
      </c>
      <c r="X44" s="4">
        <v>10305</v>
      </c>
      <c r="Y44" s="4">
        <v>6523</v>
      </c>
      <c r="Z44" s="4">
        <v>3328</v>
      </c>
      <c r="AA44" s="4">
        <v>8509</v>
      </c>
    </row>
    <row r="45" spans="1:27" x14ac:dyDescent="0.2">
      <c r="A45" s="5">
        <v>2000</v>
      </c>
      <c r="B45" s="7">
        <v>10222</v>
      </c>
      <c r="C45" s="7">
        <v>97597</v>
      </c>
      <c r="D45" s="16">
        <v>9.6</v>
      </c>
      <c r="E45" s="7">
        <v>135601</v>
      </c>
      <c r="F45" s="8">
        <v>13.3</v>
      </c>
      <c r="G45" s="7">
        <v>-38004</v>
      </c>
      <c r="H45" s="8">
        <v>-3.7</v>
      </c>
      <c r="I45" s="13">
        <v>1.33</v>
      </c>
      <c r="J45" s="4">
        <v>48110</v>
      </c>
      <c r="K45" s="2">
        <v>4.7</v>
      </c>
      <c r="L45" s="4">
        <v>23987</v>
      </c>
      <c r="M45" s="2">
        <v>2.2999999999999998</v>
      </c>
      <c r="N45" s="14">
        <v>59249</v>
      </c>
      <c r="O45" s="15">
        <v>60.7</v>
      </c>
      <c r="P45" s="13">
        <v>71.33</v>
      </c>
      <c r="Q45" s="13">
        <v>67.11</v>
      </c>
      <c r="R45" s="13">
        <v>75.59</v>
      </c>
      <c r="S45" s="8">
        <v>9.1999999999999993</v>
      </c>
      <c r="T45" s="2">
        <v>659</v>
      </c>
      <c r="U45" s="4">
        <v>33679</v>
      </c>
      <c r="V45" s="4">
        <v>68873</v>
      </c>
      <c r="W45" s="4">
        <v>5168</v>
      </c>
      <c r="X45" s="4">
        <v>10047</v>
      </c>
      <c r="Y45" s="17">
        <v>5875</v>
      </c>
      <c r="Z45" s="4">
        <v>3269</v>
      </c>
      <c r="AA45" s="4">
        <v>8031</v>
      </c>
    </row>
    <row r="46" spans="1:27" x14ac:dyDescent="0.2">
      <c r="A46" s="5">
        <v>2001</v>
      </c>
      <c r="B46" s="4">
        <v>10200</v>
      </c>
      <c r="C46" s="4">
        <v>97047</v>
      </c>
      <c r="D46" s="16">
        <v>9.5</v>
      </c>
      <c r="E46" s="4">
        <v>132183</v>
      </c>
      <c r="F46" s="11">
        <v>13</v>
      </c>
      <c r="G46" s="7">
        <f>+C46-E46</f>
        <v>-35136</v>
      </c>
      <c r="H46" s="11">
        <v>-3.4</v>
      </c>
      <c r="I46" s="13">
        <v>1.31</v>
      </c>
      <c r="J46" s="4">
        <v>43583</v>
      </c>
      <c r="K46" s="2">
        <v>4.3</v>
      </c>
      <c r="L46" s="4">
        <v>24391</v>
      </c>
      <c r="M46" s="2">
        <v>2.4</v>
      </c>
      <c r="N46" s="14">
        <v>56404</v>
      </c>
      <c r="O46" s="15">
        <v>58.1</v>
      </c>
      <c r="P46" s="13">
        <v>72.319999999999993</v>
      </c>
      <c r="Q46" s="13">
        <v>68.150000000000006</v>
      </c>
      <c r="R46" s="13">
        <v>76.459999999999994</v>
      </c>
      <c r="S46" s="8">
        <v>8.1</v>
      </c>
      <c r="T46" s="2">
        <v>611</v>
      </c>
      <c r="U46" s="4">
        <v>33757</v>
      </c>
      <c r="V46" s="4">
        <v>67423</v>
      </c>
      <c r="W46" s="4">
        <v>4334</v>
      </c>
      <c r="X46" s="4">
        <v>9548</v>
      </c>
      <c r="Y46" s="4">
        <v>6063</v>
      </c>
      <c r="Z46" s="4">
        <v>2979</v>
      </c>
      <c r="AA46" s="4">
        <v>7468</v>
      </c>
    </row>
    <row r="47" spans="1:27" x14ac:dyDescent="0.2">
      <c r="A47" s="5">
        <v>2002</v>
      </c>
      <c r="B47" s="4">
        <v>10175</v>
      </c>
      <c r="C47" s="4">
        <v>96804</v>
      </c>
      <c r="D47" s="3">
        <v>9.5</v>
      </c>
      <c r="E47" s="4">
        <v>132833</v>
      </c>
      <c r="F47" s="11">
        <v>13.1</v>
      </c>
      <c r="G47" s="7">
        <v>-36029</v>
      </c>
      <c r="H47" s="11">
        <v>-3.5</v>
      </c>
      <c r="I47" s="13">
        <v>1.31</v>
      </c>
      <c r="J47" s="4">
        <v>46008</v>
      </c>
      <c r="K47" s="2">
        <v>4.5</v>
      </c>
      <c r="L47" s="4">
        <v>25506</v>
      </c>
      <c r="M47" s="2">
        <v>2.5</v>
      </c>
      <c r="N47" s="14">
        <v>56075</v>
      </c>
      <c r="O47" s="15">
        <v>57.9</v>
      </c>
      <c r="P47" s="13">
        <v>72.430000000000007</v>
      </c>
      <c r="Q47" s="13">
        <v>68.260000000000005</v>
      </c>
      <c r="R47" s="13">
        <v>76.56</v>
      </c>
      <c r="S47" s="8">
        <v>7.2</v>
      </c>
      <c r="T47" s="2">
        <v>576</v>
      </c>
      <c r="U47" s="4">
        <v>33537</v>
      </c>
      <c r="V47" s="4">
        <v>67826</v>
      </c>
      <c r="W47" s="4">
        <v>4701</v>
      </c>
      <c r="X47" s="4">
        <v>9189</v>
      </c>
      <c r="Y47" s="4">
        <v>6246</v>
      </c>
      <c r="Z47" s="4">
        <v>2843</v>
      </c>
      <c r="AA47" s="4">
        <v>7915</v>
      </c>
    </row>
    <row r="48" spans="1:27" x14ac:dyDescent="0.2">
      <c r="A48" s="5">
        <v>2003</v>
      </c>
      <c r="B48" s="4">
        <v>10142</v>
      </c>
      <c r="C48" s="4">
        <v>94647</v>
      </c>
      <c r="D48" s="16">
        <v>9.3000000000000007</v>
      </c>
      <c r="E48" s="4">
        <v>135823</v>
      </c>
      <c r="F48" s="11">
        <v>13.4</v>
      </c>
      <c r="G48" s="7">
        <v>-41176</v>
      </c>
      <c r="H48" s="11">
        <v>-4.0999999999999996</v>
      </c>
      <c r="I48" s="13">
        <v>1.28</v>
      </c>
      <c r="J48" s="4">
        <v>45398</v>
      </c>
      <c r="K48" s="2">
        <v>4.5</v>
      </c>
      <c r="L48" s="4">
        <v>25046</v>
      </c>
      <c r="M48" s="2">
        <v>2.5</v>
      </c>
      <c r="N48" s="14">
        <v>53789</v>
      </c>
      <c r="O48" s="15">
        <v>56.8</v>
      </c>
      <c r="P48" s="13">
        <v>72.430000000000007</v>
      </c>
      <c r="Q48" s="13">
        <v>68.290000000000006</v>
      </c>
      <c r="R48" s="13">
        <v>76.53</v>
      </c>
      <c r="S48" s="8">
        <v>7.3</v>
      </c>
      <c r="T48" s="2">
        <v>499</v>
      </c>
      <c r="U48" s="4">
        <v>34062</v>
      </c>
      <c r="V48" s="4">
        <v>69050</v>
      </c>
      <c r="W48" s="4">
        <v>5439</v>
      </c>
      <c r="X48" s="4">
        <v>9445</v>
      </c>
      <c r="Y48" s="4">
        <v>6303</v>
      </c>
      <c r="Z48" s="4">
        <v>2801</v>
      </c>
      <c r="AA48" s="4">
        <v>8224</v>
      </c>
    </row>
    <row r="49" spans="1:27" x14ac:dyDescent="0.2">
      <c r="A49" s="5">
        <v>2004</v>
      </c>
      <c r="B49" s="4">
        <v>10117</v>
      </c>
      <c r="C49" s="4">
        <v>95137</v>
      </c>
      <c r="D49" s="3">
        <v>9.4</v>
      </c>
      <c r="E49" s="4">
        <v>132492</v>
      </c>
      <c r="F49" s="11">
        <v>13.1</v>
      </c>
      <c r="G49" s="7">
        <v>-37355</v>
      </c>
      <c r="H49" s="11">
        <v>-3.7</v>
      </c>
      <c r="I49" s="13">
        <v>1.28</v>
      </c>
      <c r="J49" s="4">
        <v>43791</v>
      </c>
      <c r="K49" s="2">
        <v>4.3</v>
      </c>
      <c r="L49" s="4">
        <v>24638</v>
      </c>
      <c r="M49" s="2">
        <v>2.4</v>
      </c>
      <c r="N49" s="14">
        <v>52539</v>
      </c>
      <c r="O49" s="15">
        <v>55.2</v>
      </c>
      <c r="P49" s="13">
        <v>72.78</v>
      </c>
      <c r="Q49" s="13">
        <v>68.59</v>
      </c>
      <c r="R49" s="13">
        <v>76.91</v>
      </c>
      <c r="S49" s="8">
        <v>6.6</v>
      </c>
      <c r="T49" s="2">
        <v>490</v>
      </c>
      <c r="U49" s="4">
        <v>34056</v>
      </c>
      <c r="V49" s="4">
        <v>67165</v>
      </c>
      <c r="W49" s="4">
        <v>5215</v>
      </c>
      <c r="X49" s="4">
        <v>9144</v>
      </c>
      <c r="Y49" s="4">
        <v>6005</v>
      </c>
      <c r="Z49" s="4">
        <v>2742</v>
      </c>
      <c r="AA49" s="4">
        <v>7675</v>
      </c>
    </row>
    <row r="50" spans="1:27" x14ac:dyDescent="0.2">
      <c r="A50" s="5">
        <v>2005</v>
      </c>
      <c r="B50" s="4">
        <v>10098</v>
      </c>
      <c r="C50" s="7">
        <v>97496</v>
      </c>
      <c r="D50" s="3">
        <v>9.6999999999999993</v>
      </c>
      <c r="E50" s="7">
        <v>135732</v>
      </c>
      <c r="F50" s="11">
        <v>13.5</v>
      </c>
      <c r="G50" s="7">
        <v>-38236</v>
      </c>
      <c r="H50" s="11">
        <v>-3.8</v>
      </c>
      <c r="I50" s="13">
        <v>1.32</v>
      </c>
      <c r="J50" s="4">
        <v>44234</v>
      </c>
      <c r="K50" s="2">
        <v>4.4000000000000004</v>
      </c>
      <c r="L50" s="4">
        <v>24804</v>
      </c>
      <c r="M50" s="2">
        <v>2.5</v>
      </c>
      <c r="N50" s="14">
        <v>48689</v>
      </c>
      <c r="O50" s="15">
        <v>49.9</v>
      </c>
      <c r="P50" s="13">
        <v>72.760000000000005</v>
      </c>
      <c r="Q50" s="13">
        <v>68.56</v>
      </c>
      <c r="R50" s="13">
        <v>76.930000000000007</v>
      </c>
      <c r="S50" s="8">
        <v>6.2258964470337244</v>
      </c>
      <c r="T50" s="2">
        <v>501</v>
      </c>
      <c r="U50" s="4">
        <v>32057</v>
      </c>
      <c r="V50" s="4">
        <v>70938</v>
      </c>
      <c r="W50" s="4">
        <v>6502</v>
      </c>
      <c r="X50" s="4">
        <v>8504</v>
      </c>
      <c r="Y50" s="4">
        <v>5078</v>
      </c>
      <c r="Z50" s="4">
        <v>2621</v>
      </c>
      <c r="AA50" s="4">
        <v>9531</v>
      </c>
    </row>
    <row r="51" spans="1:27" x14ac:dyDescent="0.2">
      <c r="A51" s="5">
        <v>2006</v>
      </c>
      <c r="B51" s="4">
        <v>10077</v>
      </c>
      <c r="C51" s="7">
        <v>99871</v>
      </c>
      <c r="D51" s="3">
        <v>9.9</v>
      </c>
      <c r="E51" s="7">
        <v>131603</v>
      </c>
      <c r="F51" s="11">
        <v>13.1</v>
      </c>
      <c r="G51" s="7">
        <v>-31732</v>
      </c>
      <c r="H51" s="11">
        <v>-3.2</v>
      </c>
      <c r="I51" s="13">
        <v>1.35</v>
      </c>
      <c r="J51" s="4">
        <v>44528</v>
      </c>
      <c r="K51" s="2">
        <v>4.4000000000000004</v>
      </c>
      <c r="L51" s="4">
        <v>24869</v>
      </c>
      <c r="M51" s="2">
        <v>2.5</v>
      </c>
      <c r="N51" s="14">
        <v>46324</v>
      </c>
      <c r="O51" s="15">
        <v>46.4</v>
      </c>
      <c r="P51" s="13">
        <v>73.209999999999994</v>
      </c>
      <c r="Q51" s="13">
        <v>69.03</v>
      </c>
      <c r="R51" s="13">
        <v>77.349999999999994</v>
      </c>
      <c r="S51" s="8">
        <v>5.7</v>
      </c>
      <c r="T51" s="2">
        <v>435</v>
      </c>
      <c r="U51" s="4">
        <v>32396</v>
      </c>
      <c r="V51" s="4">
        <v>66561</v>
      </c>
      <c r="W51" s="4">
        <v>6287</v>
      </c>
      <c r="X51" s="4">
        <v>8638</v>
      </c>
      <c r="Y51" s="4">
        <v>4816</v>
      </c>
      <c r="Z51" s="4">
        <v>2461</v>
      </c>
      <c r="AA51" s="4">
        <v>10009</v>
      </c>
    </row>
    <row r="52" spans="1:27" x14ac:dyDescent="0.2">
      <c r="A52" s="5">
        <v>2007</v>
      </c>
      <c r="B52" s="4">
        <v>10066</v>
      </c>
      <c r="C52" s="7">
        <v>97613</v>
      </c>
      <c r="D52" s="1">
        <v>9.6999999999999993</v>
      </c>
      <c r="E52" s="7">
        <v>132938</v>
      </c>
      <c r="F52" s="1">
        <v>13.2</v>
      </c>
      <c r="G52" s="7">
        <v>-35325</v>
      </c>
      <c r="H52" s="1">
        <v>-3.5</v>
      </c>
      <c r="I52" s="1">
        <v>1.32</v>
      </c>
      <c r="J52" s="4">
        <v>40842</v>
      </c>
      <c r="K52" s="2">
        <v>4.0999999999999996</v>
      </c>
      <c r="L52" s="4">
        <v>25160</v>
      </c>
      <c r="M52" s="1">
        <v>2.5</v>
      </c>
      <c r="N52" s="14">
        <v>43870</v>
      </c>
      <c r="O52" s="1">
        <v>44.9</v>
      </c>
      <c r="P52" s="13">
        <v>73.3</v>
      </c>
      <c r="Q52" s="1">
        <v>69.19</v>
      </c>
      <c r="R52" s="1">
        <v>77.34</v>
      </c>
      <c r="S52" s="1">
        <v>5.9</v>
      </c>
      <c r="T52" s="1">
        <v>480</v>
      </c>
      <c r="U52" s="4">
        <v>32747</v>
      </c>
      <c r="V52" s="4">
        <v>66547</v>
      </c>
      <c r="W52" s="4">
        <v>6771</v>
      </c>
      <c r="X52" s="4">
        <v>8814</v>
      </c>
      <c r="Y52" s="4">
        <v>4663</v>
      </c>
      <c r="Z52" s="4">
        <v>2450</v>
      </c>
      <c r="AA52" s="4">
        <v>10466</v>
      </c>
    </row>
    <row r="53" spans="1:27" x14ac:dyDescent="0.2">
      <c r="A53" s="5">
        <v>2008</v>
      </c>
      <c r="B53" s="4">
        <v>10045</v>
      </c>
      <c r="C53" s="7">
        <v>99149</v>
      </c>
      <c r="D53" s="1">
        <v>9.9</v>
      </c>
      <c r="E53" s="7">
        <v>130027</v>
      </c>
      <c r="F53" s="12">
        <v>12.953234189277985</v>
      </c>
      <c r="G53" s="7">
        <v>-30878</v>
      </c>
      <c r="H53" s="11">
        <v>-3.07605316816143</v>
      </c>
      <c r="I53" s="1">
        <v>1.35</v>
      </c>
      <c r="J53" s="7">
        <v>40105</v>
      </c>
      <c r="K53" s="9">
        <v>3.9952429661608249</v>
      </c>
      <c r="L53" s="7">
        <v>25155</v>
      </c>
      <c r="M53" s="9">
        <v>2.5059303531673245</v>
      </c>
      <c r="N53" s="7">
        <v>44089</v>
      </c>
      <c r="O53" s="9">
        <v>44.467417724838377</v>
      </c>
      <c r="P53" s="13">
        <v>73.83</v>
      </c>
      <c r="Q53" s="13">
        <v>69.790000000000006</v>
      </c>
      <c r="R53" s="13">
        <v>77.760000000000005</v>
      </c>
      <c r="S53" s="8">
        <v>5.5774642205165961</v>
      </c>
      <c r="T53" s="7">
        <v>420</v>
      </c>
      <c r="U53" s="7">
        <v>32776</v>
      </c>
      <c r="V53" s="7">
        <v>64749</v>
      </c>
      <c r="W53" s="7">
        <v>6231</v>
      </c>
      <c r="X53" s="7">
        <v>8468</v>
      </c>
      <c r="Y53" s="7">
        <v>4522</v>
      </c>
      <c r="Z53" s="7">
        <v>2477</v>
      </c>
      <c r="AA53" s="7">
        <v>10384</v>
      </c>
    </row>
    <row r="54" spans="1:27" x14ac:dyDescent="0.2">
      <c r="A54" s="5">
        <v>2009</v>
      </c>
      <c r="B54" s="4">
        <v>10031</v>
      </c>
      <c r="C54" s="7">
        <v>96442</v>
      </c>
      <c r="D54" s="12">
        <v>9.6224057321369951</v>
      </c>
      <c r="E54" s="7">
        <v>130414</v>
      </c>
      <c r="F54" s="12">
        <v>13.011928632244398</v>
      </c>
      <c r="G54" s="7">
        <v>-33972</v>
      </c>
      <c r="H54" s="11">
        <v>-3.3895229001074001</v>
      </c>
      <c r="I54" s="10">
        <v>1.3267870296267099</v>
      </c>
      <c r="J54" s="7">
        <v>36730</v>
      </c>
      <c r="K54" s="9">
        <v>3.7</v>
      </c>
      <c r="L54" s="7">
        <v>23820</v>
      </c>
      <c r="M54" s="9">
        <v>2.3766170811420673</v>
      </c>
      <c r="N54" s="7">
        <v>43181</v>
      </c>
      <c r="O54" s="9">
        <v>44.8</v>
      </c>
      <c r="P54" s="3">
        <v>74.03</v>
      </c>
      <c r="Q54" s="3">
        <v>70.05</v>
      </c>
      <c r="R54" s="3">
        <v>77.89</v>
      </c>
      <c r="S54" s="8">
        <v>5.1326185686733998</v>
      </c>
      <c r="T54" s="3">
        <v>493</v>
      </c>
      <c r="U54" s="7">
        <v>33174</v>
      </c>
      <c r="V54" s="7">
        <v>64921</v>
      </c>
      <c r="W54" s="7">
        <v>6466</v>
      </c>
      <c r="X54" s="7">
        <v>8217</v>
      </c>
      <c r="Y54" s="7">
        <v>4401</v>
      </c>
      <c r="Z54" s="7">
        <v>2461</v>
      </c>
      <c r="AA54" s="7">
        <v>10281</v>
      </c>
    </row>
    <row r="55" spans="1:27" x14ac:dyDescent="0.2">
      <c r="A55" s="5">
        <v>2010</v>
      </c>
      <c r="B55" s="4">
        <v>10014</v>
      </c>
      <c r="C55" s="3" t="s">
        <v>0</v>
      </c>
      <c r="D55" s="3" t="s">
        <v>0</v>
      </c>
      <c r="E55" s="3" t="s">
        <v>0</v>
      </c>
      <c r="F55" s="3" t="s">
        <v>0</v>
      </c>
      <c r="G55" s="3" t="s">
        <v>0</v>
      </c>
      <c r="H55" s="3" t="s">
        <v>0</v>
      </c>
      <c r="I55" s="3" t="s">
        <v>0</v>
      </c>
      <c r="J55" s="3" t="s">
        <v>0</v>
      </c>
      <c r="K55" s="3" t="s">
        <v>0</v>
      </c>
      <c r="L55" s="3" t="s">
        <v>0</v>
      </c>
      <c r="M55" s="3" t="s">
        <v>0</v>
      </c>
      <c r="N55" s="3" t="s">
        <v>0</v>
      </c>
      <c r="O55" s="3" t="s">
        <v>0</v>
      </c>
      <c r="P55" s="3" t="s">
        <v>0</v>
      </c>
      <c r="Q55" s="3" t="s">
        <v>0</v>
      </c>
      <c r="R55" s="3" t="s">
        <v>0</v>
      </c>
      <c r="S55" s="3" t="s">
        <v>0</v>
      </c>
      <c r="T55" s="3" t="s">
        <v>0</v>
      </c>
      <c r="U55" s="3" t="s">
        <v>0</v>
      </c>
      <c r="V55" s="3" t="s">
        <v>0</v>
      </c>
      <c r="W55" s="3" t="s">
        <v>0</v>
      </c>
      <c r="X55" s="3" t="s">
        <v>0</v>
      </c>
      <c r="Y55" s="3" t="s">
        <v>0</v>
      </c>
      <c r="Z55" s="3" t="s">
        <v>0</v>
      </c>
      <c r="AA55" s="3" t="s">
        <v>0</v>
      </c>
    </row>
  </sheetData>
  <mergeCells count="12">
    <mergeCell ref="S2:S3"/>
    <mergeCell ref="P2:R2"/>
    <mergeCell ref="T2:AA2"/>
    <mergeCell ref="J2:K2"/>
    <mergeCell ref="L2:M2"/>
    <mergeCell ref="N2:O2"/>
    <mergeCell ref="A2:A3"/>
    <mergeCell ref="B2:B3"/>
    <mergeCell ref="I2:I3"/>
    <mergeCell ref="C2:D2"/>
    <mergeCell ref="E2:F2"/>
    <mergeCell ref="G2:H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6CC9-F4E0-4957-B6A0-ECEC2012751E}">
  <dimension ref="A1:H53"/>
  <sheetViews>
    <sheetView workbookViewId="0"/>
  </sheetViews>
  <sheetFormatPr defaultRowHeight="11.25" x14ac:dyDescent="0.2"/>
  <cols>
    <col min="1" max="1" width="6.140625" style="35" customWidth="1"/>
    <col min="2" max="8" width="11.85546875" style="34" customWidth="1"/>
    <col min="9" max="16384" width="9.140625" style="33"/>
  </cols>
  <sheetData>
    <row r="1" spans="1:8" ht="12" thickBot="1" x14ac:dyDescent="0.25">
      <c r="A1" s="59" t="s">
        <v>35</v>
      </c>
      <c r="B1" s="59"/>
      <c r="C1" s="59"/>
      <c r="D1" s="59"/>
      <c r="E1" s="59"/>
      <c r="F1" s="59"/>
      <c r="G1" s="59"/>
      <c r="H1" s="59"/>
    </row>
    <row r="2" spans="1:8" ht="36.75" customHeight="1" x14ac:dyDescent="0.2">
      <c r="A2" s="241" t="s">
        <v>25</v>
      </c>
      <c r="B2" s="243" t="s">
        <v>34</v>
      </c>
      <c r="C2" s="58" t="s">
        <v>33</v>
      </c>
      <c r="D2" s="58" t="s">
        <v>32</v>
      </c>
      <c r="E2" s="58" t="s">
        <v>31</v>
      </c>
      <c r="F2" s="58" t="s">
        <v>30</v>
      </c>
      <c r="G2" s="243" t="s">
        <v>29</v>
      </c>
      <c r="H2" s="253"/>
    </row>
    <row r="3" spans="1:8" s="34" customFormat="1" ht="16.5" customHeight="1" x14ac:dyDescent="0.25">
      <c r="A3" s="242"/>
      <c r="B3" s="244"/>
      <c r="C3" s="254" t="s">
        <v>28</v>
      </c>
      <c r="D3" s="254"/>
      <c r="E3" s="254"/>
      <c r="F3" s="254"/>
      <c r="G3" s="57" t="s">
        <v>11</v>
      </c>
      <c r="H3" s="56" t="s">
        <v>27</v>
      </c>
    </row>
    <row r="4" spans="1:8" s="54" customFormat="1" x14ac:dyDescent="0.2">
      <c r="A4" s="55">
        <v>1960</v>
      </c>
      <c r="B4" s="49">
        <v>1575</v>
      </c>
      <c r="C4" s="49">
        <v>100</v>
      </c>
      <c r="D4" s="38">
        <v>100</v>
      </c>
      <c r="E4" s="38">
        <v>100</v>
      </c>
      <c r="F4" s="38">
        <v>100</v>
      </c>
      <c r="G4" s="49">
        <v>58059</v>
      </c>
      <c r="H4" s="44">
        <v>58.2</v>
      </c>
    </row>
    <row r="5" spans="1:8" x14ac:dyDescent="0.2">
      <c r="A5" s="35">
        <v>1961</v>
      </c>
      <c r="B5" s="49">
        <v>1599</v>
      </c>
      <c r="C5" s="49">
        <v>101</v>
      </c>
      <c r="D5" s="38">
        <v>100</v>
      </c>
      <c r="E5" s="38">
        <v>101</v>
      </c>
      <c r="F5" s="38">
        <v>101</v>
      </c>
      <c r="G5" s="49">
        <v>67527</v>
      </c>
      <c r="H5" s="44">
        <v>67.3</v>
      </c>
    </row>
    <row r="6" spans="1:8" x14ac:dyDescent="0.2">
      <c r="A6" s="35">
        <v>1962</v>
      </c>
      <c r="B6" s="49">
        <v>1638</v>
      </c>
      <c r="C6" s="49">
        <v>101</v>
      </c>
      <c r="D6" s="38">
        <v>102</v>
      </c>
      <c r="E6" s="38">
        <v>105</v>
      </c>
      <c r="F6" s="38">
        <v>104</v>
      </c>
      <c r="G6" s="49">
        <v>54099</v>
      </c>
      <c r="H6" s="44">
        <v>53.8</v>
      </c>
    </row>
    <row r="7" spans="1:8" x14ac:dyDescent="0.2">
      <c r="A7" s="35">
        <v>1963</v>
      </c>
      <c r="B7" s="49">
        <v>1702</v>
      </c>
      <c r="C7" s="49">
        <v>101</v>
      </c>
      <c r="D7" s="38">
        <v>106</v>
      </c>
      <c r="E7" s="38">
        <v>110</v>
      </c>
      <c r="F7" s="38">
        <v>109</v>
      </c>
      <c r="G7" s="49">
        <v>52728</v>
      </c>
      <c r="H7" s="44">
        <v>52.3</v>
      </c>
    </row>
    <row r="8" spans="1:8" x14ac:dyDescent="0.2">
      <c r="A8" s="35">
        <v>1964</v>
      </c>
      <c r="B8" s="49">
        <v>1757</v>
      </c>
      <c r="C8" s="49">
        <v>101</v>
      </c>
      <c r="D8" s="38">
        <v>109</v>
      </c>
      <c r="E8" s="38">
        <v>117</v>
      </c>
      <c r="F8" s="38">
        <v>114</v>
      </c>
      <c r="G8" s="49">
        <v>53405</v>
      </c>
      <c r="H8" s="44">
        <v>52.8</v>
      </c>
    </row>
    <row r="9" spans="1:8" x14ac:dyDescent="0.2">
      <c r="A9" s="35">
        <v>1965</v>
      </c>
      <c r="B9" s="49">
        <v>1766</v>
      </c>
      <c r="C9" s="49">
        <v>102</v>
      </c>
      <c r="D9" s="38">
        <v>109</v>
      </c>
      <c r="E9" s="38">
        <v>118</v>
      </c>
      <c r="F9" s="38">
        <v>115</v>
      </c>
      <c r="G9" s="49">
        <v>54597</v>
      </c>
      <c r="H9" s="44">
        <v>53.8</v>
      </c>
    </row>
    <row r="10" spans="1:8" x14ac:dyDescent="0.2">
      <c r="A10" s="35">
        <v>1966</v>
      </c>
      <c r="B10" s="49">
        <v>1856</v>
      </c>
      <c r="C10" s="49">
        <v>104</v>
      </c>
      <c r="D10" s="38">
        <v>112</v>
      </c>
      <c r="E10" s="38">
        <v>123</v>
      </c>
      <c r="F10" s="38">
        <v>121</v>
      </c>
      <c r="G10" s="49">
        <v>55592</v>
      </c>
      <c r="H10" s="44">
        <v>54.6</v>
      </c>
    </row>
    <row r="11" spans="1:8" x14ac:dyDescent="0.2">
      <c r="A11" s="35">
        <v>1967</v>
      </c>
      <c r="B11" s="49">
        <v>1915</v>
      </c>
      <c r="C11" s="49">
        <v>105</v>
      </c>
      <c r="D11" s="38">
        <v>116</v>
      </c>
      <c r="E11" s="38">
        <v>132</v>
      </c>
      <c r="F11" s="38">
        <v>128</v>
      </c>
      <c r="G11" s="49">
        <v>62633</v>
      </c>
      <c r="H11" s="44">
        <v>61.3</v>
      </c>
    </row>
    <row r="12" spans="1:8" x14ac:dyDescent="0.2">
      <c r="A12" s="35">
        <v>1968</v>
      </c>
      <c r="B12" s="49">
        <v>1928</v>
      </c>
      <c r="C12" s="49">
        <v>105</v>
      </c>
      <c r="D12" s="38">
        <v>118</v>
      </c>
      <c r="E12" s="38">
        <v>140</v>
      </c>
      <c r="F12" s="38">
        <v>134</v>
      </c>
      <c r="G12" s="49">
        <v>67084</v>
      </c>
      <c r="H12" s="44">
        <v>65.400000000000006</v>
      </c>
    </row>
    <row r="13" spans="1:8" x14ac:dyDescent="0.2">
      <c r="A13" s="35">
        <v>1969</v>
      </c>
      <c r="B13" s="51">
        <v>2012</v>
      </c>
      <c r="C13" s="49">
        <v>106</v>
      </c>
      <c r="D13" s="38">
        <v>123</v>
      </c>
      <c r="E13" s="38">
        <v>148</v>
      </c>
      <c r="F13" s="38">
        <v>140</v>
      </c>
      <c r="G13" s="49">
        <v>61845</v>
      </c>
      <c r="H13" s="44">
        <v>60</v>
      </c>
    </row>
    <row r="14" spans="1:8" x14ac:dyDescent="0.2">
      <c r="A14" s="35">
        <v>1970</v>
      </c>
      <c r="B14" s="49">
        <v>2222</v>
      </c>
      <c r="C14" s="49">
        <v>107</v>
      </c>
      <c r="D14" s="38">
        <v>129</v>
      </c>
      <c r="E14" s="38">
        <v>159</v>
      </c>
      <c r="F14" s="38">
        <v>150</v>
      </c>
      <c r="G14" s="49">
        <v>80276</v>
      </c>
      <c r="H14" s="44">
        <v>77.7</v>
      </c>
    </row>
    <row r="15" spans="1:8" x14ac:dyDescent="0.2">
      <c r="A15" s="35">
        <v>1971</v>
      </c>
      <c r="B15" s="49">
        <v>2325</v>
      </c>
      <c r="C15" s="49">
        <v>110</v>
      </c>
      <c r="D15" s="38">
        <v>132</v>
      </c>
      <c r="E15" s="38">
        <v>166</v>
      </c>
      <c r="F15" s="38">
        <v>157</v>
      </c>
      <c r="G15" s="49">
        <v>75302</v>
      </c>
      <c r="H15" s="44">
        <v>72.7</v>
      </c>
    </row>
    <row r="16" spans="1:8" x14ac:dyDescent="0.2">
      <c r="A16" s="35">
        <v>1972</v>
      </c>
      <c r="B16" s="49">
        <v>2450</v>
      </c>
      <c r="C16" s="49">
        <v>113</v>
      </c>
      <c r="D16" s="38">
        <v>135</v>
      </c>
      <c r="E16" s="38">
        <v>171</v>
      </c>
      <c r="F16" s="38">
        <v>162</v>
      </c>
      <c r="G16" s="49">
        <v>90194</v>
      </c>
      <c r="H16" s="44">
        <v>86.8</v>
      </c>
    </row>
    <row r="17" spans="1:8" x14ac:dyDescent="0.2">
      <c r="A17" s="35">
        <v>1973</v>
      </c>
      <c r="B17" s="49">
        <v>2629</v>
      </c>
      <c r="C17" s="49">
        <v>117</v>
      </c>
      <c r="D17" s="38">
        <v>139</v>
      </c>
      <c r="E17" s="38">
        <v>179</v>
      </c>
      <c r="F17" s="38">
        <v>168</v>
      </c>
      <c r="G17" s="49">
        <v>85211</v>
      </c>
      <c r="H17" s="44">
        <v>81.7</v>
      </c>
    </row>
    <row r="18" spans="1:8" x14ac:dyDescent="0.2">
      <c r="A18" s="35">
        <v>1974</v>
      </c>
      <c r="B18" s="49">
        <v>2831</v>
      </c>
      <c r="C18" s="49">
        <v>119</v>
      </c>
      <c r="D18" s="38">
        <v>147</v>
      </c>
      <c r="E18" s="38">
        <v>191</v>
      </c>
      <c r="F18" s="38">
        <v>177</v>
      </c>
      <c r="G18" s="49">
        <v>87843</v>
      </c>
      <c r="H18" s="44">
        <v>83.9</v>
      </c>
    </row>
    <row r="19" spans="1:8" x14ac:dyDescent="0.2">
      <c r="A19" s="35">
        <v>1975</v>
      </c>
      <c r="B19" s="49">
        <v>3018</v>
      </c>
      <c r="C19" s="49">
        <v>124</v>
      </c>
      <c r="D19" s="38">
        <v>152</v>
      </c>
      <c r="E19" s="38">
        <v>199</v>
      </c>
      <c r="F19" s="38">
        <v>185</v>
      </c>
      <c r="G19" s="49">
        <v>99588</v>
      </c>
      <c r="H19" s="44">
        <v>94.6</v>
      </c>
    </row>
    <row r="20" spans="1:8" x14ac:dyDescent="0.2">
      <c r="A20" s="35">
        <v>1976</v>
      </c>
      <c r="B20" s="49">
        <v>3174</v>
      </c>
      <c r="C20" s="49">
        <v>130</v>
      </c>
      <c r="D20" s="38">
        <v>153</v>
      </c>
      <c r="E20" s="38">
        <v>200</v>
      </c>
      <c r="F20" s="38">
        <v>188</v>
      </c>
      <c r="G20" s="49">
        <v>93905</v>
      </c>
      <c r="H20" s="44">
        <v>88.7</v>
      </c>
    </row>
    <row r="21" spans="1:8" x14ac:dyDescent="0.2">
      <c r="A21" s="35">
        <v>1977</v>
      </c>
      <c r="B21" s="49">
        <v>3413</v>
      </c>
      <c r="C21" s="49">
        <v>135</v>
      </c>
      <c r="D21" s="38">
        <v>158</v>
      </c>
      <c r="E21" s="38">
        <v>210</v>
      </c>
      <c r="F21" s="38">
        <v>195</v>
      </c>
      <c r="G21" s="49">
        <v>93396</v>
      </c>
      <c r="H21" s="44">
        <v>87.8</v>
      </c>
    </row>
    <row r="22" spans="1:8" x14ac:dyDescent="0.2">
      <c r="A22" s="35">
        <v>1978</v>
      </c>
      <c r="B22" s="49">
        <v>3687</v>
      </c>
      <c r="C22" s="49">
        <v>141</v>
      </c>
      <c r="D22" s="38">
        <v>163</v>
      </c>
      <c r="E22" s="38">
        <v>216</v>
      </c>
      <c r="F22" s="38">
        <v>202</v>
      </c>
      <c r="G22" s="49">
        <v>88153</v>
      </c>
      <c r="H22" s="44">
        <v>82.6</v>
      </c>
    </row>
    <row r="23" spans="1:8" x14ac:dyDescent="0.2">
      <c r="A23" s="35">
        <v>1979</v>
      </c>
      <c r="B23" s="49">
        <v>3877</v>
      </c>
      <c r="C23" s="49">
        <v>153</v>
      </c>
      <c r="D23" s="38">
        <v>160</v>
      </c>
      <c r="E23" s="38">
        <v>216</v>
      </c>
      <c r="F23" s="38">
        <v>206</v>
      </c>
      <c r="G23" s="49">
        <v>88196</v>
      </c>
      <c r="H23" s="44">
        <v>82.4</v>
      </c>
    </row>
    <row r="24" spans="1:8" x14ac:dyDescent="0.2">
      <c r="A24" s="35">
        <v>1980</v>
      </c>
      <c r="B24" s="49">
        <v>4098</v>
      </c>
      <c r="C24" s="49">
        <v>168</v>
      </c>
      <c r="D24" s="38">
        <v>158</v>
      </c>
      <c r="E24" s="38">
        <v>216</v>
      </c>
      <c r="F24" s="38">
        <v>208</v>
      </c>
      <c r="G24" s="49">
        <v>89065</v>
      </c>
      <c r="H24" s="44">
        <v>83.2</v>
      </c>
    </row>
    <row r="25" spans="1:8" x14ac:dyDescent="0.2">
      <c r="A25" s="35">
        <v>1981</v>
      </c>
      <c r="B25" s="49">
        <v>4364</v>
      </c>
      <c r="C25" s="49">
        <v>175</v>
      </c>
      <c r="D25" s="38">
        <v>160</v>
      </c>
      <c r="E25" s="38">
        <v>223</v>
      </c>
      <c r="F25" s="38">
        <v>213</v>
      </c>
      <c r="G25" s="53">
        <v>76975</v>
      </c>
      <c r="H25" s="52">
        <v>71.900000000000006</v>
      </c>
    </row>
    <row r="26" spans="1:8" x14ac:dyDescent="0.2">
      <c r="A26" s="35">
        <v>1982</v>
      </c>
      <c r="B26" s="49">
        <v>4651</v>
      </c>
      <c r="C26" s="49">
        <v>187</v>
      </c>
      <c r="D26" s="38">
        <v>158</v>
      </c>
      <c r="E26" s="38">
        <v>225</v>
      </c>
      <c r="F26" s="38">
        <v>216</v>
      </c>
      <c r="G26" s="49">
        <v>75556</v>
      </c>
      <c r="H26" s="44">
        <v>70.7</v>
      </c>
    </row>
    <row r="27" spans="1:8" x14ac:dyDescent="0.2">
      <c r="A27" s="35">
        <v>1983</v>
      </c>
      <c r="B27" s="49">
        <v>4862</v>
      </c>
      <c r="C27" s="49">
        <v>201</v>
      </c>
      <c r="D27" s="38">
        <v>153</v>
      </c>
      <c r="E27" s="38">
        <v>228</v>
      </c>
      <c r="F27" s="38">
        <v>217</v>
      </c>
      <c r="G27" s="49">
        <v>74214</v>
      </c>
      <c r="H27" s="44">
        <v>69.599999999999994</v>
      </c>
    </row>
    <row r="28" spans="1:8" x14ac:dyDescent="0.2">
      <c r="A28" s="35">
        <v>1984</v>
      </c>
      <c r="B28" s="49">
        <v>5452</v>
      </c>
      <c r="C28" s="49">
        <v>217</v>
      </c>
      <c r="D28" s="38">
        <v>149</v>
      </c>
      <c r="E28" s="38">
        <v>231</v>
      </c>
      <c r="F28" s="38">
        <v>220</v>
      </c>
      <c r="G28" s="49">
        <v>70432</v>
      </c>
      <c r="H28" s="44">
        <v>66.3</v>
      </c>
    </row>
    <row r="29" spans="1:8" x14ac:dyDescent="0.2">
      <c r="A29" s="35">
        <v>1985</v>
      </c>
      <c r="B29" s="49">
        <v>5961</v>
      </c>
      <c r="C29" s="49">
        <v>232</v>
      </c>
      <c r="D29" s="38">
        <v>151</v>
      </c>
      <c r="E29" s="38">
        <v>236</v>
      </c>
      <c r="F29" s="38">
        <v>225</v>
      </c>
      <c r="G29" s="49">
        <v>72507</v>
      </c>
      <c r="H29" s="44">
        <v>68.5</v>
      </c>
    </row>
    <row r="30" spans="1:8" x14ac:dyDescent="0.2">
      <c r="A30" s="35">
        <v>1986</v>
      </c>
      <c r="B30" s="49">
        <v>6435</v>
      </c>
      <c r="C30" s="49">
        <v>245</v>
      </c>
      <c r="D30" s="38">
        <v>155</v>
      </c>
      <c r="E30" s="38">
        <v>242</v>
      </c>
      <c r="F30" s="38">
        <v>230</v>
      </c>
      <c r="G30" s="49">
        <v>69428</v>
      </c>
      <c r="H30" s="44">
        <v>65.900000000000006</v>
      </c>
    </row>
    <row r="31" spans="1:8" x14ac:dyDescent="0.2">
      <c r="A31" s="35">
        <v>1987</v>
      </c>
      <c r="B31" s="51">
        <v>6987</v>
      </c>
      <c r="C31" s="49">
        <v>266</v>
      </c>
      <c r="D31" s="38">
        <v>154</v>
      </c>
      <c r="E31" s="38">
        <v>244</v>
      </c>
      <c r="F31" s="38">
        <v>238</v>
      </c>
      <c r="G31" s="49">
        <v>57200</v>
      </c>
      <c r="H31" s="44">
        <v>54.5</v>
      </c>
    </row>
    <row r="32" spans="1:8" x14ac:dyDescent="0.2">
      <c r="A32" s="35">
        <v>1988</v>
      </c>
      <c r="B32" s="49">
        <v>8968</v>
      </c>
      <c r="C32" s="49">
        <v>308</v>
      </c>
      <c r="D32" s="38">
        <v>146</v>
      </c>
      <c r="E32" s="38">
        <v>242</v>
      </c>
      <c r="F32" s="38">
        <v>238</v>
      </c>
      <c r="G32" s="49">
        <v>50566</v>
      </c>
      <c r="H32" s="44">
        <v>48.4</v>
      </c>
    </row>
    <row r="33" spans="1:8" x14ac:dyDescent="0.2">
      <c r="A33" s="35">
        <v>1989</v>
      </c>
      <c r="B33" s="49">
        <v>10571</v>
      </c>
      <c r="C33" s="49">
        <v>361</v>
      </c>
      <c r="D33" s="38">
        <v>147</v>
      </c>
      <c r="E33" s="38">
        <v>250</v>
      </c>
      <c r="F33" s="38">
        <v>251</v>
      </c>
      <c r="G33" s="49">
        <v>51487</v>
      </c>
      <c r="H33" s="44">
        <v>49.5</v>
      </c>
    </row>
    <row r="34" spans="1:8" x14ac:dyDescent="0.2">
      <c r="A34" s="35">
        <v>1990</v>
      </c>
      <c r="B34" s="49">
        <v>13446</v>
      </c>
      <c r="C34" s="49">
        <v>465</v>
      </c>
      <c r="D34" s="38">
        <v>142</v>
      </c>
      <c r="E34" s="38">
        <v>245</v>
      </c>
      <c r="F34" s="38">
        <v>238</v>
      </c>
      <c r="G34" s="49">
        <v>43771</v>
      </c>
      <c r="H34" s="44">
        <v>42.2</v>
      </c>
    </row>
    <row r="35" spans="1:8" x14ac:dyDescent="0.2">
      <c r="A35" s="35">
        <v>1991</v>
      </c>
      <c r="B35" s="49">
        <v>17934</v>
      </c>
      <c r="C35" s="49">
        <v>628</v>
      </c>
      <c r="D35" s="38">
        <v>132</v>
      </c>
      <c r="E35" s="38">
        <v>241</v>
      </c>
      <c r="F35" s="38">
        <v>216</v>
      </c>
      <c r="G35" s="49">
        <v>33164</v>
      </c>
      <c r="H35" s="44">
        <v>32</v>
      </c>
    </row>
    <row r="36" spans="1:8" x14ac:dyDescent="0.2">
      <c r="A36" s="35">
        <v>1992</v>
      </c>
      <c r="B36" s="49">
        <v>22294</v>
      </c>
      <c r="C36" s="49">
        <v>772</v>
      </c>
      <c r="D36" s="38">
        <v>131</v>
      </c>
      <c r="E36" s="38">
        <v>232</v>
      </c>
      <c r="F36" s="38">
        <v>216</v>
      </c>
      <c r="G36" s="49">
        <v>25807</v>
      </c>
      <c r="H36" s="44">
        <v>24.9</v>
      </c>
    </row>
    <row r="37" spans="1:8" x14ac:dyDescent="0.2">
      <c r="A37" s="35">
        <v>1993</v>
      </c>
      <c r="B37" s="49">
        <v>27173</v>
      </c>
      <c r="C37" s="49">
        <v>946</v>
      </c>
      <c r="D37" s="38">
        <v>125</v>
      </c>
      <c r="E37" s="38">
        <v>221</v>
      </c>
      <c r="F37" s="38">
        <v>220</v>
      </c>
      <c r="G37" s="49">
        <v>20925</v>
      </c>
      <c r="H37" s="44">
        <v>20.2</v>
      </c>
    </row>
    <row r="38" spans="1:8" x14ac:dyDescent="0.2">
      <c r="A38" s="35">
        <v>1994</v>
      </c>
      <c r="B38" s="49">
        <v>33309</v>
      </c>
      <c r="C38" s="49">
        <v>1124</v>
      </c>
      <c r="D38" s="38">
        <v>134</v>
      </c>
      <c r="E38" s="38">
        <v>227</v>
      </c>
      <c r="F38" s="38">
        <v>220</v>
      </c>
      <c r="G38" s="49">
        <v>20947</v>
      </c>
      <c r="H38" s="44">
        <v>20.3</v>
      </c>
    </row>
    <row r="39" spans="1:8" x14ac:dyDescent="0.2">
      <c r="A39" s="35">
        <v>1995</v>
      </c>
      <c r="B39" s="49">
        <v>38900</v>
      </c>
      <c r="C39" s="49">
        <v>1440</v>
      </c>
      <c r="D39" s="38">
        <v>118</v>
      </c>
      <c r="E39" s="38">
        <v>215</v>
      </c>
      <c r="F39" s="50">
        <v>205</v>
      </c>
      <c r="G39" s="49">
        <v>24718</v>
      </c>
      <c r="H39" s="44">
        <v>23.9</v>
      </c>
    </row>
    <row r="40" spans="1:8" x14ac:dyDescent="0.2">
      <c r="A40" s="35">
        <v>1996</v>
      </c>
      <c r="B40" s="49">
        <v>46837</v>
      </c>
      <c r="C40" s="49">
        <v>1780</v>
      </c>
      <c r="D40" s="38">
        <v>112</v>
      </c>
      <c r="E40" s="46">
        <v>208.59500841796441</v>
      </c>
      <c r="F40" s="46">
        <v>199</v>
      </c>
      <c r="G40" s="49">
        <v>28257</v>
      </c>
      <c r="H40" s="44">
        <v>27.4</v>
      </c>
    </row>
    <row r="41" spans="1:8" x14ac:dyDescent="0.2">
      <c r="A41" s="35">
        <v>1997</v>
      </c>
      <c r="B41" s="49">
        <v>57270</v>
      </c>
      <c r="C41" s="49">
        <v>2106</v>
      </c>
      <c r="D41" s="38">
        <v>118</v>
      </c>
      <c r="E41" s="46">
        <v>209.03278419731797</v>
      </c>
      <c r="F41" s="46">
        <v>201</v>
      </c>
      <c r="G41" s="49">
        <v>28130</v>
      </c>
      <c r="H41" s="44">
        <v>27.3</v>
      </c>
    </row>
    <row r="42" spans="1:8" x14ac:dyDescent="0.2">
      <c r="A42" s="35">
        <v>1998</v>
      </c>
      <c r="B42" s="49">
        <v>67764</v>
      </c>
      <c r="C42" s="49">
        <v>2407</v>
      </c>
      <c r="D42" s="38">
        <v>122</v>
      </c>
      <c r="E42" s="46">
        <v>214.25166744453375</v>
      </c>
      <c r="F42" s="46">
        <v>208</v>
      </c>
      <c r="G42" s="49">
        <v>20323</v>
      </c>
      <c r="H42" s="44">
        <v>19.8</v>
      </c>
    </row>
    <row r="43" spans="1:8" x14ac:dyDescent="0.2">
      <c r="A43" s="35">
        <v>1999</v>
      </c>
      <c r="B43" s="49">
        <v>77187</v>
      </c>
      <c r="C43" s="49">
        <v>2648</v>
      </c>
      <c r="D43" s="38">
        <v>125</v>
      </c>
      <c r="E43" s="46">
        <v>216.67980573222593</v>
      </c>
      <c r="F43" s="46">
        <v>220</v>
      </c>
      <c r="G43" s="49">
        <v>19287</v>
      </c>
      <c r="H43" s="44">
        <v>18.8</v>
      </c>
    </row>
    <row r="44" spans="1:8" x14ac:dyDescent="0.2">
      <c r="A44" s="35">
        <v>2000</v>
      </c>
      <c r="B44" s="38">
        <v>87645</v>
      </c>
      <c r="C44" s="49">
        <v>2908</v>
      </c>
      <c r="D44" s="38">
        <v>126.875</v>
      </c>
      <c r="E44" s="46">
        <v>222.60916716907275</v>
      </c>
      <c r="F44" s="46">
        <v>229</v>
      </c>
      <c r="G44" s="49">
        <v>21583</v>
      </c>
      <c r="H44" s="44">
        <v>21.1</v>
      </c>
    </row>
    <row r="45" spans="1:8" x14ac:dyDescent="0.2">
      <c r="A45" s="35">
        <v>2001</v>
      </c>
      <c r="B45" s="38">
        <v>103553</v>
      </c>
      <c r="C45" s="49">
        <v>3176</v>
      </c>
      <c r="D45" s="38">
        <v>134.995</v>
      </c>
      <c r="E45" s="46">
        <v>232.75435250248535</v>
      </c>
      <c r="F45" s="46">
        <v>244</v>
      </c>
      <c r="G45" s="49">
        <v>28054</v>
      </c>
      <c r="H45" s="44">
        <v>27.5</v>
      </c>
    </row>
    <row r="46" spans="1:8" x14ac:dyDescent="0.2">
      <c r="A46" s="35">
        <v>2002</v>
      </c>
      <c r="B46" s="38">
        <v>122482</v>
      </c>
      <c r="C46" s="49">
        <v>3344</v>
      </c>
      <c r="D46" s="38">
        <v>153.35432</v>
      </c>
      <c r="E46" s="46">
        <v>247.56869726949671</v>
      </c>
      <c r="F46" s="46">
        <v>269</v>
      </c>
      <c r="G46" s="49">
        <v>31511</v>
      </c>
      <c r="H46" s="44">
        <v>31</v>
      </c>
    </row>
    <row r="47" spans="1:8" x14ac:dyDescent="0.2">
      <c r="A47" s="35">
        <v>2003</v>
      </c>
      <c r="B47" s="38">
        <v>137193</v>
      </c>
      <c r="C47" s="49">
        <v>3501</v>
      </c>
      <c r="D47" s="38">
        <v>167.46291744000001</v>
      </c>
      <c r="E47" s="46">
        <v>259.15691779292865</v>
      </c>
      <c r="F47" s="46">
        <v>292</v>
      </c>
      <c r="G47" s="49">
        <v>35543</v>
      </c>
      <c r="H47" s="44">
        <v>35.1</v>
      </c>
    </row>
    <row r="48" spans="1:8" x14ac:dyDescent="0.2">
      <c r="A48" s="35">
        <v>2004</v>
      </c>
      <c r="B48" s="38">
        <v>145520</v>
      </c>
      <c r="C48" s="49">
        <v>3739</v>
      </c>
      <c r="D48" s="38">
        <v>165.62082534816</v>
      </c>
      <c r="E48" s="46">
        <v>267.51298740784574</v>
      </c>
      <c r="F48" s="46">
        <v>301</v>
      </c>
      <c r="G48" s="49">
        <v>43913</v>
      </c>
      <c r="H48" s="44">
        <v>43.4</v>
      </c>
    </row>
    <row r="49" spans="1:8" s="48" customFormat="1" x14ac:dyDescent="0.2">
      <c r="A49" s="43">
        <v>2005</v>
      </c>
      <c r="B49" s="38">
        <v>158343</v>
      </c>
      <c r="C49" s="49">
        <v>3874</v>
      </c>
      <c r="D49" s="38">
        <v>176.05493734509406</v>
      </c>
      <c r="E49" s="46">
        <v>277.34985287100278</v>
      </c>
      <c r="F49" s="46">
        <v>312</v>
      </c>
      <c r="G49" s="49">
        <v>41084</v>
      </c>
      <c r="H49" s="44">
        <v>40.700000000000003</v>
      </c>
    </row>
    <row r="50" spans="1:8" s="48" customFormat="1" x14ac:dyDescent="0.2">
      <c r="A50" s="43">
        <v>2006</v>
      </c>
      <c r="B50" s="38">
        <v>171351</v>
      </c>
      <c r="C50" s="49">
        <v>4025.1</v>
      </c>
      <c r="D50" s="38">
        <v>182.39291508951746</v>
      </c>
      <c r="E50" s="46">
        <v>282.67358234930742</v>
      </c>
      <c r="F50" s="46">
        <v>319</v>
      </c>
      <c r="G50" s="49">
        <v>33864</v>
      </c>
      <c r="H50" s="44">
        <v>33.6</v>
      </c>
    </row>
    <row r="51" spans="1:8" x14ac:dyDescent="0.2">
      <c r="A51" s="43">
        <v>2007</v>
      </c>
      <c r="B51" s="47">
        <v>185017</v>
      </c>
      <c r="C51" s="45">
        <v>4347</v>
      </c>
      <c r="D51" s="40">
        <v>174.00284099539965</v>
      </c>
      <c r="E51" s="46">
        <v>271.24757064784671</v>
      </c>
      <c r="F51" s="46">
        <v>314</v>
      </c>
      <c r="G51" s="45">
        <v>36159</v>
      </c>
      <c r="H51" s="44">
        <v>36</v>
      </c>
    </row>
    <row r="52" spans="1:8" x14ac:dyDescent="0.2">
      <c r="A52" s="43">
        <v>2008</v>
      </c>
      <c r="B52" s="47">
        <v>198964</v>
      </c>
      <c r="C52" s="45">
        <v>4612</v>
      </c>
      <c r="D52" s="40">
        <v>175.39486372336285</v>
      </c>
      <c r="E52" s="46">
        <v>264.44326535120206</v>
      </c>
      <c r="F52" s="46">
        <v>317</v>
      </c>
      <c r="G52" s="45">
        <v>36075</v>
      </c>
      <c r="H52" s="44">
        <v>35.9</v>
      </c>
    </row>
    <row r="53" spans="1:8" x14ac:dyDescent="0.2">
      <c r="A53" s="43">
        <v>2009</v>
      </c>
      <c r="B53" s="42">
        <v>199837</v>
      </c>
      <c r="C53" s="41">
        <v>4806</v>
      </c>
      <c r="D53" s="40">
        <v>171.3607818577255</v>
      </c>
      <c r="E53" s="39" t="s">
        <v>0</v>
      </c>
      <c r="F53" s="38">
        <v>296</v>
      </c>
      <c r="G53" s="37">
        <v>31994</v>
      </c>
      <c r="H53" s="36">
        <v>31.9</v>
      </c>
    </row>
  </sheetData>
  <mergeCells count="4">
    <mergeCell ref="A2:A3"/>
    <mergeCell ref="B2:B3"/>
    <mergeCell ref="G2:H2"/>
    <mergeCell ref="C3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55FBB-64D5-43D1-8B7D-AD2B8EC051FC}">
  <dimension ref="A1:I52"/>
  <sheetViews>
    <sheetView workbookViewId="0"/>
  </sheetViews>
  <sheetFormatPr defaultRowHeight="11.25" x14ac:dyDescent="0.2"/>
  <cols>
    <col min="1" max="1" width="6.42578125" style="62" customWidth="1"/>
    <col min="2" max="9" width="13.28515625" style="61" customWidth="1"/>
    <col min="10" max="16384" width="9.140625" style="60"/>
  </cols>
  <sheetData>
    <row r="1" spans="1:9" s="72" customFormat="1" ht="12" thickBot="1" x14ac:dyDescent="0.25">
      <c r="A1" s="73" t="s">
        <v>45</v>
      </c>
      <c r="B1" s="73"/>
      <c r="C1" s="73"/>
      <c r="D1" s="73"/>
      <c r="E1" s="73"/>
      <c r="F1" s="73"/>
      <c r="G1" s="73"/>
      <c r="H1" s="73"/>
      <c r="I1" s="73"/>
    </row>
    <row r="2" spans="1:9" ht="35.25" customHeight="1" x14ac:dyDescent="0.2">
      <c r="A2" s="255" t="s">
        <v>25</v>
      </c>
      <c r="B2" s="70" t="s">
        <v>44</v>
      </c>
      <c r="C2" s="70" t="s">
        <v>43</v>
      </c>
      <c r="D2" s="257" t="s">
        <v>42</v>
      </c>
      <c r="E2" s="71" t="s">
        <v>41</v>
      </c>
      <c r="F2" s="71" t="s">
        <v>40</v>
      </c>
      <c r="G2" s="70" t="s">
        <v>39</v>
      </c>
      <c r="H2" s="70" t="s">
        <v>38</v>
      </c>
      <c r="I2" s="259" t="s">
        <v>37</v>
      </c>
    </row>
    <row r="3" spans="1:9" ht="15" customHeight="1" x14ac:dyDescent="0.2">
      <c r="A3" s="256"/>
      <c r="B3" s="261" t="s">
        <v>36</v>
      </c>
      <c r="C3" s="262"/>
      <c r="D3" s="258"/>
      <c r="E3" s="261" t="s">
        <v>36</v>
      </c>
      <c r="F3" s="262"/>
      <c r="G3" s="262"/>
      <c r="H3" s="262"/>
      <c r="I3" s="260"/>
    </row>
    <row r="4" spans="1:9" s="68" customFormat="1" x14ac:dyDescent="0.2">
      <c r="A4" s="69">
        <v>1960</v>
      </c>
      <c r="B4" s="65">
        <v>49.1</v>
      </c>
      <c r="C4" s="65">
        <v>114</v>
      </c>
      <c r="D4" s="64">
        <v>160</v>
      </c>
      <c r="E4" s="65">
        <v>23.5</v>
      </c>
      <c r="F4" s="65">
        <v>136.19999999999999</v>
      </c>
      <c r="G4" s="65">
        <v>26.6</v>
      </c>
      <c r="H4" s="65">
        <v>97.6</v>
      </c>
      <c r="I4" s="64">
        <v>12301</v>
      </c>
    </row>
    <row r="5" spans="1:9" x14ac:dyDescent="0.2">
      <c r="A5" s="62">
        <v>1961</v>
      </c>
      <c r="B5" s="65">
        <v>49.9</v>
      </c>
      <c r="C5" s="67">
        <v>106.4</v>
      </c>
      <c r="D5" s="64">
        <v>161</v>
      </c>
      <c r="E5" s="65">
        <v>23.4</v>
      </c>
      <c r="F5" s="65">
        <v>136.9</v>
      </c>
      <c r="G5" s="67">
        <v>27.6</v>
      </c>
      <c r="H5" s="67">
        <v>95</v>
      </c>
      <c r="I5" s="64">
        <v>12330</v>
      </c>
    </row>
    <row r="6" spans="1:9" x14ac:dyDescent="0.2">
      <c r="A6" s="62">
        <v>1962</v>
      </c>
      <c r="B6" s="65">
        <v>51.5</v>
      </c>
      <c r="C6" s="67">
        <v>103.2</v>
      </c>
      <c r="D6" s="64">
        <v>159</v>
      </c>
      <c r="E6" s="65">
        <v>22.8</v>
      </c>
      <c r="F6" s="65">
        <v>135.19999999999999</v>
      </c>
      <c r="G6" s="67">
        <v>28</v>
      </c>
      <c r="H6" s="67">
        <v>94.1</v>
      </c>
      <c r="I6" s="64">
        <v>12326</v>
      </c>
    </row>
    <row r="7" spans="1:9" x14ac:dyDescent="0.2">
      <c r="A7" s="62">
        <v>1963</v>
      </c>
      <c r="B7" s="65">
        <v>52.1</v>
      </c>
      <c r="C7" s="67">
        <v>97.4</v>
      </c>
      <c r="D7" s="64">
        <v>163</v>
      </c>
      <c r="E7" s="65">
        <v>23.8</v>
      </c>
      <c r="F7" s="65">
        <v>135.30000000000001</v>
      </c>
      <c r="G7" s="67">
        <v>28.7</v>
      </c>
      <c r="H7" s="67">
        <v>91.7</v>
      </c>
      <c r="I7" s="64">
        <v>12343</v>
      </c>
    </row>
    <row r="8" spans="1:9" x14ac:dyDescent="0.2">
      <c r="A8" s="62">
        <v>1964</v>
      </c>
      <c r="B8" s="65">
        <v>53.1</v>
      </c>
      <c r="C8" s="67">
        <v>99.5</v>
      </c>
      <c r="D8" s="64">
        <v>180</v>
      </c>
      <c r="E8" s="65">
        <v>24.4</v>
      </c>
      <c r="F8" s="65">
        <v>135.6</v>
      </c>
      <c r="G8" s="67">
        <v>29.3</v>
      </c>
      <c r="H8" s="67">
        <v>87.8</v>
      </c>
      <c r="I8" s="64">
        <v>12456</v>
      </c>
    </row>
    <row r="9" spans="1:9" x14ac:dyDescent="0.2">
      <c r="A9" s="62">
        <v>1965</v>
      </c>
      <c r="B9" s="65">
        <v>53.2</v>
      </c>
      <c r="C9" s="67">
        <v>97.1</v>
      </c>
      <c r="D9" s="64">
        <v>188</v>
      </c>
      <c r="E9" s="65">
        <v>23.1</v>
      </c>
      <c r="F9" s="65">
        <v>139.19999999999999</v>
      </c>
      <c r="G9" s="67">
        <v>30.1</v>
      </c>
      <c r="H9" s="67">
        <v>84.3</v>
      </c>
      <c r="I9" s="64">
        <v>12435</v>
      </c>
    </row>
    <row r="10" spans="1:9" x14ac:dyDescent="0.2">
      <c r="A10" s="62">
        <v>1966</v>
      </c>
      <c r="B10" s="65">
        <v>52</v>
      </c>
      <c r="C10" s="67">
        <v>100.6</v>
      </c>
      <c r="D10" s="64">
        <v>192</v>
      </c>
      <c r="E10" s="65">
        <v>24.6</v>
      </c>
      <c r="F10" s="65">
        <v>135.30000000000001</v>
      </c>
      <c r="G10" s="67">
        <v>31.3</v>
      </c>
      <c r="H10" s="67">
        <v>85.2</v>
      </c>
      <c r="I10" s="64">
        <v>12611</v>
      </c>
    </row>
    <row r="11" spans="1:9" x14ac:dyDescent="0.2">
      <c r="A11" s="62">
        <v>1967</v>
      </c>
      <c r="B11" s="65">
        <v>53.9</v>
      </c>
      <c r="C11" s="67">
        <v>105.1</v>
      </c>
      <c r="D11" s="64">
        <v>202</v>
      </c>
      <c r="E11" s="65">
        <v>25.9</v>
      </c>
      <c r="F11" s="65">
        <v>134.5</v>
      </c>
      <c r="G11" s="67">
        <v>32</v>
      </c>
      <c r="H11" s="67">
        <v>84.6</v>
      </c>
      <c r="I11" s="64">
        <v>12795</v>
      </c>
    </row>
    <row r="12" spans="1:9" x14ac:dyDescent="0.2">
      <c r="A12" s="62">
        <v>1968</v>
      </c>
      <c r="B12" s="65">
        <v>56.3</v>
      </c>
      <c r="C12" s="67">
        <v>110.6</v>
      </c>
      <c r="D12" s="64">
        <v>218</v>
      </c>
      <c r="E12" s="65">
        <v>26.4</v>
      </c>
      <c r="F12" s="65">
        <v>132.5</v>
      </c>
      <c r="G12" s="67">
        <v>31.7</v>
      </c>
      <c r="H12" s="67">
        <v>80</v>
      </c>
      <c r="I12" s="64">
        <v>12786</v>
      </c>
    </row>
    <row r="13" spans="1:9" x14ac:dyDescent="0.2">
      <c r="A13" s="62">
        <v>1969</v>
      </c>
      <c r="B13" s="65">
        <v>57.8</v>
      </c>
      <c r="C13" s="67">
        <v>110.2</v>
      </c>
      <c r="D13" s="64">
        <v>221</v>
      </c>
      <c r="E13" s="65">
        <v>26.6</v>
      </c>
      <c r="F13" s="65">
        <v>130.5</v>
      </c>
      <c r="G13" s="67">
        <v>34.200000000000003</v>
      </c>
      <c r="H13" s="67">
        <v>75.400000000000006</v>
      </c>
      <c r="I13" s="64">
        <v>12879</v>
      </c>
    </row>
    <row r="14" spans="1:9" x14ac:dyDescent="0.2">
      <c r="A14" s="62">
        <v>1970</v>
      </c>
      <c r="B14" s="65">
        <v>60.4</v>
      </c>
      <c r="C14" s="67">
        <v>109.6</v>
      </c>
      <c r="D14" s="64">
        <v>247</v>
      </c>
      <c r="E14" s="65">
        <v>27.7</v>
      </c>
      <c r="F14" s="65">
        <v>128.19999999999999</v>
      </c>
      <c r="G14" s="67">
        <v>33.5</v>
      </c>
      <c r="H14" s="67">
        <v>75.099999999999994</v>
      </c>
      <c r="I14" s="64">
        <v>12971</v>
      </c>
    </row>
    <row r="15" spans="1:9" x14ac:dyDescent="0.2">
      <c r="A15" s="62">
        <v>1971</v>
      </c>
      <c r="B15" s="65">
        <v>62</v>
      </c>
      <c r="C15" s="67">
        <v>111.2</v>
      </c>
      <c r="D15" s="64">
        <v>258</v>
      </c>
      <c r="E15" s="65">
        <v>27.4</v>
      </c>
      <c r="F15" s="65">
        <v>128.1</v>
      </c>
      <c r="G15" s="67">
        <v>34.5</v>
      </c>
      <c r="H15" s="67">
        <v>72.099999999999994</v>
      </c>
      <c r="I15" s="64">
        <v>12996</v>
      </c>
    </row>
    <row r="16" spans="1:9" x14ac:dyDescent="0.2">
      <c r="A16" s="62">
        <v>1972</v>
      </c>
      <c r="B16" s="65">
        <v>64.2</v>
      </c>
      <c r="C16" s="67">
        <v>116.3</v>
      </c>
      <c r="D16" s="64">
        <v>260</v>
      </c>
      <c r="E16" s="65">
        <v>28</v>
      </c>
      <c r="F16" s="65">
        <v>126.4</v>
      </c>
      <c r="G16" s="67">
        <v>35.5</v>
      </c>
      <c r="H16" s="67">
        <v>69.099999999999994</v>
      </c>
      <c r="I16" s="64">
        <v>13130</v>
      </c>
    </row>
    <row r="17" spans="1:9" x14ac:dyDescent="0.2">
      <c r="A17" s="62">
        <v>1973</v>
      </c>
      <c r="B17" s="65">
        <v>66.7</v>
      </c>
      <c r="C17" s="67">
        <v>112.4</v>
      </c>
      <c r="D17" s="64">
        <v>264</v>
      </c>
      <c r="E17" s="65">
        <v>28.4</v>
      </c>
      <c r="F17" s="65">
        <v>124.3</v>
      </c>
      <c r="G17" s="67">
        <v>37.1</v>
      </c>
      <c r="H17" s="67">
        <v>66.5</v>
      </c>
      <c r="I17" s="64">
        <v>13243</v>
      </c>
    </row>
    <row r="18" spans="1:9" x14ac:dyDescent="0.2">
      <c r="A18" s="62">
        <v>1974</v>
      </c>
      <c r="B18" s="65">
        <v>69.900000000000006</v>
      </c>
      <c r="C18" s="67">
        <v>118.6</v>
      </c>
      <c r="D18" s="64">
        <v>270</v>
      </c>
      <c r="E18" s="65">
        <v>28.7</v>
      </c>
      <c r="F18" s="65">
        <v>123.8</v>
      </c>
      <c r="G18" s="67">
        <v>37.700000000000003</v>
      </c>
      <c r="H18" s="67">
        <v>66.400000000000006</v>
      </c>
      <c r="I18" s="64">
        <v>13381</v>
      </c>
    </row>
    <row r="19" spans="1:9" x14ac:dyDescent="0.2">
      <c r="A19" s="62">
        <v>1975</v>
      </c>
      <c r="B19" s="65">
        <v>71.2</v>
      </c>
      <c r="C19" s="67">
        <v>126.6</v>
      </c>
      <c r="D19" s="64">
        <v>274</v>
      </c>
      <c r="E19" s="65">
        <v>29.1</v>
      </c>
      <c r="F19" s="65">
        <v>122.2</v>
      </c>
      <c r="G19" s="67">
        <v>39.4</v>
      </c>
      <c r="H19" s="67">
        <v>66.8</v>
      </c>
      <c r="I19" s="64">
        <v>13574</v>
      </c>
    </row>
    <row r="20" spans="1:9" x14ac:dyDescent="0.2">
      <c r="A20" s="62">
        <v>1976</v>
      </c>
      <c r="B20" s="65">
        <v>70.2</v>
      </c>
      <c r="C20" s="67">
        <v>136.19999999999999</v>
      </c>
      <c r="D20" s="64">
        <v>290</v>
      </c>
      <c r="E20" s="65">
        <v>29.1</v>
      </c>
      <c r="F20" s="65">
        <v>119.7</v>
      </c>
      <c r="G20" s="67">
        <v>31.6</v>
      </c>
      <c r="H20" s="67">
        <v>64.3</v>
      </c>
      <c r="I20" s="64">
        <v>13054</v>
      </c>
    </row>
    <row r="21" spans="1:9" x14ac:dyDescent="0.2">
      <c r="A21" s="62">
        <v>1977</v>
      </c>
      <c r="B21" s="65">
        <v>71.400000000000006</v>
      </c>
      <c r="C21" s="67">
        <v>143.6</v>
      </c>
      <c r="D21" s="64">
        <v>308</v>
      </c>
      <c r="E21" s="65">
        <v>29.4</v>
      </c>
      <c r="F21" s="65">
        <v>118.9</v>
      </c>
      <c r="G21" s="67">
        <v>34.9</v>
      </c>
      <c r="H21" s="67">
        <v>60.5</v>
      </c>
      <c r="I21" s="64">
        <v>13352</v>
      </c>
    </row>
    <row r="22" spans="1:9" x14ac:dyDescent="0.2">
      <c r="A22" s="62">
        <v>1978</v>
      </c>
      <c r="B22" s="65">
        <v>73.8</v>
      </c>
      <c r="C22" s="67">
        <v>153.30000000000001</v>
      </c>
      <c r="D22" s="64">
        <v>314</v>
      </c>
      <c r="E22" s="65">
        <v>29.8</v>
      </c>
      <c r="F22" s="65">
        <v>118.5</v>
      </c>
      <c r="G22" s="67">
        <v>36.4</v>
      </c>
      <c r="H22" s="67">
        <v>60.5</v>
      </c>
      <c r="I22" s="64">
        <v>13528</v>
      </c>
    </row>
    <row r="23" spans="1:9" x14ac:dyDescent="0.2">
      <c r="A23" s="62">
        <v>1979</v>
      </c>
      <c r="B23" s="65">
        <v>72.900000000000006</v>
      </c>
      <c r="C23" s="67">
        <v>160.4</v>
      </c>
      <c r="D23" s="64">
        <v>328</v>
      </c>
      <c r="E23" s="65">
        <v>30.2</v>
      </c>
      <c r="F23" s="65">
        <v>116.9</v>
      </c>
      <c r="G23" s="67">
        <v>34.1</v>
      </c>
      <c r="H23" s="67">
        <v>61.3</v>
      </c>
      <c r="I23" s="64">
        <v>13330</v>
      </c>
    </row>
    <row r="24" spans="1:9" x14ac:dyDescent="0.2">
      <c r="A24" s="62">
        <v>1980</v>
      </c>
      <c r="B24" s="65">
        <v>73.900000000000006</v>
      </c>
      <c r="C24" s="67">
        <v>166.2</v>
      </c>
      <c r="D24" s="64">
        <v>317</v>
      </c>
      <c r="E24" s="65">
        <v>30.5</v>
      </c>
      <c r="F24" s="65">
        <v>115.2</v>
      </c>
      <c r="G24" s="67">
        <v>37.9</v>
      </c>
      <c r="H24" s="67">
        <v>61.2</v>
      </c>
      <c r="I24" s="64">
        <v>13486</v>
      </c>
    </row>
    <row r="25" spans="1:9" x14ac:dyDescent="0.2">
      <c r="A25" s="62">
        <v>1981</v>
      </c>
      <c r="B25" s="65">
        <v>75.400000000000006</v>
      </c>
      <c r="C25" s="67">
        <v>171.5</v>
      </c>
      <c r="D25" s="64">
        <v>314</v>
      </c>
      <c r="E25" s="65">
        <v>31</v>
      </c>
      <c r="F25" s="65">
        <v>113.4</v>
      </c>
      <c r="G25" s="67">
        <v>35.5</v>
      </c>
      <c r="H25" s="67">
        <v>59.1</v>
      </c>
      <c r="I25" s="64">
        <v>13385</v>
      </c>
    </row>
    <row r="26" spans="1:9" x14ac:dyDescent="0.2">
      <c r="A26" s="62">
        <v>1982</v>
      </c>
      <c r="B26" s="65">
        <v>76.8</v>
      </c>
      <c r="C26" s="67">
        <v>174.8</v>
      </c>
      <c r="D26" s="64">
        <v>308</v>
      </c>
      <c r="E26" s="65">
        <v>31.8</v>
      </c>
      <c r="F26" s="65">
        <v>113.1</v>
      </c>
      <c r="G26" s="67">
        <v>38.1</v>
      </c>
      <c r="H26" s="67">
        <v>57</v>
      </c>
      <c r="I26" s="64">
        <v>13620</v>
      </c>
    </row>
    <row r="27" spans="1:9" x14ac:dyDescent="0.2">
      <c r="A27" s="62">
        <v>1983</v>
      </c>
      <c r="B27" s="65">
        <v>78.400000000000006</v>
      </c>
      <c r="C27" s="67">
        <v>181.4</v>
      </c>
      <c r="D27" s="64">
        <v>328</v>
      </c>
      <c r="E27" s="65">
        <v>32.9</v>
      </c>
      <c r="F27" s="65">
        <v>111.4</v>
      </c>
      <c r="G27" s="67">
        <v>35.700000000000003</v>
      </c>
      <c r="H27" s="67">
        <v>57.9</v>
      </c>
      <c r="I27" s="64">
        <v>13649</v>
      </c>
    </row>
    <row r="28" spans="1:9" x14ac:dyDescent="0.2">
      <c r="A28" s="62">
        <v>1984</v>
      </c>
      <c r="B28" s="65">
        <v>78</v>
      </c>
      <c r="C28" s="67">
        <v>185</v>
      </c>
      <c r="D28" s="64">
        <v>321</v>
      </c>
      <c r="E28" s="65">
        <v>33.5</v>
      </c>
      <c r="F28" s="65">
        <v>111.3</v>
      </c>
      <c r="G28" s="67">
        <v>34.299999999999997</v>
      </c>
      <c r="H28" s="67">
        <v>59.3</v>
      </c>
      <c r="I28" s="64">
        <v>13645</v>
      </c>
    </row>
    <row r="29" spans="1:9" x14ac:dyDescent="0.2">
      <c r="A29" s="62">
        <v>1985</v>
      </c>
      <c r="B29" s="65">
        <v>79.599999999999994</v>
      </c>
      <c r="C29" s="67">
        <v>183.2</v>
      </c>
      <c r="D29" s="64">
        <v>327</v>
      </c>
      <c r="E29" s="65">
        <v>34.1</v>
      </c>
      <c r="F29" s="65">
        <v>110.8</v>
      </c>
      <c r="G29" s="67">
        <v>35.5</v>
      </c>
      <c r="H29" s="67">
        <v>54.5</v>
      </c>
      <c r="I29" s="64">
        <v>13703</v>
      </c>
    </row>
    <row r="30" spans="1:9" x14ac:dyDescent="0.2">
      <c r="A30" s="62">
        <v>1986</v>
      </c>
      <c r="B30" s="65">
        <v>81</v>
      </c>
      <c r="C30" s="67">
        <v>185.6</v>
      </c>
      <c r="D30" s="64">
        <v>320</v>
      </c>
      <c r="E30" s="65">
        <v>34.1</v>
      </c>
      <c r="F30" s="65">
        <v>110.1</v>
      </c>
      <c r="G30" s="67">
        <v>35.700000000000003</v>
      </c>
      <c r="H30" s="67">
        <v>50.4</v>
      </c>
      <c r="I30" s="64">
        <v>13691</v>
      </c>
    </row>
    <row r="31" spans="1:9" x14ac:dyDescent="0.2">
      <c r="A31" s="62">
        <v>1987</v>
      </c>
      <c r="B31" s="65">
        <v>81.3</v>
      </c>
      <c r="C31" s="67">
        <v>199.1</v>
      </c>
      <c r="D31" s="64">
        <v>328</v>
      </c>
      <c r="E31" s="65">
        <v>37.6</v>
      </c>
      <c r="F31" s="65">
        <v>113</v>
      </c>
      <c r="G31" s="67">
        <v>40.1</v>
      </c>
      <c r="H31" s="67">
        <v>50.5</v>
      </c>
      <c r="I31" s="64">
        <v>14499</v>
      </c>
    </row>
    <row r="32" spans="1:9" x14ac:dyDescent="0.2">
      <c r="A32" s="62">
        <v>1988</v>
      </c>
      <c r="B32" s="65">
        <v>78.7</v>
      </c>
      <c r="C32" s="67">
        <v>195.6</v>
      </c>
      <c r="D32" s="64">
        <v>360</v>
      </c>
      <c r="E32" s="65">
        <v>37</v>
      </c>
      <c r="F32" s="65">
        <v>109.3</v>
      </c>
      <c r="G32" s="67">
        <v>34.299999999999997</v>
      </c>
      <c r="H32" s="67">
        <v>56.2</v>
      </c>
      <c r="I32" s="64">
        <v>14047</v>
      </c>
    </row>
    <row r="33" spans="1:9" x14ac:dyDescent="0.2">
      <c r="A33" s="62">
        <v>1989</v>
      </c>
      <c r="B33" s="65">
        <v>81</v>
      </c>
      <c r="C33" s="67">
        <v>189.6</v>
      </c>
      <c r="D33" s="64">
        <v>364</v>
      </c>
      <c r="E33" s="65">
        <v>39.200000000000003</v>
      </c>
      <c r="F33" s="65">
        <v>112.2</v>
      </c>
      <c r="G33" s="67">
        <v>40.5</v>
      </c>
      <c r="H33" s="67">
        <v>55.2</v>
      </c>
      <c r="I33" s="64">
        <v>14637</v>
      </c>
    </row>
    <row r="34" spans="1:9" x14ac:dyDescent="0.2">
      <c r="A34" s="62">
        <v>1990</v>
      </c>
      <c r="B34" s="65">
        <v>75.8</v>
      </c>
      <c r="C34" s="67">
        <v>169.9</v>
      </c>
      <c r="D34" s="64">
        <v>389</v>
      </c>
      <c r="E34" s="65">
        <v>38.6</v>
      </c>
      <c r="F34" s="65">
        <v>110.4</v>
      </c>
      <c r="G34" s="67">
        <v>38.200000000000003</v>
      </c>
      <c r="H34" s="67">
        <v>61</v>
      </c>
      <c r="I34" s="64">
        <v>14164</v>
      </c>
    </row>
    <row r="35" spans="1:9" x14ac:dyDescent="0.2">
      <c r="A35" s="62">
        <v>1991</v>
      </c>
      <c r="B35" s="65">
        <v>74.099999999999994</v>
      </c>
      <c r="C35" s="67">
        <v>167.4</v>
      </c>
      <c r="D35" s="64">
        <v>356</v>
      </c>
      <c r="E35" s="65">
        <v>37</v>
      </c>
      <c r="F35" s="65">
        <v>102.6</v>
      </c>
      <c r="G35" s="67">
        <v>35</v>
      </c>
      <c r="H35" s="67">
        <v>55.3</v>
      </c>
      <c r="I35" s="64">
        <v>13420</v>
      </c>
    </row>
    <row r="36" spans="1:9" x14ac:dyDescent="0.2">
      <c r="A36" s="62">
        <v>1992</v>
      </c>
      <c r="B36" s="65">
        <v>75.2</v>
      </c>
      <c r="C36" s="67">
        <v>159.1</v>
      </c>
      <c r="D36" s="64">
        <v>338</v>
      </c>
      <c r="E36" s="65">
        <v>37.5</v>
      </c>
      <c r="F36" s="65">
        <v>105.6</v>
      </c>
      <c r="G36" s="67">
        <v>39.5</v>
      </c>
      <c r="H36" s="67">
        <v>56</v>
      </c>
      <c r="I36" s="64">
        <v>13741</v>
      </c>
    </row>
    <row r="37" spans="1:9" x14ac:dyDescent="0.2">
      <c r="A37" s="62">
        <v>1993</v>
      </c>
      <c r="B37" s="65">
        <v>70.5</v>
      </c>
      <c r="C37" s="67">
        <v>144.19999999999999</v>
      </c>
      <c r="D37" s="64">
        <v>365</v>
      </c>
      <c r="E37" s="65">
        <v>36.799999999999997</v>
      </c>
      <c r="F37" s="65">
        <v>97.4</v>
      </c>
      <c r="G37" s="67">
        <v>35.799999999999997</v>
      </c>
      <c r="H37" s="67">
        <v>59.3</v>
      </c>
      <c r="I37" s="64">
        <v>13002</v>
      </c>
    </row>
    <row r="38" spans="1:9" x14ac:dyDescent="0.2">
      <c r="A38" s="62">
        <v>1994</v>
      </c>
      <c r="B38" s="65">
        <v>69</v>
      </c>
      <c r="C38" s="67">
        <v>140</v>
      </c>
      <c r="D38" s="64">
        <v>338</v>
      </c>
      <c r="E38" s="65">
        <v>38.1</v>
      </c>
      <c r="F38" s="65">
        <v>91.3</v>
      </c>
      <c r="G38" s="67">
        <v>34.200000000000003</v>
      </c>
      <c r="H38" s="67">
        <v>58.2</v>
      </c>
      <c r="I38" s="64">
        <v>12669</v>
      </c>
    </row>
    <row r="39" spans="1:9" x14ac:dyDescent="0.2">
      <c r="A39" s="62">
        <v>1995</v>
      </c>
      <c r="B39" s="65">
        <v>65.2</v>
      </c>
      <c r="C39" s="67">
        <v>132.1</v>
      </c>
      <c r="D39" s="64">
        <v>297</v>
      </c>
      <c r="E39" s="65">
        <v>36.700000000000003</v>
      </c>
      <c r="F39" s="65">
        <v>88.2</v>
      </c>
      <c r="G39" s="67">
        <v>37.299999999999997</v>
      </c>
      <c r="H39" s="67">
        <v>60.3</v>
      </c>
      <c r="I39" s="64">
        <v>12350</v>
      </c>
    </row>
    <row r="40" spans="1:9" x14ac:dyDescent="0.2">
      <c r="A40" s="62">
        <v>1996</v>
      </c>
      <c r="B40" s="65">
        <v>61.9</v>
      </c>
      <c r="C40" s="67">
        <v>136.4</v>
      </c>
      <c r="D40" s="64">
        <v>267</v>
      </c>
      <c r="E40" s="65">
        <v>35.700000000000003</v>
      </c>
      <c r="F40" s="65">
        <v>84.6</v>
      </c>
      <c r="G40" s="67">
        <v>39.799999999999997</v>
      </c>
      <c r="H40" s="67">
        <v>66.2</v>
      </c>
      <c r="I40" s="64">
        <v>12164</v>
      </c>
    </row>
    <row r="41" spans="1:9" x14ac:dyDescent="0.2">
      <c r="A41" s="62">
        <v>1997</v>
      </c>
      <c r="B41" s="65">
        <v>60.8</v>
      </c>
      <c r="C41" s="67">
        <v>156.4</v>
      </c>
      <c r="D41" s="64">
        <v>267</v>
      </c>
      <c r="E41" s="65">
        <v>36.1</v>
      </c>
      <c r="F41" s="65">
        <v>88.1</v>
      </c>
      <c r="G41" s="67">
        <v>39.4</v>
      </c>
      <c r="H41" s="67">
        <v>65.3</v>
      </c>
      <c r="I41" s="64">
        <v>12438</v>
      </c>
    </row>
    <row r="42" spans="1:9" x14ac:dyDescent="0.2">
      <c r="A42" s="62">
        <v>1998</v>
      </c>
      <c r="B42" s="65">
        <v>63.7</v>
      </c>
      <c r="C42" s="67">
        <v>149.6</v>
      </c>
      <c r="D42" s="64">
        <v>265</v>
      </c>
      <c r="E42" s="65">
        <v>36.200000000000003</v>
      </c>
      <c r="F42" s="65">
        <v>84.1</v>
      </c>
      <c r="G42" s="67">
        <v>41.3</v>
      </c>
      <c r="H42" s="67">
        <v>67.400000000000006</v>
      </c>
      <c r="I42" s="64">
        <v>12410</v>
      </c>
    </row>
    <row r="43" spans="1:9" x14ac:dyDescent="0.2">
      <c r="A43" s="62">
        <v>1999</v>
      </c>
      <c r="B43" s="65">
        <v>63.3</v>
      </c>
      <c r="C43" s="67">
        <v>151.69999999999999</v>
      </c>
      <c r="D43" s="64">
        <v>274</v>
      </c>
      <c r="E43" s="65">
        <v>34.200000000000003</v>
      </c>
      <c r="F43" s="65">
        <v>90.4</v>
      </c>
      <c r="G43" s="67">
        <v>37.700000000000003</v>
      </c>
      <c r="H43" s="67">
        <v>68</v>
      </c>
      <c r="I43" s="64">
        <v>12553</v>
      </c>
    </row>
    <row r="44" spans="1:9" x14ac:dyDescent="0.2">
      <c r="A44" s="62">
        <v>2000</v>
      </c>
      <c r="B44" s="65">
        <v>73.2</v>
      </c>
      <c r="C44" s="63">
        <v>160.6</v>
      </c>
      <c r="D44" s="64">
        <v>275</v>
      </c>
      <c r="E44" s="65">
        <v>39</v>
      </c>
      <c r="F44" s="65">
        <v>94.1</v>
      </c>
      <c r="G44" s="67">
        <v>33.200000000000003</v>
      </c>
      <c r="H44" s="67">
        <v>64</v>
      </c>
      <c r="I44" s="64">
        <v>13270</v>
      </c>
    </row>
    <row r="45" spans="1:9" x14ac:dyDescent="0.2">
      <c r="A45" s="62">
        <v>2001</v>
      </c>
      <c r="B45" s="65">
        <v>70.400000000000006</v>
      </c>
      <c r="C45" s="63">
        <v>144.19999999999999</v>
      </c>
      <c r="D45" s="64">
        <v>284</v>
      </c>
      <c r="E45" s="65">
        <v>37.4</v>
      </c>
      <c r="F45" s="65">
        <v>95.3</v>
      </c>
      <c r="G45" s="63">
        <v>32.9</v>
      </c>
      <c r="H45" s="63">
        <v>68.2</v>
      </c>
      <c r="I45" s="64">
        <v>12943</v>
      </c>
    </row>
    <row r="46" spans="1:9" x14ac:dyDescent="0.2">
      <c r="A46" s="62">
        <v>2002</v>
      </c>
      <c r="B46" s="65">
        <v>75.400000000000006</v>
      </c>
      <c r="C46" s="63">
        <v>143.1</v>
      </c>
      <c r="D46" s="64">
        <v>301</v>
      </c>
      <c r="E46" s="65">
        <v>39</v>
      </c>
      <c r="F46" s="65">
        <v>87.8</v>
      </c>
      <c r="G46" s="63">
        <v>32.6</v>
      </c>
      <c r="H46" s="63">
        <v>65.3</v>
      </c>
      <c r="I46" s="64">
        <v>12859</v>
      </c>
    </row>
    <row r="47" spans="1:9" x14ac:dyDescent="0.2">
      <c r="A47" s="62">
        <v>2003</v>
      </c>
      <c r="B47" s="66">
        <v>71.900000000000006</v>
      </c>
      <c r="C47" s="63">
        <v>138.30000000000001</v>
      </c>
      <c r="D47" s="64">
        <v>288</v>
      </c>
      <c r="E47" s="65">
        <v>39.200000000000003</v>
      </c>
      <c r="F47" s="65">
        <v>88.3</v>
      </c>
      <c r="G47" s="63">
        <v>32.799999999999997</v>
      </c>
      <c r="H47" s="63">
        <v>64.5</v>
      </c>
      <c r="I47" s="64">
        <v>13620</v>
      </c>
    </row>
    <row r="48" spans="1:9" x14ac:dyDescent="0.2">
      <c r="A48" s="62">
        <v>2004</v>
      </c>
      <c r="B48" s="65">
        <v>64.3</v>
      </c>
      <c r="C48" s="63">
        <v>155.19999999999999</v>
      </c>
      <c r="D48" s="64">
        <v>292</v>
      </c>
      <c r="E48" s="65">
        <v>36</v>
      </c>
      <c r="F48" s="65">
        <v>89.4</v>
      </c>
      <c r="G48" s="63">
        <v>32.700000000000003</v>
      </c>
      <c r="H48" s="63">
        <v>68</v>
      </c>
      <c r="I48" s="64">
        <v>13387</v>
      </c>
    </row>
    <row r="49" spans="1:9" x14ac:dyDescent="0.2">
      <c r="A49" s="62">
        <v>2005</v>
      </c>
      <c r="B49" s="65">
        <v>67.099999999999994</v>
      </c>
      <c r="C49" s="63">
        <v>166.8</v>
      </c>
      <c r="D49" s="64">
        <v>281</v>
      </c>
      <c r="E49" s="65">
        <v>36.5</v>
      </c>
      <c r="F49" s="65">
        <v>97.3</v>
      </c>
      <c r="G49" s="63">
        <v>31.2</v>
      </c>
      <c r="H49" s="63">
        <v>66.8</v>
      </c>
      <c r="I49" s="64">
        <v>13719</v>
      </c>
    </row>
    <row r="50" spans="1:9" x14ac:dyDescent="0.2">
      <c r="A50" s="62">
        <v>2006</v>
      </c>
      <c r="B50" s="63">
        <v>69.599999999999994</v>
      </c>
      <c r="C50" s="63">
        <v>163.1</v>
      </c>
      <c r="D50" s="47">
        <v>273</v>
      </c>
      <c r="E50" s="63">
        <v>37.700000000000003</v>
      </c>
      <c r="F50" s="63">
        <v>92</v>
      </c>
      <c r="G50" s="63">
        <v>32.299999999999997</v>
      </c>
      <c r="H50" s="63">
        <v>61.8</v>
      </c>
      <c r="I50" s="47">
        <v>13740</v>
      </c>
    </row>
    <row r="51" spans="1:9" x14ac:dyDescent="0.2">
      <c r="A51" s="62">
        <v>2007</v>
      </c>
      <c r="B51" s="63">
        <v>67</v>
      </c>
      <c r="C51" s="63">
        <v>163.5</v>
      </c>
      <c r="D51" s="47">
        <v>270</v>
      </c>
      <c r="E51" s="63">
        <v>37.4</v>
      </c>
      <c r="F51" s="63">
        <v>88.3</v>
      </c>
      <c r="G51" s="63">
        <v>31.2</v>
      </c>
      <c r="H51" s="63">
        <v>59.7</v>
      </c>
      <c r="I51" s="47">
        <v>13375</v>
      </c>
    </row>
    <row r="52" spans="1:9" x14ac:dyDescent="0.2">
      <c r="A52" s="62">
        <v>2008</v>
      </c>
      <c r="B52" s="63">
        <v>65.3</v>
      </c>
      <c r="C52" s="63">
        <v>158.19999999999999</v>
      </c>
      <c r="D52" s="47">
        <v>261</v>
      </c>
      <c r="E52" s="63">
        <v>36.799999999999997</v>
      </c>
      <c r="F52" s="63">
        <v>88.9</v>
      </c>
      <c r="G52" s="63">
        <v>31.9</v>
      </c>
      <c r="H52" s="63">
        <v>65.5</v>
      </c>
      <c r="I52" s="47">
        <v>13372</v>
      </c>
    </row>
  </sheetData>
  <mergeCells count="5">
    <mergeCell ref="A2:A3"/>
    <mergeCell ref="D2:D3"/>
    <mergeCell ref="I2:I3"/>
    <mergeCell ref="B3:C3"/>
    <mergeCell ref="E3:H3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6343A-A569-46B0-8E3A-9903A90BA99B}">
  <dimension ref="A1:E52"/>
  <sheetViews>
    <sheetView workbookViewId="0"/>
  </sheetViews>
  <sheetFormatPr defaultRowHeight="11.25" x14ac:dyDescent="0.2"/>
  <cols>
    <col min="1" max="1" width="7.85546875" style="61" customWidth="1"/>
    <col min="2" max="2" width="17" style="61" customWidth="1"/>
    <col min="3" max="3" width="20.28515625" style="61" customWidth="1"/>
    <col min="4" max="5" width="18.7109375" style="61" customWidth="1"/>
    <col min="6" max="16384" width="9.140625" style="60"/>
  </cols>
  <sheetData>
    <row r="1" spans="1:5" s="72" customFormat="1" ht="12" thickBot="1" x14ac:dyDescent="0.25">
      <c r="A1" s="73" t="s">
        <v>50</v>
      </c>
      <c r="B1" s="85"/>
      <c r="C1" s="85"/>
      <c r="D1" s="85"/>
      <c r="E1" s="85"/>
    </row>
    <row r="2" spans="1:5" ht="22.5" x14ac:dyDescent="0.2">
      <c r="A2" s="84" t="s">
        <v>25</v>
      </c>
      <c r="B2" s="83" t="s">
        <v>49</v>
      </c>
      <c r="C2" s="83" t="s">
        <v>48</v>
      </c>
      <c r="D2" s="83" t="s">
        <v>47</v>
      </c>
      <c r="E2" s="82" t="s">
        <v>46</v>
      </c>
    </row>
    <row r="3" spans="1:5" s="68" customFormat="1" x14ac:dyDescent="0.2">
      <c r="A3" s="69">
        <v>1960</v>
      </c>
      <c r="B3" s="64">
        <v>14295</v>
      </c>
      <c r="C3" s="81">
        <v>14.285158953996591</v>
      </c>
      <c r="D3" s="64">
        <v>72351</v>
      </c>
      <c r="E3" s="80">
        <v>72.3</v>
      </c>
    </row>
    <row r="4" spans="1:5" x14ac:dyDescent="0.2">
      <c r="A4" s="62">
        <v>1961</v>
      </c>
      <c r="B4" s="47">
        <v>14822</v>
      </c>
      <c r="C4" s="63">
        <v>14.745686647891169</v>
      </c>
      <c r="D4" s="47">
        <v>73332</v>
      </c>
      <c r="E4" s="74">
        <v>73</v>
      </c>
    </row>
    <row r="5" spans="1:5" x14ac:dyDescent="0.2">
      <c r="A5" s="62">
        <v>1962</v>
      </c>
      <c r="B5" s="47">
        <v>15724</v>
      </c>
      <c r="C5" s="63">
        <v>15.607812323501392</v>
      </c>
      <c r="D5" s="47">
        <v>75328</v>
      </c>
      <c r="E5" s="74">
        <v>74.8</v>
      </c>
    </row>
    <row r="6" spans="1:5" x14ac:dyDescent="0.2">
      <c r="A6" s="62">
        <v>1963</v>
      </c>
      <c r="B6" s="47">
        <v>16364</v>
      </c>
      <c r="C6" s="63">
        <v>16.189453408080777</v>
      </c>
      <c r="D6" s="47">
        <v>76546</v>
      </c>
      <c r="E6" s="74">
        <v>75.7</v>
      </c>
    </row>
    <row r="7" spans="1:5" x14ac:dyDescent="0.2">
      <c r="A7" s="62">
        <v>1964</v>
      </c>
      <c r="B7" s="47">
        <v>16978</v>
      </c>
      <c r="C7" s="63">
        <v>16.743531950333505</v>
      </c>
      <c r="D7" s="47">
        <v>77655</v>
      </c>
      <c r="E7" s="74">
        <v>76.599999999999994</v>
      </c>
    </row>
    <row r="8" spans="1:5" x14ac:dyDescent="0.2">
      <c r="A8" s="62">
        <v>1965</v>
      </c>
      <c r="B8" s="47">
        <v>17528</v>
      </c>
      <c r="C8" s="63">
        <v>17.242067891330905</v>
      </c>
      <c r="D8" s="47">
        <v>79201</v>
      </c>
      <c r="E8" s="74">
        <v>78</v>
      </c>
    </row>
    <row r="9" spans="1:5" x14ac:dyDescent="0.2">
      <c r="A9" s="62">
        <v>1966</v>
      </c>
      <c r="B9" s="47">
        <v>17948</v>
      </c>
      <c r="C9" s="63">
        <v>17.590406387587375</v>
      </c>
      <c r="D9" s="47">
        <v>80923</v>
      </c>
      <c r="E9" s="74">
        <v>79.400000000000006</v>
      </c>
    </row>
    <row r="10" spans="1:5" x14ac:dyDescent="0.2">
      <c r="A10" s="62">
        <v>1967</v>
      </c>
      <c r="B10" s="47">
        <v>18777</v>
      </c>
      <c r="C10" s="63">
        <v>18.330550282592323</v>
      </c>
      <c r="D10" s="47">
        <v>83033</v>
      </c>
      <c r="E10" s="74">
        <v>81.099999999999994</v>
      </c>
    </row>
    <row r="11" spans="1:5" x14ac:dyDescent="0.2">
      <c r="A11" s="62">
        <v>1968</v>
      </c>
      <c r="B11" s="47">
        <v>19290</v>
      </c>
      <c r="C11" s="63">
        <v>18.758150168278792</v>
      </c>
      <c r="D11" s="47">
        <v>83769</v>
      </c>
      <c r="E11" s="74">
        <v>81.5</v>
      </c>
    </row>
    <row r="12" spans="1:5" x14ac:dyDescent="0.2">
      <c r="A12" s="62">
        <v>1969</v>
      </c>
      <c r="B12" s="47">
        <v>19902</v>
      </c>
      <c r="C12" s="63">
        <v>19.280962137642742</v>
      </c>
      <c r="D12" s="47">
        <v>84848</v>
      </c>
      <c r="E12" s="74">
        <v>82.4</v>
      </c>
    </row>
    <row r="13" spans="1:5" x14ac:dyDescent="0.2">
      <c r="A13" s="62">
        <v>1970</v>
      </c>
      <c r="B13" s="47">
        <v>20491</v>
      </c>
      <c r="C13" s="63">
        <v>19.794416662665792</v>
      </c>
      <c r="D13" s="47">
        <v>85768</v>
      </c>
      <c r="E13" s="74">
        <v>82.9</v>
      </c>
    </row>
    <row r="14" spans="1:5" x14ac:dyDescent="0.2">
      <c r="A14" s="62">
        <v>1971</v>
      </c>
      <c r="B14" s="47">
        <v>21066</v>
      </c>
      <c r="C14" s="63">
        <v>20.299045233742554</v>
      </c>
      <c r="D14" s="47">
        <v>86044</v>
      </c>
      <c r="E14" s="74">
        <v>82.9</v>
      </c>
    </row>
    <row r="15" spans="1:5" x14ac:dyDescent="0.2">
      <c r="A15" s="62">
        <v>1972</v>
      </c>
      <c r="B15" s="47">
        <v>21843</v>
      </c>
      <c r="C15" s="63">
        <v>20.981997440432618</v>
      </c>
      <c r="D15" s="47">
        <v>87297</v>
      </c>
      <c r="E15" s="74">
        <v>83.9</v>
      </c>
    </row>
    <row r="16" spans="1:5" x14ac:dyDescent="0.2">
      <c r="A16" s="62">
        <v>1973</v>
      </c>
      <c r="B16" s="47">
        <v>22510</v>
      </c>
      <c r="C16" s="63">
        <v>21.557967804788817</v>
      </c>
      <c r="D16" s="47">
        <v>87675</v>
      </c>
      <c r="E16" s="74">
        <v>84</v>
      </c>
    </row>
    <row r="17" spans="1:5" x14ac:dyDescent="0.2">
      <c r="A17" s="62">
        <v>1974</v>
      </c>
      <c r="B17" s="47">
        <v>23095</v>
      </c>
      <c r="C17" s="63">
        <v>21.993294306941252</v>
      </c>
      <c r="D17" s="47">
        <v>88601</v>
      </c>
      <c r="E17" s="74">
        <v>84.4</v>
      </c>
    </row>
    <row r="18" spans="1:5" x14ac:dyDescent="0.2">
      <c r="A18" s="62">
        <v>1975</v>
      </c>
      <c r="B18" s="47">
        <v>23588</v>
      </c>
      <c r="C18" s="67">
        <v>22.331386106143952</v>
      </c>
      <c r="D18" s="47">
        <v>90180</v>
      </c>
      <c r="E18" s="74">
        <v>85.4</v>
      </c>
    </row>
    <row r="19" spans="1:5" x14ac:dyDescent="0.2">
      <c r="A19" s="62">
        <v>1976</v>
      </c>
      <c r="B19" s="47">
        <v>24123</v>
      </c>
      <c r="C19" s="63">
        <v>22.725934537287518</v>
      </c>
      <c r="D19" s="47">
        <v>91758</v>
      </c>
      <c r="E19" s="74">
        <v>86.4</v>
      </c>
    </row>
    <row r="20" spans="1:5" x14ac:dyDescent="0.2">
      <c r="A20" s="62">
        <v>1977</v>
      </c>
      <c r="B20" s="47">
        <v>24793</v>
      </c>
      <c r="C20" s="63">
        <v>23.258855213649749</v>
      </c>
      <c r="D20" s="47">
        <v>92363</v>
      </c>
      <c r="E20" s="74">
        <v>86.6</v>
      </c>
    </row>
    <row r="21" spans="1:5" x14ac:dyDescent="0.2">
      <c r="A21" s="62">
        <v>1978</v>
      </c>
      <c r="B21" s="47">
        <v>25444</v>
      </c>
      <c r="C21" s="63">
        <v>23.808356392493163</v>
      </c>
      <c r="D21" s="47">
        <v>92497</v>
      </c>
      <c r="E21" s="74">
        <v>86.5</v>
      </c>
    </row>
    <row r="22" spans="1:5" x14ac:dyDescent="0.2">
      <c r="A22" s="62">
        <v>1979</v>
      </c>
      <c r="B22" s="47">
        <v>26311</v>
      </c>
      <c r="C22" s="63">
        <v>24.567991877837386</v>
      </c>
      <c r="D22" s="47">
        <v>93069</v>
      </c>
      <c r="E22" s="74">
        <v>86.9</v>
      </c>
    </row>
    <row r="23" spans="1:5" x14ac:dyDescent="0.2">
      <c r="A23" s="62">
        <v>1980</v>
      </c>
      <c r="B23" s="47">
        <v>26898</v>
      </c>
      <c r="C23" s="63">
        <v>25.125433340865296</v>
      </c>
      <c r="D23" s="47">
        <v>95539</v>
      </c>
      <c r="E23" s="74">
        <v>89.2</v>
      </c>
    </row>
    <row r="24" spans="1:5" x14ac:dyDescent="0.2">
      <c r="A24" s="62">
        <v>1981</v>
      </c>
      <c r="B24" s="47">
        <v>27449</v>
      </c>
      <c r="C24" s="63">
        <v>25.665897690228164</v>
      </c>
      <c r="D24" s="47">
        <v>96882</v>
      </c>
      <c r="E24" s="74">
        <v>90.5</v>
      </c>
    </row>
    <row r="25" spans="1:5" x14ac:dyDescent="0.2">
      <c r="A25" s="62">
        <v>1982</v>
      </c>
      <c r="B25" s="47">
        <v>28098</v>
      </c>
      <c r="C25" s="63">
        <v>26.330008394341775</v>
      </c>
      <c r="D25" s="47">
        <v>98535</v>
      </c>
      <c r="E25" s="74">
        <v>92.1</v>
      </c>
    </row>
    <row r="26" spans="1:5" x14ac:dyDescent="0.2">
      <c r="A26" s="62">
        <v>1983</v>
      </c>
      <c r="B26" s="47">
        <v>28358</v>
      </c>
      <c r="C26" s="63">
        <v>26.651774704817356</v>
      </c>
      <c r="D26" s="47">
        <v>99063</v>
      </c>
      <c r="E26" s="74">
        <v>92.8</v>
      </c>
    </row>
    <row r="27" spans="1:5" x14ac:dyDescent="0.2">
      <c r="A27" s="62">
        <v>1984</v>
      </c>
      <c r="B27" s="47">
        <v>29010</v>
      </c>
      <c r="C27" s="63">
        <v>27.371653270502136</v>
      </c>
      <c r="D27" s="47">
        <v>100277</v>
      </c>
      <c r="E27" s="74">
        <v>94.1</v>
      </c>
    </row>
    <row r="28" spans="1:5" x14ac:dyDescent="0.2">
      <c r="A28" s="62">
        <v>1985</v>
      </c>
      <c r="B28" s="47">
        <v>29524</v>
      </c>
      <c r="C28" s="63">
        <v>27.959350036971042</v>
      </c>
      <c r="D28" s="47">
        <v>102348</v>
      </c>
      <c r="E28" s="74">
        <v>96.2</v>
      </c>
    </row>
    <row r="29" spans="1:5" x14ac:dyDescent="0.2">
      <c r="A29" s="62">
        <v>1986</v>
      </c>
      <c r="B29" s="47">
        <v>30245</v>
      </c>
      <c r="C29" s="63">
        <v>28.780161718911689</v>
      </c>
      <c r="D29" s="47">
        <v>103777</v>
      </c>
      <c r="E29" s="74">
        <v>97.7</v>
      </c>
    </row>
    <row r="30" spans="1:5" x14ac:dyDescent="0.2">
      <c r="A30" s="62">
        <v>1987</v>
      </c>
      <c r="B30" s="47">
        <v>30794</v>
      </c>
      <c r="C30" s="63">
        <v>29.428845869167308</v>
      </c>
      <c r="D30" s="47">
        <v>104581</v>
      </c>
      <c r="E30" s="74">
        <v>98.6</v>
      </c>
    </row>
    <row r="31" spans="1:5" x14ac:dyDescent="0.2">
      <c r="A31" s="62">
        <v>1988</v>
      </c>
      <c r="B31" s="47">
        <v>31160</v>
      </c>
      <c r="C31" s="63">
        <v>29.900590133630494</v>
      </c>
      <c r="D31" s="47">
        <v>104832</v>
      </c>
      <c r="E31" s="74">
        <v>99</v>
      </c>
    </row>
    <row r="32" spans="1:5" x14ac:dyDescent="0.2">
      <c r="A32" s="62">
        <v>1989</v>
      </c>
      <c r="B32" s="47">
        <v>31537</v>
      </c>
      <c r="C32" s="63">
        <v>30.397627024576707</v>
      </c>
      <c r="D32" s="47">
        <v>104951</v>
      </c>
      <c r="E32" s="74">
        <v>99.3</v>
      </c>
    </row>
    <row r="33" spans="1:5" x14ac:dyDescent="0.2">
      <c r="A33" s="62">
        <v>1990</v>
      </c>
      <c r="B33" s="47">
        <v>32883</v>
      </c>
      <c r="C33" s="63">
        <v>31.700102602278932</v>
      </c>
      <c r="D33" s="47">
        <v>105097</v>
      </c>
      <c r="E33" s="74">
        <v>101.5</v>
      </c>
    </row>
    <row r="34" spans="1:5" x14ac:dyDescent="0.2">
      <c r="A34" s="62">
        <v>1991</v>
      </c>
      <c r="B34" s="47">
        <v>33859</v>
      </c>
      <c r="C34" s="63">
        <v>32.63943870748183</v>
      </c>
      <c r="D34" s="77">
        <v>104072</v>
      </c>
      <c r="E34" s="79">
        <v>100.323444589931</v>
      </c>
    </row>
    <row r="35" spans="1:5" x14ac:dyDescent="0.2">
      <c r="A35" s="62">
        <v>1992</v>
      </c>
      <c r="B35" s="47">
        <v>34546</v>
      </c>
      <c r="C35" s="63">
        <v>33.329362744951254</v>
      </c>
      <c r="D35" s="47">
        <v>101809</v>
      </c>
      <c r="E35" s="74">
        <v>98.223498521712671</v>
      </c>
    </row>
    <row r="36" spans="1:5" x14ac:dyDescent="0.2">
      <c r="A36" s="62">
        <v>1993</v>
      </c>
      <c r="B36" s="47">
        <v>34093</v>
      </c>
      <c r="C36" s="63">
        <v>32.940064947320074</v>
      </c>
      <c r="D36" s="47">
        <v>100438</v>
      </c>
      <c r="E36" s="74">
        <v>97.041452133862677</v>
      </c>
    </row>
    <row r="37" spans="1:5" x14ac:dyDescent="0.2">
      <c r="A37" s="62">
        <v>1994</v>
      </c>
      <c r="B37" s="47">
        <v>34622</v>
      </c>
      <c r="C37" s="63">
        <v>33.494248320481965</v>
      </c>
      <c r="D37" s="47">
        <v>98453</v>
      </c>
      <c r="E37" s="74">
        <v>95.246064991728502</v>
      </c>
    </row>
    <row r="38" spans="1:5" x14ac:dyDescent="0.2">
      <c r="A38" s="62">
        <v>1995</v>
      </c>
      <c r="B38" s="47">
        <v>34634</v>
      </c>
      <c r="C38" s="63">
        <v>33.556081622263854</v>
      </c>
      <c r="D38" s="47">
        <v>92603</v>
      </c>
      <c r="E38" s="74">
        <v>89.720904361292625</v>
      </c>
    </row>
    <row r="39" spans="1:5" x14ac:dyDescent="0.2">
      <c r="A39" s="62">
        <v>1996</v>
      </c>
      <c r="B39" s="47">
        <v>35026</v>
      </c>
      <c r="C39" s="63">
        <v>34.001707622539804</v>
      </c>
      <c r="D39" s="47">
        <v>91514</v>
      </c>
      <c r="E39" s="74">
        <v>88.837788279418987</v>
      </c>
    </row>
    <row r="40" spans="1:5" x14ac:dyDescent="0.2">
      <c r="A40" s="62">
        <v>1997</v>
      </c>
      <c r="B40" s="47">
        <v>35477</v>
      </c>
      <c r="C40" s="63">
        <v>34.511626964043479</v>
      </c>
      <c r="D40" s="47">
        <v>83485</v>
      </c>
      <c r="E40" s="74">
        <v>81.213269928258768</v>
      </c>
    </row>
    <row r="41" spans="1:5" x14ac:dyDescent="0.2">
      <c r="A41" s="62">
        <v>1998</v>
      </c>
      <c r="B41" s="47">
        <v>36143</v>
      </c>
      <c r="C41" s="63">
        <v>35.249715800791044</v>
      </c>
      <c r="D41" s="47">
        <v>83770</v>
      </c>
      <c r="E41" s="74">
        <v>81.699601381627346</v>
      </c>
    </row>
    <row r="42" spans="1:5" x14ac:dyDescent="0.2">
      <c r="A42" s="62">
        <v>1999</v>
      </c>
      <c r="B42" s="77">
        <v>36386</v>
      </c>
      <c r="C42" s="76">
        <v>35.597015293438794</v>
      </c>
      <c r="D42" s="47">
        <v>83992</v>
      </c>
      <c r="E42" s="74">
        <v>82.170734962008069</v>
      </c>
    </row>
    <row r="43" spans="1:5" x14ac:dyDescent="0.2">
      <c r="A43" s="62">
        <v>2000</v>
      </c>
      <c r="B43" s="78">
        <v>30695</v>
      </c>
      <c r="C43" s="67">
        <v>30.1</v>
      </c>
      <c r="D43" s="47">
        <v>83430</v>
      </c>
      <c r="E43" s="74">
        <v>81.791728045592393</v>
      </c>
    </row>
    <row r="44" spans="1:5" x14ac:dyDescent="0.2">
      <c r="A44" s="62">
        <v>2001</v>
      </c>
      <c r="B44" s="78">
        <v>33088</v>
      </c>
      <c r="C44" s="67">
        <v>32.5</v>
      </c>
      <c r="D44" s="47">
        <v>80504</v>
      </c>
      <c r="E44" s="74">
        <v>79.120553387847465</v>
      </c>
    </row>
    <row r="45" spans="1:5" x14ac:dyDescent="0.2">
      <c r="A45" s="62">
        <v>2002</v>
      </c>
      <c r="B45" s="47">
        <v>37295</v>
      </c>
      <c r="C45" s="63">
        <v>36.771513381202524</v>
      </c>
      <c r="D45" s="47">
        <v>80340</v>
      </c>
      <c r="E45" s="74">
        <v>79.2</v>
      </c>
    </row>
    <row r="46" spans="1:5" x14ac:dyDescent="0.2">
      <c r="A46" s="62">
        <v>2003</v>
      </c>
      <c r="B46" s="47">
        <v>38241</v>
      </c>
      <c r="C46" s="63">
        <v>37.799718525983963</v>
      </c>
      <c r="D46" s="47">
        <v>79832</v>
      </c>
      <c r="E46" s="74">
        <v>78.900000000000006</v>
      </c>
    </row>
    <row r="47" spans="1:5" x14ac:dyDescent="0.2">
      <c r="A47" s="62">
        <v>2004</v>
      </c>
      <c r="B47" s="77">
        <v>38877</v>
      </c>
      <c r="C47" s="76">
        <v>38.5</v>
      </c>
      <c r="D47" s="47">
        <v>79605</v>
      </c>
      <c r="E47" s="74">
        <v>78.8</v>
      </c>
    </row>
    <row r="48" spans="1:5" x14ac:dyDescent="0.2">
      <c r="A48" s="62">
        <v>2005</v>
      </c>
      <c r="B48" s="47">
        <v>32563</v>
      </c>
      <c r="C48" s="63">
        <v>32.299999999999997</v>
      </c>
      <c r="D48" s="47">
        <v>79605</v>
      </c>
      <c r="E48" s="74">
        <v>79</v>
      </c>
    </row>
    <row r="49" spans="1:5" x14ac:dyDescent="0.2">
      <c r="A49" s="62">
        <v>2006</v>
      </c>
      <c r="B49" s="47">
        <v>35572</v>
      </c>
      <c r="C49" s="63">
        <v>35.299999999999997</v>
      </c>
      <c r="D49" s="47">
        <v>79847</v>
      </c>
      <c r="E49" s="74">
        <v>79.3</v>
      </c>
    </row>
    <row r="50" spans="1:5" x14ac:dyDescent="0.2">
      <c r="A50" s="62">
        <v>2007</v>
      </c>
      <c r="B50" s="45">
        <v>32202</v>
      </c>
      <c r="C50" s="75">
        <v>32.1</v>
      </c>
      <c r="D50" s="47">
        <v>71902</v>
      </c>
      <c r="E50" s="74">
        <v>71.577033111968348</v>
      </c>
    </row>
    <row r="51" spans="1:5" x14ac:dyDescent="0.2">
      <c r="A51" s="62">
        <v>2008</v>
      </c>
      <c r="B51" s="47">
        <v>36088</v>
      </c>
      <c r="C51" s="63">
        <v>36</v>
      </c>
      <c r="D51" s="47">
        <v>70971</v>
      </c>
      <c r="E51" s="74">
        <v>70.751846156530149</v>
      </c>
    </row>
    <row r="52" spans="1:5" x14ac:dyDescent="0.2">
      <c r="A52" s="62">
        <v>2009</v>
      </c>
      <c r="B52" s="47">
        <v>35196</v>
      </c>
      <c r="C52" s="63">
        <v>35.1</v>
      </c>
      <c r="D52" s="47">
        <v>71064</v>
      </c>
      <c r="E52" s="74">
        <v>70.962353524811064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8D50A-DAB1-42CB-9B88-32B31A8A921E}">
  <dimension ref="A1:F55"/>
  <sheetViews>
    <sheetView workbookViewId="0"/>
  </sheetViews>
  <sheetFormatPr defaultRowHeight="11.25" x14ac:dyDescent="0.2"/>
  <cols>
    <col min="1" max="1" width="8.28515625" style="61" customWidth="1"/>
    <col min="2" max="6" width="16.7109375" style="61" customWidth="1"/>
    <col min="7" max="16384" width="9.140625" style="60"/>
  </cols>
  <sheetData>
    <row r="1" spans="1:6" s="72" customFormat="1" ht="12" thickBot="1" x14ac:dyDescent="0.25">
      <c r="A1" s="73" t="s">
        <v>59</v>
      </c>
      <c r="B1" s="85"/>
      <c r="C1" s="85"/>
      <c r="D1" s="85"/>
      <c r="E1" s="85"/>
      <c r="F1" s="85"/>
    </row>
    <row r="2" spans="1:6" ht="13.5" customHeight="1" x14ac:dyDescent="0.2">
      <c r="A2" s="255" t="s">
        <v>25</v>
      </c>
      <c r="B2" s="257" t="s">
        <v>58</v>
      </c>
      <c r="C2" s="257" t="s">
        <v>57</v>
      </c>
      <c r="D2" s="257" t="s">
        <v>56</v>
      </c>
      <c r="E2" s="257"/>
      <c r="F2" s="259" t="s">
        <v>55</v>
      </c>
    </row>
    <row r="3" spans="1:6" ht="17.25" customHeight="1" x14ac:dyDescent="0.2">
      <c r="A3" s="266"/>
      <c r="B3" s="267"/>
      <c r="C3" s="267"/>
      <c r="D3" s="92" t="s">
        <v>54</v>
      </c>
      <c r="E3" s="92" t="s">
        <v>53</v>
      </c>
      <c r="F3" s="263"/>
    </row>
    <row r="4" spans="1:6" ht="26.25" customHeight="1" x14ac:dyDescent="0.2">
      <c r="A4" s="256"/>
      <c r="B4" s="258"/>
      <c r="C4" s="258"/>
      <c r="D4" s="264" t="s">
        <v>52</v>
      </c>
      <c r="E4" s="265"/>
      <c r="F4" s="260"/>
    </row>
    <row r="5" spans="1:6" s="68" customFormat="1" x14ac:dyDescent="0.2">
      <c r="A5" s="69">
        <v>1960</v>
      </c>
      <c r="B5" s="64">
        <v>636</v>
      </c>
      <c r="C5" s="64">
        <v>577</v>
      </c>
      <c r="D5" s="38" t="s">
        <v>51</v>
      </c>
      <c r="E5" s="38" t="s">
        <v>51</v>
      </c>
      <c r="F5" s="64">
        <v>31970</v>
      </c>
    </row>
    <row r="6" spans="1:6" x14ac:dyDescent="0.2">
      <c r="A6" s="62">
        <v>1961</v>
      </c>
      <c r="B6" s="47">
        <v>796</v>
      </c>
      <c r="C6" s="47">
        <v>593</v>
      </c>
      <c r="D6" s="38" t="s">
        <v>51</v>
      </c>
      <c r="E6" s="38" t="s">
        <v>51</v>
      </c>
      <c r="F6" s="47">
        <v>29797</v>
      </c>
    </row>
    <row r="7" spans="1:6" x14ac:dyDescent="0.2">
      <c r="A7" s="62">
        <v>1962</v>
      </c>
      <c r="B7" s="47">
        <v>912</v>
      </c>
      <c r="C7" s="47">
        <v>609</v>
      </c>
      <c r="D7" s="38" t="s">
        <v>51</v>
      </c>
      <c r="E7" s="38" t="s">
        <v>51</v>
      </c>
      <c r="F7" s="47">
        <v>34830</v>
      </c>
    </row>
    <row r="8" spans="1:6" x14ac:dyDescent="0.2">
      <c r="A8" s="62">
        <v>1963</v>
      </c>
      <c r="B8" s="47">
        <v>983</v>
      </c>
      <c r="C8" s="47">
        <v>614</v>
      </c>
      <c r="D8" s="38" t="s">
        <v>51</v>
      </c>
      <c r="E8" s="38" t="s">
        <v>51</v>
      </c>
      <c r="F8" s="47">
        <v>36553</v>
      </c>
    </row>
    <row r="9" spans="1:6" x14ac:dyDescent="0.2">
      <c r="A9" s="62">
        <v>1964</v>
      </c>
      <c r="B9" s="47">
        <v>1046</v>
      </c>
      <c r="C9" s="47">
        <v>612</v>
      </c>
      <c r="D9" s="38" t="s">
        <v>51</v>
      </c>
      <c r="E9" s="38" t="s">
        <v>51</v>
      </c>
      <c r="F9" s="47">
        <v>39546</v>
      </c>
    </row>
    <row r="10" spans="1:6" x14ac:dyDescent="0.2">
      <c r="A10" s="62">
        <v>1965</v>
      </c>
      <c r="B10" s="47">
        <v>1101</v>
      </c>
      <c r="C10" s="47">
        <v>612</v>
      </c>
      <c r="D10" s="38" t="s">
        <v>51</v>
      </c>
      <c r="E10" s="38" t="s">
        <v>51</v>
      </c>
      <c r="F10" s="47">
        <v>40864</v>
      </c>
    </row>
    <row r="11" spans="1:6" x14ac:dyDescent="0.2">
      <c r="A11" s="62">
        <v>1966</v>
      </c>
      <c r="B11" s="47">
        <v>1156</v>
      </c>
      <c r="C11" s="47">
        <v>685</v>
      </c>
      <c r="D11" s="38" t="s">
        <v>51</v>
      </c>
      <c r="E11" s="38" t="s">
        <v>51</v>
      </c>
      <c r="F11" s="47">
        <v>43109</v>
      </c>
    </row>
    <row r="12" spans="1:6" x14ac:dyDescent="0.2">
      <c r="A12" s="62">
        <v>1967</v>
      </c>
      <c r="B12" s="47">
        <v>1213</v>
      </c>
      <c r="C12" s="47">
        <v>682</v>
      </c>
      <c r="D12" s="47">
        <v>34200</v>
      </c>
      <c r="E12" s="38" t="s">
        <v>51</v>
      </c>
      <c r="F12" s="47">
        <v>42991</v>
      </c>
    </row>
    <row r="13" spans="1:6" x14ac:dyDescent="0.2">
      <c r="A13" s="62">
        <v>1968</v>
      </c>
      <c r="B13" s="47">
        <v>1269</v>
      </c>
      <c r="C13" s="47">
        <v>736</v>
      </c>
      <c r="D13" s="47">
        <v>92000</v>
      </c>
      <c r="E13" s="38" t="s">
        <v>51</v>
      </c>
      <c r="F13" s="47">
        <v>40249</v>
      </c>
    </row>
    <row r="14" spans="1:6" x14ac:dyDescent="0.2">
      <c r="A14" s="62">
        <v>1969</v>
      </c>
      <c r="B14" s="47">
        <v>1319</v>
      </c>
      <c r="C14" s="47">
        <v>739</v>
      </c>
      <c r="D14" s="47">
        <v>143800</v>
      </c>
      <c r="E14" s="38" t="s">
        <v>51</v>
      </c>
      <c r="F14" s="47">
        <v>40314</v>
      </c>
    </row>
    <row r="15" spans="1:6" x14ac:dyDescent="0.2">
      <c r="A15" s="62">
        <v>1970</v>
      </c>
      <c r="B15" s="47">
        <v>1380</v>
      </c>
      <c r="C15" s="47">
        <v>731</v>
      </c>
      <c r="D15" s="47">
        <v>167450</v>
      </c>
      <c r="E15" s="38" t="s">
        <v>51</v>
      </c>
      <c r="F15" s="47">
        <v>41771</v>
      </c>
    </row>
    <row r="16" spans="1:6" x14ac:dyDescent="0.2">
      <c r="A16" s="62">
        <v>1971</v>
      </c>
      <c r="B16" s="47">
        <v>1453</v>
      </c>
      <c r="C16" s="47">
        <v>724</v>
      </c>
      <c r="D16" s="47">
        <v>178480</v>
      </c>
      <c r="E16" s="38" t="s">
        <v>51</v>
      </c>
      <c r="F16" s="47">
        <v>44798</v>
      </c>
    </row>
    <row r="17" spans="1:6" x14ac:dyDescent="0.2">
      <c r="A17" s="62">
        <v>1972</v>
      </c>
      <c r="B17" s="47">
        <v>1535</v>
      </c>
      <c r="C17" s="47">
        <v>761</v>
      </c>
      <c r="D17" s="47">
        <v>185200</v>
      </c>
      <c r="E17" s="38" t="s">
        <v>51</v>
      </c>
      <c r="F17" s="47">
        <v>48059</v>
      </c>
    </row>
    <row r="18" spans="1:6" x14ac:dyDescent="0.2">
      <c r="A18" s="62">
        <v>1973</v>
      </c>
      <c r="B18" s="47">
        <v>1608</v>
      </c>
      <c r="C18" s="47">
        <v>790</v>
      </c>
      <c r="D18" s="47">
        <v>195070</v>
      </c>
      <c r="E18" s="38" t="s">
        <v>51</v>
      </c>
      <c r="F18" s="47">
        <v>50628</v>
      </c>
    </row>
    <row r="19" spans="1:6" x14ac:dyDescent="0.2">
      <c r="A19" s="62">
        <v>1974</v>
      </c>
      <c r="B19" s="47">
        <v>1683</v>
      </c>
      <c r="C19" s="47">
        <v>830</v>
      </c>
      <c r="D19" s="47">
        <v>228530</v>
      </c>
      <c r="E19" s="38" t="s">
        <v>51</v>
      </c>
      <c r="F19" s="47">
        <v>50194</v>
      </c>
    </row>
    <row r="20" spans="1:6" x14ac:dyDescent="0.2">
      <c r="A20" s="62">
        <v>1975</v>
      </c>
      <c r="B20" s="47">
        <v>1748</v>
      </c>
      <c r="C20" s="47">
        <v>905</v>
      </c>
      <c r="D20" s="47">
        <v>264930</v>
      </c>
      <c r="E20" s="38" t="s">
        <v>51</v>
      </c>
      <c r="F20" s="47">
        <v>55371</v>
      </c>
    </row>
    <row r="21" spans="1:6" x14ac:dyDescent="0.2">
      <c r="A21" s="62">
        <v>1976</v>
      </c>
      <c r="B21" s="47">
        <v>1802</v>
      </c>
      <c r="C21" s="47">
        <v>964</v>
      </c>
      <c r="D21" s="47">
        <v>287150</v>
      </c>
      <c r="E21" s="38" t="s">
        <v>51</v>
      </c>
      <c r="F21" s="47">
        <v>63019</v>
      </c>
    </row>
    <row r="22" spans="1:6" x14ac:dyDescent="0.2">
      <c r="A22" s="62">
        <v>1977</v>
      </c>
      <c r="B22" s="47">
        <v>1871</v>
      </c>
      <c r="C22" s="47">
        <v>1009</v>
      </c>
      <c r="D22" s="47">
        <v>290030</v>
      </c>
      <c r="E22" s="38" t="s">
        <v>51</v>
      </c>
      <c r="F22" s="47">
        <v>67691</v>
      </c>
    </row>
    <row r="23" spans="1:6" x14ac:dyDescent="0.2">
      <c r="A23" s="62">
        <v>1978</v>
      </c>
      <c r="B23" s="47">
        <v>1928</v>
      </c>
      <c r="C23" s="47">
        <v>1052</v>
      </c>
      <c r="D23" s="47">
        <v>277220</v>
      </c>
      <c r="E23" s="38" t="s">
        <v>51</v>
      </c>
      <c r="F23" s="47">
        <v>70540</v>
      </c>
    </row>
    <row r="24" spans="1:6" x14ac:dyDescent="0.2">
      <c r="A24" s="62">
        <v>1979</v>
      </c>
      <c r="B24" s="47">
        <v>1974</v>
      </c>
      <c r="C24" s="47">
        <v>1086</v>
      </c>
      <c r="D24" s="47">
        <v>263900</v>
      </c>
      <c r="E24" s="38" t="s">
        <v>51</v>
      </c>
      <c r="F24" s="47">
        <v>71911</v>
      </c>
    </row>
    <row r="25" spans="1:6" x14ac:dyDescent="0.2">
      <c r="A25" s="62">
        <v>1980</v>
      </c>
      <c r="B25" s="47">
        <v>2018</v>
      </c>
      <c r="C25" s="47">
        <v>1113</v>
      </c>
      <c r="D25" s="47">
        <v>254110</v>
      </c>
      <c r="E25" s="38" t="s">
        <v>51</v>
      </c>
      <c r="F25" s="47">
        <v>69768</v>
      </c>
    </row>
    <row r="26" spans="1:6" x14ac:dyDescent="0.2">
      <c r="A26" s="62">
        <v>1981</v>
      </c>
      <c r="B26" s="47">
        <v>2082</v>
      </c>
      <c r="C26" s="47">
        <v>1133</v>
      </c>
      <c r="D26" s="47">
        <v>241460</v>
      </c>
      <c r="E26" s="38" t="s">
        <v>51</v>
      </c>
      <c r="F26" s="47">
        <v>68923</v>
      </c>
    </row>
    <row r="27" spans="1:6" x14ac:dyDescent="0.2">
      <c r="A27" s="62">
        <v>1982</v>
      </c>
      <c r="B27" s="47">
        <v>2131</v>
      </c>
      <c r="C27" s="47">
        <v>1153</v>
      </c>
      <c r="D27" s="47">
        <v>223220</v>
      </c>
      <c r="E27" s="38" t="s">
        <v>51</v>
      </c>
      <c r="F27" s="47">
        <v>65266</v>
      </c>
    </row>
    <row r="28" spans="1:6" x14ac:dyDescent="0.2">
      <c r="A28" s="62">
        <v>1983</v>
      </c>
      <c r="B28" s="47">
        <v>2176</v>
      </c>
      <c r="C28" s="47">
        <v>1346</v>
      </c>
      <c r="D28" s="47">
        <v>223940</v>
      </c>
      <c r="E28" s="38" t="s">
        <v>51</v>
      </c>
      <c r="F28" s="47">
        <v>62062</v>
      </c>
    </row>
    <row r="29" spans="1:6" x14ac:dyDescent="0.2">
      <c r="A29" s="62">
        <v>1984</v>
      </c>
      <c r="B29" s="47">
        <v>2215</v>
      </c>
      <c r="C29" s="47">
        <v>1368</v>
      </c>
      <c r="D29" s="47">
        <v>217626</v>
      </c>
      <c r="E29" s="38" t="s">
        <v>51</v>
      </c>
      <c r="F29" s="47">
        <v>58171</v>
      </c>
    </row>
    <row r="30" spans="1:6" x14ac:dyDescent="0.2">
      <c r="A30" s="62">
        <v>1985</v>
      </c>
      <c r="B30" s="47">
        <v>2261</v>
      </c>
      <c r="C30" s="47">
        <v>1363</v>
      </c>
      <c r="D30" s="47">
        <v>149990</v>
      </c>
      <c r="E30" s="47">
        <v>69760</v>
      </c>
      <c r="F30" s="47">
        <v>53070</v>
      </c>
    </row>
    <row r="31" spans="1:6" x14ac:dyDescent="0.2">
      <c r="A31" s="62">
        <v>1986</v>
      </c>
      <c r="B31" s="47">
        <v>2299</v>
      </c>
      <c r="C31" s="47">
        <v>1360</v>
      </c>
      <c r="D31" s="47">
        <v>107850</v>
      </c>
      <c r="E31" s="47">
        <v>116990</v>
      </c>
      <c r="F31" s="47">
        <v>50626</v>
      </c>
    </row>
    <row r="32" spans="1:6" x14ac:dyDescent="0.2">
      <c r="A32" s="62">
        <v>1987</v>
      </c>
      <c r="B32" s="47">
        <v>2337</v>
      </c>
      <c r="C32" s="47">
        <v>1357</v>
      </c>
      <c r="D32" s="47">
        <v>113360</v>
      </c>
      <c r="E32" s="47">
        <v>117350</v>
      </c>
      <c r="F32" s="47">
        <v>51788</v>
      </c>
    </row>
    <row r="33" spans="1:6" x14ac:dyDescent="0.2">
      <c r="A33" s="62">
        <v>1988</v>
      </c>
      <c r="B33" s="47">
        <v>2374</v>
      </c>
      <c r="C33" s="47">
        <v>1357</v>
      </c>
      <c r="D33" s="47">
        <v>80780</v>
      </c>
      <c r="E33" s="47">
        <v>159300</v>
      </c>
      <c r="F33" s="47">
        <v>44362</v>
      </c>
    </row>
    <row r="34" spans="1:6" x14ac:dyDescent="0.2">
      <c r="A34" s="62">
        <v>1989</v>
      </c>
      <c r="B34" s="77">
        <v>2422</v>
      </c>
      <c r="C34" s="47">
        <v>1368</v>
      </c>
      <c r="D34" s="47">
        <v>86920</v>
      </c>
      <c r="E34" s="47">
        <v>157760</v>
      </c>
      <c r="F34" s="47">
        <v>42870</v>
      </c>
    </row>
    <row r="35" spans="1:6" x14ac:dyDescent="0.2">
      <c r="A35" s="62">
        <v>1990</v>
      </c>
      <c r="B35" s="47">
        <v>2587</v>
      </c>
      <c r="C35" s="47">
        <v>1514</v>
      </c>
      <c r="D35" s="47">
        <v>96707</v>
      </c>
      <c r="E35" s="47">
        <v>154844</v>
      </c>
      <c r="F35" s="47">
        <v>40825</v>
      </c>
    </row>
    <row r="36" spans="1:6" x14ac:dyDescent="0.2">
      <c r="A36" s="62">
        <v>1991</v>
      </c>
      <c r="B36" s="47">
        <v>2668</v>
      </c>
      <c r="C36" s="47">
        <v>1545</v>
      </c>
      <c r="D36" s="47">
        <v>110723</v>
      </c>
      <c r="E36" s="47">
        <v>151428</v>
      </c>
      <c r="F36" s="47">
        <v>35528</v>
      </c>
    </row>
    <row r="37" spans="1:6" x14ac:dyDescent="0.2">
      <c r="A37" s="62">
        <v>1992</v>
      </c>
      <c r="B37" s="47">
        <v>2795</v>
      </c>
      <c r="C37" s="47">
        <v>1537</v>
      </c>
      <c r="D37" s="47">
        <v>114200</v>
      </c>
      <c r="E37" s="47">
        <v>147930</v>
      </c>
      <c r="F37" s="77">
        <v>33642</v>
      </c>
    </row>
    <row r="38" spans="1:6" x14ac:dyDescent="0.2">
      <c r="A38" s="62">
        <v>1993</v>
      </c>
      <c r="B38" s="47">
        <v>2868</v>
      </c>
      <c r="C38" s="47">
        <v>1504</v>
      </c>
      <c r="D38" s="47">
        <v>114446</v>
      </c>
      <c r="E38" s="47">
        <v>140080</v>
      </c>
      <c r="F38" s="91">
        <v>40605</v>
      </c>
    </row>
    <row r="39" spans="1:6" x14ac:dyDescent="0.2">
      <c r="A39" s="62">
        <v>1994</v>
      </c>
      <c r="B39" s="47">
        <v>2948</v>
      </c>
      <c r="C39" s="47">
        <v>1502</v>
      </c>
      <c r="D39" s="47">
        <v>118176</v>
      </c>
      <c r="E39" s="47">
        <v>128805</v>
      </c>
      <c r="F39" s="91">
        <v>39656</v>
      </c>
    </row>
    <row r="40" spans="1:6" x14ac:dyDescent="0.2">
      <c r="A40" s="62">
        <v>1995</v>
      </c>
      <c r="B40" s="47">
        <v>3010</v>
      </c>
      <c r="C40" s="47">
        <v>1432</v>
      </c>
      <c r="D40" s="47">
        <v>110489</v>
      </c>
      <c r="E40" s="47">
        <v>120101</v>
      </c>
      <c r="F40" s="47">
        <v>37696</v>
      </c>
    </row>
    <row r="41" spans="1:6" x14ac:dyDescent="0.2">
      <c r="A41" s="62">
        <v>1996</v>
      </c>
      <c r="B41" s="47">
        <v>3059</v>
      </c>
      <c r="C41" s="78">
        <v>1310</v>
      </c>
      <c r="D41" s="47">
        <v>147998</v>
      </c>
      <c r="E41" s="47">
        <v>99150</v>
      </c>
      <c r="F41" s="47">
        <v>31838</v>
      </c>
    </row>
    <row r="42" spans="1:6" x14ac:dyDescent="0.2">
      <c r="A42" s="62">
        <v>1997</v>
      </c>
      <c r="B42" s="47">
        <v>3104</v>
      </c>
      <c r="C42" s="47">
        <v>1239</v>
      </c>
      <c r="D42" s="47">
        <v>232584</v>
      </c>
      <c r="E42" s="47">
        <v>20547</v>
      </c>
      <c r="F42" s="47">
        <v>30762</v>
      </c>
    </row>
    <row r="43" spans="1:6" x14ac:dyDescent="0.2">
      <c r="A43" s="62">
        <v>1998</v>
      </c>
      <c r="B43" s="91">
        <v>3139</v>
      </c>
      <c r="C43" s="47">
        <v>1196</v>
      </c>
      <c r="D43" s="47">
        <v>235964</v>
      </c>
      <c r="E43" s="38" t="s">
        <v>51</v>
      </c>
      <c r="F43" s="47">
        <v>33209</v>
      </c>
    </row>
    <row r="44" spans="1:6" x14ac:dyDescent="0.2">
      <c r="A44" s="62">
        <v>1999</v>
      </c>
      <c r="B44" s="47">
        <v>3184</v>
      </c>
      <c r="C44" s="47">
        <v>1299</v>
      </c>
      <c r="D44" s="47">
        <v>243253</v>
      </c>
      <c r="E44" s="38" t="s">
        <v>51</v>
      </c>
      <c r="F44" s="47">
        <v>31983</v>
      </c>
    </row>
    <row r="45" spans="1:6" x14ac:dyDescent="0.2">
      <c r="A45" s="62">
        <v>2000</v>
      </c>
      <c r="B45" s="47">
        <v>3145</v>
      </c>
      <c r="C45" s="47">
        <v>1300</v>
      </c>
      <c r="D45" s="47">
        <v>186188</v>
      </c>
      <c r="E45" s="47">
        <v>57699</v>
      </c>
      <c r="F45" s="47">
        <v>29561</v>
      </c>
    </row>
    <row r="46" spans="1:6" x14ac:dyDescent="0.2">
      <c r="A46" s="62">
        <v>2001</v>
      </c>
      <c r="B46" s="47">
        <v>3116</v>
      </c>
      <c r="C46" s="47">
        <v>1296</v>
      </c>
      <c r="D46" s="47">
        <v>179083</v>
      </c>
      <c r="E46" s="47">
        <v>67118</v>
      </c>
      <c r="F46" s="47">
        <v>28981</v>
      </c>
    </row>
    <row r="47" spans="1:6" x14ac:dyDescent="0.2">
      <c r="A47" s="62">
        <v>2002</v>
      </c>
      <c r="B47" s="47">
        <v>3103</v>
      </c>
      <c r="C47" s="47">
        <v>1278</v>
      </c>
      <c r="D47" s="47">
        <v>166719</v>
      </c>
      <c r="E47" s="47">
        <v>73383</v>
      </c>
      <c r="F47" s="47">
        <v>28847</v>
      </c>
    </row>
    <row r="48" spans="1:6" s="88" customFormat="1" x14ac:dyDescent="0.25">
      <c r="A48" s="90">
        <v>2003</v>
      </c>
      <c r="B48" s="89">
        <v>3093</v>
      </c>
      <c r="C48" s="89">
        <v>1292</v>
      </c>
      <c r="D48" s="89">
        <v>164758</v>
      </c>
      <c r="E48" s="89">
        <v>80657</v>
      </c>
      <c r="F48" s="89">
        <v>29422</v>
      </c>
    </row>
    <row r="49" spans="1:6" x14ac:dyDescent="0.2">
      <c r="A49" s="62">
        <v>2004</v>
      </c>
      <c r="B49" s="47">
        <v>3068</v>
      </c>
      <c r="C49" s="87">
        <v>1290</v>
      </c>
      <c r="D49" s="87">
        <v>162601</v>
      </c>
      <c r="E49" s="87">
        <v>83563</v>
      </c>
      <c r="F49" s="47">
        <v>30333</v>
      </c>
    </row>
    <row r="50" spans="1:6" x14ac:dyDescent="0.2">
      <c r="A50" s="62">
        <v>2005</v>
      </c>
      <c r="B50" s="47">
        <v>3063</v>
      </c>
      <c r="C50" s="87">
        <v>1265</v>
      </c>
      <c r="D50" s="87">
        <v>159509</v>
      </c>
      <c r="E50" s="87">
        <v>88784</v>
      </c>
      <c r="F50" s="47">
        <v>30230</v>
      </c>
    </row>
    <row r="51" spans="1:6" x14ac:dyDescent="0.2">
      <c r="A51" s="62">
        <v>2006</v>
      </c>
      <c r="B51" s="47">
        <v>3053</v>
      </c>
      <c r="C51" s="78">
        <v>1269</v>
      </c>
      <c r="D51" s="78">
        <v>168751</v>
      </c>
      <c r="E51" s="78">
        <v>92491</v>
      </c>
      <c r="F51" s="78">
        <v>31153</v>
      </c>
    </row>
    <row r="52" spans="1:6" x14ac:dyDescent="0.2">
      <c r="A52" s="62">
        <v>2007</v>
      </c>
      <c r="B52" s="47">
        <v>3045</v>
      </c>
      <c r="C52" s="78">
        <v>1224.3440000000001</v>
      </c>
      <c r="D52" s="86">
        <v>164832</v>
      </c>
      <c r="E52" s="78">
        <v>93953</v>
      </c>
      <c r="F52" s="78">
        <v>32010</v>
      </c>
    </row>
    <row r="53" spans="1:6" x14ac:dyDescent="0.2">
      <c r="A53" s="62">
        <v>2008</v>
      </c>
      <c r="B53" s="47">
        <v>3054</v>
      </c>
      <c r="C53" s="78">
        <v>1246.6400000000001</v>
      </c>
      <c r="D53" s="78">
        <v>170995</v>
      </c>
      <c r="E53" s="78">
        <v>94513.5</v>
      </c>
      <c r="F53" s="78">
        <v>33726</v>
      </c>
    </row>
    <row r="54" spans="1:6" x14ac:dyDescent="0.2">
      <c r="A54" s="62">
        <v>2009</v>
      </c>
      <c r="B54" s="47">
        <v>3030.6709999999998</v>
      </c>
      <c r="C54" s="78">
        <v>1246</v>
      </c>
      <c r="D54" s="78">
        <v>176009</v>
      </c>
      <c r="E54" s="78">
        <v>96680</v>
      </c>
      <c r="F54" s="78">
        <v>34694</v>
      </c>
    </row>
    <row r="55" spans="1:6" x14ac:dyDescent="0.2">
      <c r="A55" s="62">
        <v>2010</v>
      </c>
      <c r="B55" s="47">
        <v>2980.277</v>
      </c>
      <c r="C55" s="78" t="s">
        <v>0</v>
      </c>
      <c r="D55" s="78" t="s">
        <v>0</v>
      </c>
      <c r="E55" s="78" t="s">
        <v>0</v>
      </c>
      <c r="F55" s="78" t="s">
        <v>0</v>
      </c>
    </row>
  </sheetData>
  <mergeCells count="6">
    <mergeCell ref="F2:F4"/>
    <mergeCell ref="D4:E4"/>
    <mergeCell ref="A2:A4"/>
    <mergeCell ref="B2:B4"/>
    <mergeCell ref="C2:C4"/>
    <mergeCell ref="D2:E2"/>
  </mergeCells>
  <pageMargins left="0.75" right="0.75" top="1" bottom="1" header="0.5" footer="0.5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D246-0EA5-4A52-A6B7-14C496F5FF5A}">
  <dimension ref="A1:R53"/>
  <sheetViews>
    <sheetView workbookViewId="0"/>
  </sheetViews>
  <sheetFormatPr defaultColWidth="8" defaultRowHeight="11.25" x14ac:dyDescent="0.2"/>
  <cols>
    <col min="1" max="1" width="7.5703125" style="94" customWidth="1"/>
    <col min="2" max="2" width="8.42578125" style="94" customWidth="1"/>
    <col min="3" max="10" width="12.28515625" style="94" customWidth="1"/>
    <col min="11" max="18" width="12.28515625" style="93" customWidth="1"/>
    <col min="19" max="16384" width="8" style="93"/>
  </cols>
  <sheetData>
    <row r="1" spans="1:18" s="121" customFormat="1" ht="12" thickBot="1" x14ac:dyDescent="0.3">
      <c r="A1" s="122" t="s">
        <v>74</v>
      </c>
    </row>
    <row r="2" spans="1:18" ht="17.25" customHeight="1" x14ac:dyDescent="0.2">
      <c r="A2" s="241" t="s">
        <v>25</v>
      </c>
      <c r="B2" s="257" t="s">
        <v>73</v>
      </c>
      <c r="C2" s="243" t="s">
        <v>72</v>
      </c>
      <c r="D2" s="243" t="s">
        <v>71</v>
      </c>
      <c r="E2" s="243" t="s">
        <v>70</v>
      </c>
      <c r="F2" s="243" t="s">
        <v>69</v>
      </c>
      <c r="G2" s="245" t="s">
        <v>68</v>
      </c>
      <c r="H2" s="246"/>
      <c r="I2" s="245" t="s">
        <v>67</v>
      </c>
      <c r="J2" s="271"/>
      <c r="K2" s="259" t="s">
        <v>66</v>
      </c>
      <c r="L2" s="255"/>
      <c r="M2" s="243" t="s">
        <v>65</v>
      </c>
      <c r="N2" s="243" t="s">
        <v>64</v>
      </c>
      <c r="O2" s="269" t="s">
        <v>63</v>
      </c>
      <c r="P2" s="270"/>
      <c r="Q2" s="259" t="s">
        <v>62</v>
      </c>
      <c r="R2" s="269"/>
    </row>
    <row r="3" spans="1:18" ht="35.25" customHeight="1" x14ac:dyDescent="0.2">
      <c r="A3" s="242"/>
      <c r="B3" s="258"/>
      <c r="C3" s="244"/>
      <c r="D3" s="244"/>
      <c r="E3" s="244"/>
      <c r="F3" s="244"/>
      <c r="G3" s="119" t="s">
        <v>11</v>
      </c>
      <c r="H3" s="119" t="s">
        <v>61</v>
      </c>
      <c r="I3" s="119" t="s">
        <v>11</v>
      </c>
      <c r="J3" s="118" t="s">
        <v>60</v>
      </c>
      <c r="K3" s="119" t="s">
        <v>11</v>
      </c>
      <c r="L3" s="119" t="s">
        <v>61</v>
      </c>
      <c r="M3" s="244"/>
      <c r="N3" s="268"/>
      <c r="O3" s="120" t="s">
        <v>11</v>
      </c>
      <c r="P3" s="119" t="s">
        <v>61</v>
      </c>
      <c r="Q3" s="119" t="s">
        <v>11</v>
      </c>
      <c r="R3" s="118" t="s">
        <v>60</v>
      </c>
    </row>
    <row r="4" spans="1:18" s="117" customFormat="1" x14ac:dyDescent="0.2">
      <c r="A4" s="114">
        <v>1960</v>
      </c>
      <c r="B4" s="97">
        <v>184</v>
      </c>
      <c r="C4" s="97">
        <v>1509</v>
      </c>
      <c r="D4" s="97">
        <v>1433</v>
      </c>
      <c r="E4" s="97">
        <v>125</v>
      </c>
      <c r="F4" s="116" t="s">
        <v>51</v>
      </c>
      <c r="G4" s="97">
        <v>241</v>
      </c>
      <c r="H4" s="97">
        <v>156</v>
      </c>
      <c r="I4" s="97">
        <v>45</v>
      </c>
      <c r="J4" s="97">
        <v>29</v>
      </c>
      <c r="K4" s="104">
        <v>120</v>
      </c>
      <c r="L4" s="104">
        <v>107</v>
      </c>
      <c r="M4" s="104">
        <v>60</v>
      </c>
      <c r="N4" s="116" t="s">
        <v>51</v>
      </c>
      <c r="O4" s="104">
        <v>32</v>
      </c>
      <c r="P4" s="104">
        <v>26</v>
      </c>
      <c r="Q4" s="117">
        <v>6</v>
      </c>
      <c r="R4" s="117">
        <v>4</v>
      </c>
    </row>
    <row r="5" spans="1:18" x14ac:dyDescent="0.2">
      <c r="A5" s="114">
        <v>1961</v>
      </c>
      <c r="B5" s="97">
        <v>172</v>
      </c>
      <c r="C5" s="97">
        <v>1555</v>
      </c>
      <c r="D5" s="97">
        <v>1494</v>
      </c>
      <c r="E5" s="97">
        <v>135</v>
      </c>
      <c r="F5" s="116" t="s">
        <v>51</v>
      </c>
      <c r="G5" s="97">
        <v>284</v>
      </c>
      <c r="H5" s="97">
        <v>171</v>
      </c>
      <c r="I5" s="97">
        <v>53</v>
      </c>
      <c r="J5" s="97">
        <v>35</v>
      </c>
      <c r="K5" s="104">
        <v>156</v>
      </c>
      <c r="L5" s="104">
        <v>127</v>
      </c>
      <c r="M5" s="104">
        <v>65</v>
      </c>
      <c r="N5" s="116" t="s">
        <v>51</v>
      </c>
      <c r="O5" s="104">
        <v>36</v>
      </c>
      <c r="P5" s="104">
        <v>31</v>
      </c>
      <c r="Q5" s="94">
        <v>6</v>
      </c>
      <c r="R5" s="94">
        <v>4</v>
      </c>
    </row>
    <row r="6" spans="1:18" x14ac:dyDescent="0.2">
      <c r="A6" s="114">
        <v>1962</v>
      </c>
      <c r="B6" s="97">
        <v>178</v>
      </c>
      <c r="C6" s="97">
        <v>1605</v>
      </c>
      <c r="D6" s="97">
        <v>1521</v>
      </c>
      <c r="E6" s="97">
        <v>144</v>
      </c>
      <c r="F6" s="116" t="s">
        <v>51</v>
      </c>
      <c r="G6" s="97">
        <v>334</v>
      </c>
      <c r="H6" s="97">
        <v>187</v>
      </c>
      <c r="I6" s="97">
        <v>67</v>
      </c>
      <c r="J6" s="97">
        <v>40</v>
      </c>
      <c r="K6" s="104">
        <v>171</v>
      </c>
      <c r="L6" s="104">
        <v>140</v>
      </c>
      <c r="M6" s="104">
        <v>71</v>
      </c>
      <c r="N6" s="116" t="s">
        <v>51</v>
      </c>
      <c r="O6" s="104">
        <v>44</v>
      </c>
      <c r="P6" s="104">
        <v>36</v>
      </c>
      <c r="Q6" s="94">
        <v>7</v>
      </c>
      <c r="R6" s="94">
        <v>5</v>
      </c>
    </row>
    <row r="7" spans="1:18" x14ac:dyDescent="0.2">
      <c r="A7" s="114">
        <v>1963</v>
      </c>
      <c r="B7" s="97">
        <v>184</v>
      </c>
      <c r="C7" s="97">
        <v>1607</v>
      </c>
      <c r="D7" s="97">
        <v>1512</v>
      </c>
      <c r="E7" s="97">
        <v>151</v>
      </c>
      <c r="F7" s="116" t="s">
        <v>51</v>
      </c>
      <c r="G7" s="97">
        <v>385</v>
      </c>
      <c r="H7" s="97">
        <v>211</v>
      </c>
      <c r="I7" s="97">
        <v>82</v>
      </c>
      <c r="J7" s="97">
        <v>45</v>
      </c>
      <c r="K7" s="104">
        <v>179</v>
      </c>
      <c r="L7" s="104">
        <v>148</v>
      </c>
      <c r="M7" s="104">
        <v>81</v>
      </c>
      <c r="N7" s="116" t="s">
        <v>51</v>
      </c>
      <c r="O7" s="104">
        <v>50</v>
      </c>
      <c r="P7" s="104">
        <v>36</v>
      </c>
      <c r="Q7" s="94">
        <v>10</v>
      </c>
      <c r="R7" s="94">
        <v>7</v>
      </c>
    </row>
    <row r="8" spans="1:18" x14ac:dyDescent="0.2">
      <c r="A8" s="114">
        <v>1964</v>
      </c>
      <c r="B8" s="97">
        <v>187</v>
      </c>
      <c r="C8" s="97">
        <v>1561</v>
      </c>
      <c r="D8" s="97">
        <v>1486</v>
      </c>
      <c r="E8" s="97">
        <v>164</v>
      </c>
      <c r="F8" s="116" t="s">
        <v>51</v>
      </c>
      <c r="G8" s="97">
        <v>417</v>
      </c>
      <c r="H8" s="97">
        <v>231</v>
      </c>
      <c r="I8" s="97">
        <v>92</v>
      </c>
      <c r="J8" s="97">
        <v>49</v>
      </c>
      <c r="K8" s="104">
        <v>95</v>
      </c>
      <c r="L8" s="104">
        <v>154</v>
      </c>
      <c r="M8" s="104">
        <v>76</v>
      </c>
      <c r="N8" s="116" t="s">
        <v>51</v>
      </c>
      <c r="O8" s="104">
        <v>57</v>
      </c>
      <c r="P8" s="104">
        <v>38</v>
      </c>
      <c r="Q8" s="94">
        <v>11</v>
      </c>
      <c r="R8" s="94">
        <v>8</v>
      </c>
    </row>
    <row r="9" spans="1:18" x14ac:dyDescent="0.2">
      <c r="A9" s="114">
        <v>1965</v>
      </c>
      <c r="B9" s="97">
        <v>189</v>
      </c>
      <c r="C9" s="97">
        <v>1498</v>
      </c>
      <c r="D9" s="97">
        <v>1457</v>
      </c>
      <c r="E9" s="97">
        <v>172</v>
      </c>
      <c r="F9" s="116" t="s">
        <v>51</v>
      </c>
      <c r="G9" s="97">
        <v>407</v>
      </c>
      <c r="H9" s="97">
        <v>237</v>
      </c>
      <c r="I9" s="97">
        <v>94</v>
      </c>
      <c r="J9" s="97">
        <v>51</v>
      </c>
      <c r="K9" s="104">
        <v>194</v>
      </c>
      <c r="L9" s="104">
        <v>158</v>
      </c>
      <c r="M9" s="104">
        <v>75</v>
      </c>
      <c r="N9" s="116" t="s">
        <v>51</v>
      </c>
      <c r="O9" s="104">
        <v>63</v>
      </c>
      <c r="P9" s="104">
        <v>42</v>
      </c>
      <c r="Q9" s="94">
        <v>14</v>
      </c>
      <c r="R9" s="94">
        <v>9</v>
      </c>
    </row>
    <row r="10" spans="1:18" x14ac:dyDescent="0.2">
      <c r="A10" s="114">
        <v>1966</v>
      </c>
      <c r="B10" s="97">
        <v>192</v>
      </c>
      <c r="C10" s="97">
        <v>1449</v>
      </c>
      <c r="D10" s="97">
        <v>1424</v>
      </c>
      <c r="E10" s="97">
        <v>184</v>
      </c>
      <c r="F10" s="116" t="s">
        <v>51</v>
      </c>
      <c r="G10" s="97">
        <v>376</v>
      </c>
      <c r="H10" s="97">
        <v>230</v>
      </c>
      <c r="I10" s="97">
        <v>90</v>
      </c>
      <c r="J10" s="97">
        <v>52</v>
      </c>
      <c r="K10" s="104">
        <v>175</v>
      </c>
      <c r="L10" s="104">
        <v>152</v>
      </c>
      <c r="M10" s="104">
        <v>73</v>
      </c>
      <c r="N10" s="116" t="s">
        <v>51</v>
      </c>
      <c r="O10" s="104">
        <v>70</v>
      </c>
      <c r="P10" s="104">
        <v>49</v>
      </c>
      <c r="Q10" s="94">
        <v>18</v>
      </c>
      <c r="R10" s="94">
        <v>10</v>
      </c>
    </row>
    <row r="11" spans="1:18" x14ac:dyDescent="0.2">
      <c r="A11" s="114">
        <v>1967</v>
      </c>
      <c r="B11" s="97">
        <v>197</v>
      </c>
      <c r="C11" s="97">
        <v>1392</v>
      </c>
      <c r="D11" s="97">
        <v>1375</v>
      </c>
      <c r="E11" s="97">
        <v>195</v>
      </c>
      <c r="F11" s="116" t="s">
        <v>51</v>
      </c>
      <c r="G11" s="97">
        <v>351</v>
      </c>
      <c r="H11" s="97">
        <v>228</v>
      </c>
      <c r="I11" s="97">
        <v>84</v>
      </c>
      <c r="J11" s="97">
        <v>52</v>
      </c>
      <c r="K11" s="104">
        <v>179</v>
      </c>
      <c r="L11" s="104">
        <v>163</v>
      </c>
      <c r="M11" s="104">
        <v>74</v>
      </c>
      <c r="N11" s="116" t="s">
        <v>51</v>
      </c>
      <c r="O11" s="104">
        <v>74</v>
      </c>
      <c r="P11" s="104">
        <v>52</v>
      </c>
      <c r="Q11" s="94">
        <v>21</v>
      </c>
      <c r="R11" s="94">
        <v>11</v>
      </c>
    </row>
    <row r="12" spans="1:18" x14ac:dyDescent="0.2">
      <c r="A12" s="114">
        <v>1968</v>
      </c>
      <c r="B12" s="97">
        <v>204</v>
      </c>
      <c r="C12" s="97">
        <v>1310</v>
      </c>
      <c r="D12" s="97">
        <v>1298</v>
      </c>
      <c r="E12" s="97">
        <v>212</v>
      </c>
      <c r="F12" s="116" t="s">
        <v>51</v>
      </c>
      <c r="G12" s="97">
        <v>335</v>
      </c>
      <c r="H12" s="97">
        <v>228</v>
      </c>
      <c r="I12" s="97">
        <v>79</v>
      </c>
      <c r="J12" s="97">
        <v>52</v>
      </c>
      <c r="K12" s="104">
        <v>194</v>
      </c>
      <c r="L12" s="104">
        <v>182</v>
      </c>
      <c r="M12" s="104">
        <v>72</v>
      </c>
      <c r="N12" s="116" t="s">
        <v>51</v>
      </c>
      <c r="O12" s="104">
        <v>73</v>
      </c>
      <c r="P12" s="104">
        <v>53</v>
      </c>
      <c r="Q12" s="94">
        <v>21</v>
      </c>
      <c r="R12" s="94">
        <v>12</v>
      </c>
    </row>
    <row r="13" spans="1:18" x14ac:dyDescent="0.2">
      <c r="A13" s="114">
        <v>1969</v>
      </c>
      <c r="B13" s="97">
        <v>213</v>
      </c>
      <c r="C13" s="97">
        <v>1229</v>
      </c>
      <c r="D13" s="97">
        <v>1219</v>
      </c>
      <c r="E13" s="97">
        <v>224</v>
      </c>
      <c r="F13" s="116" t="s">
        <v>51</v>
      </c>
      <c r="G13" s="97">
        <v>337</v>
      </c>
      <c r="H13" s="97">
        <v>231</v>
      </c>
      <c r="I13" s="97">
        <v>79</v>
      </c>
      <c r="J13" s="97">
        <v>53</v>
      </c>
      <c r="K13" s="104">
        <v>190</v>
      </c>
      <c r="L13" s="104">
        <v>180</v>
      </c>
      <c r="M13" s="104">
        <v>77</v>
      </c>
      <c r="N13" s="116" t="s">
        <v>51</v>
      </c>
      <c r="O13" s="104">
        <v>68</v>
      </c>
      <c r="P13" s="104">
        <v>51</v>
      </c>
      <c r="Q13" s="94">
        <v>18</v>
      </c>
      <c r="R13" s="94">
        <v>11</v>
      </c>
    </row>
    <row r="14" spans="1:18" x14ac:dyDescent="0.2">
      <c r="A14" s="114">
        <v>1970</v>
      </c>
      <c r="B14" s="97">
        <v>227</v>
      </c>
      <c r="C14" s="97">
        <v>1166</v>
      </c>
      <c r="D14" s="97">
        <v>1154</v>
      </c>
      <c r="E14" s="97">
        <v>223</v>
      </c>
      <c r="F14" s="116" t="s">
        <v>51</v>
      </c>
      <c r="G14" s="97">
        <v>347</v>
      </c>
      <c r="H14" s="97">
        <v>233</v>
      </c>
      <c r="I14" s="97">
        <v>81</v>
      </c>
      <c r="J14" s="97">
        <v>54</v>
      </c>
      <c r="K14" s="104">
        <v>173</v>
      </c>
      <c r="L14" s="104">
        <v>166</v>
      </c>
      <c r="M14" s="104">
        <v>81</v>
      </c>
      <c r="N14" s="116" t="s">
        <v>51</v>
      </c>
      <c r="O14" s="104">
        <v>62</v>
      </c>
      <c r="P14" s="104">
        <v>45</v>
      </c>
      <c r="Q14" s="94">
        <v>18</v>
      </c>
      <c r="R14" s="94">
        <v>12</v>
      </c>
    </row>
    <row r="15" spans="1:18" x14ac:dyDescent="0.2">
      <c r="A15" s="114">
        <v>1971</v>
      </c>
      <c r="B15" s="97">
        <v>247</v>
      </c>
      <c r="C15" s="97">
        <v>1122</v>
      </c>
      <c r="D15" s="97">
        <v>1106</v>
      </c>
      <c r="E15" s="97">
        <v>211</v>
      </c>
      <c r="F15" s="116" t="s">
        <v>51</v>
      </c>
      <c r="G15" s="97">
        <v>352</v>
      </c>
      <c r="H15" s="97">
        <v>229</v>
      </c>
      <c r="I15" s="97">
        <v>86</v>
      </c>
      <c r="J15" s="97">
        <v>56</v>
      </c>
      <c r="K15" s="104">
        <v>158</v>
      </c>
      <c r="L15" s="104">
        <v>150</v>
      </c>
      <c r="M15" s="104">
        <v>81</v>
      </c>
      <c r="N15" s="116" t="s">
        <v>51</v>
      </c>
      <c r="O15" s="104">
        <v>64</v>
      </c>
      <c r="P15" s="104">
        <v>48</v>
      </c>
      <c r="Q15" s="94">
        <v>17</v>
      </c>
      <c r="R15" s="94">
        <v>11</v>
      </c>
    </row>
    <row r="16" spans="1:18" x14ac:dyDescent="0.2">
      <c r="A16" s="114">
        <v>1972</v>
      </c>
      <c r="B16" s="97">
        <v>270</v>
      </c>
      <c r="C16" s="97">
        <v>1105</v>
      </c>
      <c r="D16" s="97">
        <v>1079</v>
      </c>
      <c r="E16" s="97">
        <v>197</v>
      </c>
      <c r="F16" s="116" t="s">
        <v>51</v>
      </c>
      <c r="G16" s="97">
        <v>347</v>
      </c>
      <c r="H16" s="97">
        <v>219</v>
      </c>
      <c r="I16" s="97">
        <v>91</v>
      </c>
      <c r="J16" s="97">
        <v>58</v>
      </c>
      <c r="K16" s="104">
        <v>146</v>
      </c>
      <c r="L16" s="104">
        <v>137</v>
      </c>
      <c r="M16" s="104">
        <v>85</v>
      </c>
      <c r="N16" s="116" t="s">
        <v>51</v>
      </c>
      <c r="O16" s="104">
        <v>69</v>
      </c>
      <c r="P16" s="104">
        <v>53</v>
      </c>
      <c r="Q16" s="94">
        <v>18</v>
      </c>
      <c r="R16" s="94">
        <v>12</v>
      </c>
    </row>
    <row r="17" spans="1:18" x14ac:dyDescent="0.2">
      <c r="A17" s="114">
        <v>1973</v>
      </c>
      <c r="B17" s="97">
        <v>296</v>
      </c>
      <c r="C17" s="97">
        <v>1125</v>
      </c>
      <c r="D17" s="97">
        <v>1068</v>
      </c>
      <c r="E17" s="97">
        <v>186</v>
      </c>
      <c r="F17" s="116" t="s">
        <v>51</v>
      </c>
      <c r="G17" s="97">
        <v>349</v>
      </c>
      <c r="H17" s="97">
        <v>213</v>
      </c>
      <c r="I17" s="97">
        <v>98</v>
      </c>
      <c r="J17" s="97">
        <v>62</v>
      </c>
      <c r="K17" s="104">
        <v>145</v>
      </c>
      <c r="L17" s="104">
        <v>131</v>
      </c>
      <c r="M17" s="104">
        <v>79</v>
      </c>
      <c r="N17" s="116" t="s">
        <v>51</v>
      </c>
      <c r="O17" s="104">
        <v>72</v>
      </c>
      <c r="P17" s="104">
        <v>52</v>
      </c>
      <c r="Q17" s="94">
        <v>23</v>
      </c>
      <c r="R17" s="94">
        <v>12</v>
      </c>
    </row>
    <row r="18" spans="1:18" x14ac:dyDescent="0.2">
      <c r="A18" s="114">
        <v>1974</v>
      </c>
      <c r="B18" s="97">
        <v>316</v>
      </c>
      <c r="C18" s="97">
        <v>1141</v>
      </c>
      <c r="D18" s="97">
        <v>1074</v>
      </c>
      <c r="E18" s="97">
        <v>175</v>
      </c>
      <c r="F18" s="116" t="s">
        <v>51</v>
      </c>
      <c r="G18" s="97">
        <v>375</v>
      </c>
      <c r="H18" s="97">
        <v>210</v>
      </c>
      <c r="I18" s="97">
        <v>103</v>
      </c>
      <c r="J18" s="97">
        <v>63</v>
      </c>
      <c r="K18" s="104">
        <v>155</v>
      </c>
      <c r="L18" s="104">
        <v>127</v>
      </c>
      <c r="M18" s="104">
        <v>83</v>
      </c>
      <c r="N18" s="116" t="s">
        <v>51</v>
      </c>
      <c r="O18" s="104">
        <v>75</v>
      </c>
      <c r="P18" s="104">
        <v>49</v>
      </c>
      <c r="Q18" s="94">
        <v>24</v>
      </c>
      <c r="R18" s="94">
        <v>13</v>
      </c>
    </row>
    <row r="19" spans="1:18" x14ac:dyDescent="0.2">
      <c r="A19" s="114">
        <v>1975</v>
      </c>
      <c r="B19" s="97">
        <v>329</v>
      </c>
      <c r="C19" s="97">
        <v>1144</v>
      </c>
      <c r="D19" s="97">
        <v>1087</v>
      </c>
      <c r="E19" s="97">
        <v>165</v>
      </c>
      <c r="F19" s="104">
        <v>2</v>
      </c>
      <c r="G19" s="97">
        <v>382</v>
      </c>
      <c r="H19" s="97">
        <v>207</v>
      </c>
      <c r="I19" s="97">
        <v>108</v>
      </c>
      <c r="J19" s="97">
        <v>64</v>
      </c>
      <c r="K19" s="104">
        <v>154</v>
      </c>
      <c r="L19" s="104">
        <v>122</v>
      </c>
      <c r="M19" s="104">
        <v>80</v>
      </c>
      <c r="N19" s="116" t="s">
        <v>51</v>
      </c>
      <c r="O19" s="104">
        <v>72</v>
      </c>
      <c r="P19" s="104">
        <v>46</v>
      </c>
      <c r="Q19" s="94">
        <v>24</v>
      </c>
      <c r="R19" s="94">
        <v>14</v>
      </c>
    </row>
    <row r="20" spans="1:18" x14ac:dyDescent="0.2">
      <c r="A20" s="114">
        <v>1976</v>
      </c>
      <c r="B20" s="97">
        <v>349</v>
      </c>
      <c r="C20" s="97">
        <v>1164</v>
      </c>
      <c r="D20" s="97">
        <v>1108</v>
      </c>
      <c r="E20" s="97">
        <v>158</v>
      </c>
      <c r="F20" s="104">
        <v>7</v>
      </c>
      <c r="G20" s="97">
        <v>373</v>
      </c>
      <c r="H20" s="97">
        <v>202</v>
      </c>
      <c r="I20" s="97">
        <v>111</v>
      </c>
      <c r="J20" s="97">
        <v>64</v>
      </c>
      <c r="K20" s="104">
        <v>143</v>
      </c>
      <c r="L20" s="104">
        <v>115</v>
      </c>
      <c r="M20" s="104">
        <v>80</v>
      </c>
      <c r="N20" s="116" t="s">
        <v>51</v>
      </c>
      <c r="O20" s="104">
        <v>74</v>
      </c>
      <c r="P20" s="104">
        <v>46</v>
      </c>
      <c r="Q20" s="94">
        <v>26</v>
      </c>
      <c r="R20" s="94">
        <v>15</v>
      </c>
    </row>
    <row r="21" spans="1:18" x14ac:dyDescent="0.2">
      <c r="A21" s="114">
        <v>1977</v>
      </c>
      <c r="B21" s="97">
        <v>384</v>
      </c>
      <c r="C21" s="97">
        <v>1171</v>
      </c>
      <c r="D21" s="97">
        <v>1126</v>
      </c>
      <c r="E21" s="97">
        <v>154</v>
      </c>
      <c r="F21" s="104">
        <v>8</v>
      </c>
      <c r="G21" s="97">
        <v>364</v>
      </c>
      <c r="H21" s="97">
        <v>199</v>
      </c>
      <c r="I21" s="97">
        <v>109</v>
      </c>
      <c r="J21" s="97">
        <v>65</v>
      </c>
      <c r="K21" s="104">
        <v>138</v>
      </c>
      <c r="L21" s="104">
        <v>114</v>
      </c>
      <c r="M21" s="104">
        <v>76</v>
      </c>
      <c r="N21" s="116" t="s">
        <v>51</v>
      </c>
      <c r="O21" s="104">
        <v>79</v>
      </c>
      <c r="P21" s="104">
        <v>47</v>
      </c>
      <c r="Q21" s="94">
        <v>26</v>
      </c>
      <c r="R21" s="94">
        <v>15</v>
      </c>
    </row>
    <row r="22" spans="1:18" x14ac:dyDescent="0.2">
      <c r="A22" s="114">
        <v>1978</v>
      </c>
      <c r="B22" s="97">
        <v>422</v>
      </c>
      <c r="C22" s="97">
        <v>1180</v>
      </c>
      <c r="D22" s="97">
        <v>1144</v>
      </c>
      <c r="E22" s="97">
        <v>153</v>
      </c>
      <c r="F22" s="104">
        <v>8</v>
      </c>
      <c r="G22" s="97">
        <v>352</v>
      </c>
      <c r="H22" s="97">
        <v>198</v>
      </c>
      <c r="I22" s="97">
        <v>106</v>
      </c>
      <c r="J22" s="97">
        <v>65</v>
      </c>
      <c r="K22" s="104">
        <v>135</v>
      </c>
      <c r="L22" s="104">
        <v>116</v>
      </c>
      <c r="M22" s="104">
        <v>73</v>
      </c>
      <c r="N22" s="94">
        <v>3</v>
      </c>
      <c r="O22" s="104">
        <v>80</v>
      </c>
      <c r="P22" s="104">
        <v>46</v>
      </c>
      <c r="Q22" s="94">
        <v>28</v>
      </c>
      <c r="R22" s="94">
        <v>15</v>
      </c>
    </row>
    <row r="23" spans="1:18" x14ac:dyDescent="0.2">
      <c r="A23" s="114">
        <v>1979</v>
      </c>
      <c r="B23" s="97">
        <v>457</v>
      </c>
      <c r="C23" s="97">
        <v>1192</v>
      </c>
      <c r="D23" s="97">
        <v>1165</v>
      </c>
      <c r="E23" s="97">
        <v>153</v>
      </c>
      <c r="F23" s="104">
        <v>8</v>
      </c>
      <c r="G23" s="97">
        <v>342</v>
      </c>
      <c r="H23" s="97">
        <v>199</v>
      </c>
      <c r="I23" s="97">
        <v>103</v>
      </c>
      <c r="J23" s="97">
        <v>64</v>
      </c>
      <c r="K23" s="104">
        <v>132</v>
      </c>
      <c r="L23" s="104">
        <v>117</v>
      </c>
      <c r="M23" s="104">
        <v>72</v>
      </c>
      <c r="N23" s="94">
        <v>2</v>
      </c>
      <c r="O23" s="104">
        <v>78</v>
      </c>
      <c r="P23" s="104">
        <v>46</v>
      </c>
      <c r="Q23" s="94">
        <v>27</v>
      </c>
      <c r="R23" s="94">
        <v>15</v>
      </c>
    </row>
    <row r="24" spans="1:18" x14ac:dyDescent="0.2">
      <c r="A24" s="114">
        <v>1980</v>
      </c>
      <c r="B24" s="97">
        <v>478</v>
      </c>
      <c r="C24" s="97">
        <v>1221</v>
      </c>
      <c r="D24" s="97">
        <v>1200</v>
      </c>
      <c r="E24" s="97">
        <v>154</v>
      </c>
      <c r="F24" s="104">
        <v>9</v>
      </c>
      <c r="G24" s="97">
        <v>334</v>
      </c>
      <c r="H24" s="97">
        <v>203</v>
      </c>
      <c r="I24" s="97">
        <v>101</v>
      </c>
      <c r="J24" s="97">
        <v>64</v>
      </c>
      <c r="K24" s="104">
        <v>130</v>
      </c>
      <c r="L24" s="104">
        <v>120</v>
      </c>
      <c r="M24" s="104">
        <v>67</v>
      </c>
      <c r="N24" s="94">
        <v>3</v>
      </c>
      <c r="O24" s="104">
        <v>72</v>
      </c>
      <c r="P24" s="104">
        <v>43</v>
      </c>
      <c r="Q24" s="94">
        <v>27</v>
      </c>
      <c r="R24" s="94">
        <v>15</v>
      </c>
    </row>
    <row r="25" spans="1:18" x14ac:dyDescent="0.2">
      <c r="A25" s="114">
        <v>1981</v>
      </c>
      <c r="B25" s="97">
        <v>477</v>
      </c>
      <c r="C25" s="97">
        <v>1272</v>
      </c>
      <c r="D25" s="97">
        <v>1252</v>
      </c>
      <c r="E25" s="97">
        <v>157</v>
      </c>
      <c r="F25" s="104">
        <v>9</v>
      </c>
      <c r="G25" s="97">
        <v>327</v>
      </c>
      <c r="H25" s="97">
        <v>209</v>
      </c>
      <c r="I25" s="97">
        <v>103</v>
      </c>
      <c r="J25" s="97">
        <v>63</v>
      </c>
      <c r="K25" s="104">
        <v>133</v>
      </c>
      <c r="L25" s="104">
        <v>126</v>
      </c>
      <c r="M25" s="104">
        <v>64</v>
      </c>
      <c r="N25" s="94">
        <v>3</v>
      </c>
      <c r="O25" s="104">
        <v>68</v>
      </c>
      <c r="P25" s="104">
        <v>42</v>
      </c>
      <c r="Q25" s="94">
        <v>25</v>
      </c>
      <c r="R25" s="94">
        <v>15</v>
      </c>
    </row>
    <row r="26" spans="1:18" x14ac:dyDescent="0.2">
      <c r="A26" s="114">
        <v>1982</v>
      </c>
      <c r="B26" s="97">
        <v>466</v>
      </c>
      <c r="C26" s="97">
        <v>1301</v>
      </c>
      <c r="D26" s="97">
        <v>1284</v>
      </c>
      <c r="E26" s="97">
        <v>169</v>
      </c>
      <c r="F26" s="104">
        <v>9</v>
      </c>
      <c r="G26" s="97">
        <v>319</v>
      </c>
      <c r="H26" s="97">
        <v>218</v>
      </c>
      <c r="I26" s="97">
        <v>101</v>
      </c>
      <c r="J26" s="97">
        <v>63</v>
      </c>
      <c r="K26" s="104">
        <v>143</v>
      </c>
      <c r="L26" s="104">
        <v>137</v>
      </c>
      <c r="M26" s="104">
        <v>60</v>
      </c>
      <c r="N26" s="94">
        <v>3</v>
      </c>
      <c r="O26" s="104">
        <v>68</v>
      </c>
      <c r="P26" s="104">
        <v>44</v>
      </c>
      <c r="Q26" s="94">
        <v>25</v>
      </c>
      <c r="R26" s="94">
        <v>15</v>
      </c>
    </row>
    <row r="27" spans="1:18" x14ac:dyDescent="0.2">
      <c r="A27" s="114">
        <v>1983</v>
      </c>
      <c r="B27" s="97">
        <v>455</v>
      </c>
      <c r="C27" s="97">
        <v>1326</v>
      </c>
      <c r="D27" s="97">
        <v>1310</v>
      </c>
      <c r="E27" s="97">
        <v>175</v>
      </c>
      <c r="F27" s="104">
        <v>9</v>
      </c>
      <c r="G27" s="97">
        <v>317</v>
      </c>
      <c r="H27" s="97">
        <v>225</v>
      </c>
      <c r="I27" s="97">
        <v>100</v>
      </c>
      <c r="J27" s="97">
        <v>63</v>
      </c>
      <c r="K27" s="104">
        <v>141</v>
      </c>
      <c r="L27" s="104">
        <v>135</v>
      </c>
      <c r="M27" s="104">
        <v>59</v>
      </c>
      <c r="N27" s="94">
        <v>3</v>
      </c>
      <c r="O27" s="104">
        <v>68</v>
      </c>
      <c r="P27" s="104">
        <v>45</v>
      </c>
      <c r="Q27" s="94">
        <v>26</v>
      </c>
      <c r="R27" s="94">
        <v>14</v>
      </c>
    </row>
    <row r="28" spans="1:18" x14ac:dyDescent="0.2">
      <c r="A28" s="114">
        <v>1984</v>
      </c>
      <c r="B28" s="97">
        <v>441</v>
      </c>
      <c r="C28" s="97">
        <v>1343</v>
      </c>
      <c r="D28" s="97">
        <v>1327</v>
      </c>
      <c r="E28" s="97">
        <v>178</v>
      </c>
      <c r="F28" s="104">
        <v>10</v>
      </c>
      <c r="G28" s="97">
        <v>319</v>
      </c>
      <c r="H28" s="97">
        <v>232</v>
      </c>
      <c r="I28" s="97">
        <v>100</v>
      </c>
      <c r="J28" s="97">
        <v>63</v>
      </c>
      <c r="K28" s="104">
        <v>140</v>
      </c>
      <c r="L28" s="104">
        <v>135</v>
      </c>
      <c r="M28" s="104">
        <v>60</v>
      </c>
      <c r="N28" s="94">
        <v>3</v>
      </c>
      <c r="O28" s="104">
        <v>66</v>
      </c>
      <c r="P28" s="104">
        <v>46</v>
      </c>
      <c r="Q28" s="94">
        <v>25</v>
      </c>
      <c r="R28" s="94">
        <v>15</v>
      </c>
    </row>
    <row r="29" spans="1:18" x14ac:dyDescent="0.2">
      <c r="A29" s="114">
        <v>1985</v>
      </c>
      <c r="B29" s="97">
        <v>425</v>
      </c>
      <c r="C29" s="97">
        <v>1355</v>
      </c>
      <c r="D29" s="97">
        <v>1340</v>
      </c>
      <c r="E29" s="97">
        <v>176</v>
      </c>
      <c r="F29" s="104">
        <v>10</v>
      </c>
      <c r="G29" s="97">
        <v>321</v>
      </c>
      <c r="H29" s="97">
        <v>236</v>
      </c>
      <c r="I29" s="97">
        <v>99</v>
      </c>
      <c r="J29" s="97">
        <v>64</v>
      </c>
      <c r="K29" s="104">
        <v>136</v>
      </c>
      <c r="L29" s="104">
        <v>131</v>
      </c>
      <c r="M29" s="104">
        <v>58</v>
      </c>
      <c r="N29" s="94">
        <v>3</v>
      </c>
      <c r="O29" s="104">
        <v>68</v>
      </c>
      <c r="P29" s="104">
        <v>49</v>
      </c>
      <c r="Q29" s="94">
        <v>25</v>
      </c>
      <c r="R29" s="94">
        <v>14</v>
      </c>
    </row>
    <row r="30" spans="1:18" x14ac:dyDescent="0.2">
      <c r="A30" s="114">
        <v>1986</v>
      </c>
      <c r="B30" s="97">
        <v>407</v>
      </c>
      <c r="C30" s="97">
        <v>1353</v>
      </c>
      <c r="D30" s="97">
        <v>1342</v>
      </c>
      <c r="E30" s="97">
        <v>175</v>
      </c>
      <c r="F30" s="104">
        <v>10</v>
      </c>
      <c r="G30" s="97">
        <v>319</v>
      </c>
      <c r="H30" s="97">
        <v>237</v>
      </c>
      <c r="I30" s="97">
        <v>99</v>
      </c>
      <c r="J30" s="97">
        <v>65</v>
      </c>
      <c r="K30" s="104">
        <v>136</v>
      </c>
      <c r="L30" s="104">
        <v>131</v>
      </c>
      <c r="M30" s="104">
        <v>60</v>
      </c>
      <c r="N30" s="94">
        <v>3</v>
      </c>
      <c r="O30" s="104">
        <v>68</v>
      </c>
      <c r="P30" s="104">
        <v>52</v>
      </c>
      <c r="Q30" s="94">
        <v>25</v>
      </c>
      <c r="R30" s="94">
        <v>14</v>
      </c>
    </row>
    <row r="31" spans="1:18" x14ac:dyDescent="0.2">
      <c r="A31" s="114">
        <v>1987</v>
      </c>
      <c r="B31" s="97">
        <v>399</v>
      </c>
      <c r="C31" s="97">
        <v>1332</v>
      </c>
      <c r="D31" s="97">
        <v>1318</v>
      </c>
      <c r="E31" s="97">
        <v>177</v>
      </c>
      <c r="F31" s="104">
        <v>12</v>
      </c>
      <c r="G31" s="97">
        <v>322</v>
      </c>
      <c r="H31" s="97">
        <v>240</v>
      </c>
      <c r="I31" s="97">
        <v>99</v>
      </c>
      <c r="J31" s="97">
        <v>67</v>
      </c>
      <c r="K31" s="104">
        <v>139</v>
      </c>
      <c r="L31" s="104">
        <v>134</v>
      </c>
      <c r="M31" s="104">
        <v>60</v>
      </c>
      <c r="N31" s="94">
        <v>3</v>
      </c>
      <c r="O31" s="104">
        <v>69</v>
      </c>
      <c r="P31" s="104">
        <v>53</v>
      </c>
      <c r="Q31" s="94">
        <v>24</v>
      </c>
      <c r="R31" s="94">
        <v>14</v>
      </c>
    </row>
    <row r="32" spans="1:18" x14ac:dyDescent="0.2">
      <c r="A32" s="114">
        <v>1988</v>
      </c>
      <c r="B32" s="97">
        <v>395</v>
      </c>
      <c r="C32" s="97">
        <v>1297</v>
      </c>
      <c r="D32" s="97">
        <v>1282</v>
      </c>
      <c r="E32" s="97">
        <v>187</v>
      </c>
      <c r="F32" s="104">
        <v>13</v>
      </c>
      <c r="G32" s="97">
        <v>329</v>
      </c>
      <c r="H32" s="97">
        <v>248</v>
      </c>
      <c r="I32" s="97">
        <v>99</v>
      </c>
      <c r="J32" s="97">
        <v>72</v>
      </c>
      <c r="K32" s="104">
        <v>154</v>
      </c>
      <c r="L32" s="104">
        <v>150</v>
      </c>
      <c r="M32" s="104">
        <v>59</v>
      </c>
      <c r="N32" s="94">
        <v>3</v>
      </c>
      <c r="O32" s="104">
        <v>70</v>
      </c>
      <c r="P32" s="104">
        <v>54</v>
      </c>
      <c r="Q32" s="94">
        <v>24</v>
      </c>
      <c r="R32" s="94">
        <v>15</v>
      </c>
    </row>
    <row r="33" spans="1:18" x14ac:dyDescent="0.2">
      <c r="A33" s="114">
        <v>1989</v>
      </c>
      <c r="B33" s="97">
        <v>393</v>
      </c>
      <c r="C33" s="97">
        <v>1235</v>
      </c>
      <c r="D33" s="97">
        <v>1221</v>
      </c>
      <c r="E33" s="97">
        <v>202</v>
      </c>
      <c r="F33" s="104">
        <v>15</v>
      </c>
      <c r="G33" s="97">
        <v>349</v>
      </c>
      <c r="H33" s="97">
        <v>274</v>
      </c>
      <c r="I33" s="97">
        <v>101</v>
      </c>
      <c r="J33" s="97">
        <v>72</v>
      </c>
      <c r="K33" s="104">
        <v>175</v>
      </c>
      <c r="L33" s="104">
        <v>171</v>
      </c>
      <c r="M33" s="104">
        <v>58</v>
      </c>
      <c r="N33" s="94">
        <v>3</v>
      </c>
      <c r="O33" s="104">
        <v>69</v>
      </c>
      <c r="P33" s="104">
        <v>53</v>
      </c>
      <c r="Q33" s="94">
        <v>25</v>
      </c>
      <c r="R33" s="94">
        <v>16</v>
      </c>
    </row>
    <row r="34" spans="1:18" x14ac:dyDescent="0.2">
      <c r="A34" s="114">
        <v>1990</v>
      </c>
      <c r="B34" s="97">
        <v>392</v>
      </c>
      <c r="C34" s="115">
        <v>1178</v>
      </c>
      <c r="D34" s="97">
        <v>1167</v>
      </c>
      <c r="E34" s="97">
        <v>209</v>
      </c>
      <c r="F34" s="104">
        <v>16</v>
      </c>
      <c r="G34" s="97">
        <v>360</v>
      </c>
      <c r="H34" s="97">
        <v>292</v>
      </c>
      <c r="I34" s="97">
        <v>102</v>
      </c>
      <c r="J34" s="97">
        <v>77</v>
      </c>
      <c r="K34" s="110">
        <v>173.411</v>
      </c>
      <c r="L34" s="110">
        <v>168.99</v>
      </c>
      <c r="M34" s="104">
        <v>58</v>
      </c>
      <c r="N34" s="94">
        <v>3</v>
      </c>
      <c r="O34" s="104">
        <v>68</v>
      </c>
      <c r="P34" s="104">
        <v>53</v>
      </c>
      <c r="Q34" s="94">
        <v>24</v>
      </c>
      <c r="R34" s="94">
        <v>16</v>
      </c>
    </row>
    <row r="35" spans="1:18" x14ac:dyDescent="0.2">
      <c r="A35" s="114">
        <v>1991</v>
      </c>
      <c r="B35" s="97">
        <v>395</v>
      </c>
      <c r="C35" s="115">
        <v>1128</v>
      </c>
      <c r="D35" s="97">
        <v>1117</v>
      </c>
      <c r="E35" s="97">
        <v>205</v>
      </c>
      <c r="F35" s="104">
        <v>21</v>
      </c>
      <c r="G35" s="97">
        <v>376</v>
      </c>
      <c r="H35" s="97">
        <v>309</v>
      </c>
      <c r="I35" s="97">
        <v>107</v>
      </c>
      <c r="J35" s="97">
        <v>83</v>
      </c>
      <c r="K35" s="110">
        <v>167.643</v>
      </c>
      <c r="L35" s="110">
        <v>163.43199999999999</v>
      </c>
      <c r="M35" s="104">
        <v>61</v>
      </c>
      <c r="N35" s="113">
        <v>6</v>
      </c>
      <c r="O35" s="104">
        <v>69</v>
      </c>
      <c r="P35" s="104">
        <v>54</v>
      </c>
      <c r="Q35" s="94">
        <v>24</v>
      </c>
      <c r="R35" s="94">
        <v>16</v>
      </c>
    </row>
    <row r="36" spans="1:18" x14ac:dyDescent="0.2">
      <c r="A36" s="114">
        <v>1992</v>
      </c>
      <c r="B36" s="97">
        <v>395</v>
      </c>
      <c r="C36" s="97">
        <v>1090</v>
      </c>
      <c r="D36" s="97">
        <v>1079</v>
      </c>
      <c r="E36" s="97">
        <v>189</v>
      </c>
      <c r="F36" s="104">
        <v>28</v>
      </c>
      <c r="G36" s="97">
        <v>393</v>
      </c>
      <c r="H36" s="97">
        <v>323</v>
      </c>
      <c r="I36" s="97">
        <v>117</v>
      </c>
      <c r="J36" s="97">
        <v>92</v>
      </c>
      <c r="K36" s="110">
        <v>159.88399999999999</v>
      </c>
      <c r="L36" s="110">
        <v>155.66800000000001</v>
      </c>
      <c r="M36" s="104">
        <v>68</v>
      </c>
      <c r="N36" s="113">
        <v>7</v>
      </c>
      <c r="O36" s="104">
        <v>71</v>
      </c>
      <c r="P36" s="104">
        <v>60</v>
      </c>
      <c r="Q36" s="94">
        <v>22</v>
      </c>
      <c r="R36" s="94">
        <v>16</v>
      </c>
    </row>
    <row r="37" spans="1:18" x14ac:dyDescent="0.2">
      <c r="A37" s="114">
        <v>1993</v>
      </c>
      <c r="B37" s="97">
        <v>398</v>
      </c>
      <c r="C37" s="97">
        <v>1053</v>
      </c>
      <c r="D37" s="97">
        <v>1044</v>
      </c>
      <c r="E37" s="97">
        <v>174</v>
      </c>
      <c r="F37" s="104">
        <v>30</v>
      </c>
      <c r="G37" s="97">
        <v>407</v>
      </c>
      <c r="H37" s="97">
        <v>331</v>
      </c>
      <c r="I37" s="97">
        <v>134</v>
      </c>
      <c r="J37" s="97">
        <v>104</v>
      </c>
      <c r="K37" s="110">
        <v>152.792</v>
      </c>
      <c r="L37" s="110">
        <v>148.483</v>
      </c>
      <c r="M37" s="104">
        <v>66</v>
      </c>
      <c r="N37" s="113">
        <v>7</v>
      </c>
      <c r="O37" s="104">
        <v>81</v>
      </c>
      <c r="P37" s="104">
        <v>69</v>
      </c>
      <c r="Q37" s="94">
        <v>24</v>
      </c>
      <c r="R37" s="94">
        <v>16</v>
      </c>
    </row>
    <row r="38" spans="1:18" x14ac:dyDescent="0.2">
      <c r="A38" s="114">
        <v>1994</v>
      </c>
      <c r="B38" s="97">
        <v>397</v>
      </c>
      <c r="C38" s="97">
        <v>1027</v>
      </c>
      <c r="D38" s="97">
        <v>1020</v>
      </c>
      <c r="E38" s="97">
        <v>163</v>
      </c>
      <c r="F38" s="104">
        <v>28</v>
      </c>
      <c r="G38" s="97">
        <v>419</v>
      </c>
      <c r="H38" s="97">
        <v>337</v>
      </c>
      <c r="I38" s="97">
        <v>155</v>
      </c>
      <c r="J38" s="97">
        <v>116</v>
      </c>
      <c r="K38" s="110">
        <v>143.66800000000001</v>
      </c>
      <c r="L38" s="110">
        <v>140.727</v>
      </c>
      <c r="M38" s="104">
        <v>62</v>
      </c>
      <c r="N38" s="113">
        <v>10</v>
      </c>
      <c r="O38" s="104">
        <v>80</v>
      </c>
      <c r="P38" s="104">
        <v>69</v>
      </c>
      <c r="Q38" s="94">
        <v>25</v>
      </c>
      <c r="R38" s="94">
        <v>18</v>
      </c>
    </row>
    <row r="39" spans="1:18" x14ac:dyDescent="0.2">
      <c r="A39" s="114">
        <v>1995</v>
      </c>
      <c r="B39" s="97">
        <v>401</v>
      </c>
      <c r="C39" s="97">
        <v>1016</v>
      </c>
      <c r="D39" s="97">
        <v>1011</v>
      </c>
      <c r="E39" s="97">
        <v>154</v>
      </c>
      <c r="F39" s="104">
        <v>24</v>
      </c>
      <c r="G39" s="97">
        <v>425</v>
      </c>
      <c r="H39" s="97">
        <v>349</v>
      </c>
      <c r="I39" s="97">
        <v>180</v>
      </c>
      <c r="J39" s="97">
        <v>130</v>
      </c>
      <c r="K39" s="110">
        <v>128.489</v>
      </c>
      <c r="L39" s="110">
        <v>126.208</v>
      </c>
      <c r="M39" s="104">
        <v>56</v>
      </c>
      <c r="N39" s="113">
        <v>11</v>
      </c>
      <c r="O39" s="104">
        <v>84</v>
      </c>
      <c r="P39" s="104">
        <v>70</v>
      </c>
      <c r="Q39" s="94">
        <v>26</v>
      </c>
      <c r="R39" s="94">
        <v>20</v>
      </c>
    </row>
    <row r="40" spans="1:18" x14ac:dyDescent="0.2">
      <c r="A40" s="114">
        <v>1996</v>
      </c>
      <c r="B40" s="97">
        <v>396</v>
      </c>
      <c r="C40" s="97">
        <v>1007</v>
      </c>
      <c r="D40" s="97">
        <v>1003</v>
      </c>
      <c r="E40" s="97">
        <v>144</v>
      </c>
      <c r="F40" s="104">
        <v>20</v>
      </c>
      <c r="G40" s="97">
        <v>436</v>
      </c>
      <c r="H40" s="97">
        <v>361</v>
      </c>
      <c r="I40" s="97">
        <v>199</v>
      </c>
      <c r="J40" s="97">
        <v>142</v>
      </c>
      <c r="K40" s="110">
        <v>126.02</v>
      </c>
      <c r="L40" s="110">
        <v>124.11499999999999</v>
      </c>
      <c r="M40" s="104">
        <v>53</v>
      </c>
      <c r="N40" s="113">
        <v>12</v>
      </c>
      <c r="O40" s="104">
        <v>88</v>
      </c>
      <c r="P40" s="104">
        <v>73</v>
      </c>
      <c r="Q40" s="94">
        <v>31</v>
      </c>
      <c r="R40" s="94">
        <v>22</v>
      </c>
    </row>
    <row r="41" spans="1:18" x14ac:dyDescent="0.2">
      <c r="A41" s="114">
        <v>1997</v>
      </c>
      <c r="B41" s="97">
        <v>385</v>
      </c>
      <c r="C41" s="97">
        <v>1004</v>
      </c>
      <c r="D41" s="97">
        <v>1001</v>
      </c>
      <c r="E41" s="97">
        <v>133</v>
      </c>
      <c r="F41" s="104">
        <v>17</v>
      </c>
      <c r="G41" s="97">
        <v>447</v>
      </c>
      <c r="H41" s="97">
        <v>369</v>
      </c>
      <c r="I41" s="97">
        <v>234</v>
      </c>
      <c r="J41" s="97">
        <v>153</v>
      </c>
      <c r="K41" s="110">
        <v>121.768</v>
      </c>
      <c r="L41" s="110">
        <v>120.378</v>
      </c>
      <c r="M41" s="104">
        <v>42</v>
      </c>
      <c r="N41" s="113">
        <v>15</v>
      </c>
      <c r="O41" s="104">
        <v>90</v>
      </c>
      <c r="P41" s="104">
        <v>76</v>
      </c>
      <c r="Q41" s="94">
        <v>37</v>
      </c>
      <c r="R41" s="94">
        <v>24</v>
      </c>
    </row>
    <row r="42" spans="1:18" x14ac:dyDescent="0.2">
      <c r="A42" s="114">
        <v>1998</v>
      </c>
      <c r="B42" s="97">
        <v>376</v>
      </c>
      <c r="C42" s="97">
        <v>1006</v>
      </c>
      <c r="D42" s="97">
        <v>1003</v>
      </c>
      <c r="E42" s="97">
        <v>120</v>
      </c>
      <c r="F42" s="104">
        <v>13</v>
      </c>
      <c r="G42" s="97">
        <v>461</v>
      </c>
      <c r="H42" s="97">
        <v>377</v>
      </c>
      <c r="I42" s="97">
        <v>258</v>
      </c>
      <c r="J42" s="97">
        <v>163</v>
      </c>
      <c r="K42" s="110">
        <v>118.377</v>
      </c>
      <c r="L42" s="110">
        <v>117.19</v>
      </c>
      <c r="M42" s="104">
        <v>39</v>
      </c>
      <c r="N42" s="113">
        <v>15</v>
      </c>
      <c r="O42" s="104">
        <v>92</v>
      </c>
      <c r="P42" s="104">
        <v>78</v>
      </c>
      <c r="Q42" s="94">
        <v>39</v>
      </c>
      <c r="R42" s="94">
        <v>25</v>
      </c>
    </row>
    <row r="43" spans="1:18" x14ac:dyDescent="0.2">
      <c r="A43" s="105">
        <v>1999</v>
      </c>
      <c r="B43" s="97">
        <v>367</v>
      </c>
      <c r="C43" s="112">
        <v>1003</v>
      </c>
      <c r="D43" s="111">
        <v>1000</v>
      </c>
      <c r="E43" s="111">
        <v>110</v>
      </c>
      <c r="F43" s="109">
        <v>12</v>
      </c>
      <c r="G43" s="111">
        <v>475</v>
      </c>
      <c r="H43" s="111">
        <v>387</v>
      </c>
      <c r="I43" s="107">
        <v>279</v>
      </c>
      <c r="J43" s="107">
        <v>172</v>
      </c>
      <c r="K43" s="110">
        <v>118.45</v>
      </c>
      <c r="L43" s="110">
        <v>117.334</v>
      </c>
      <c r="M43" s="109">
        <v>36</v>
      </c>
      <c r="N43" s="108">
        <v>14</v>
      </c>
      <c r="O43" s="104">
        <v>90</v>
      </c>
      <c r="P43" s="104">
        <v>74</v>
      </c>
      <c r="Q43" s="106">
        <v>42</v>
      </c>
      <c r="R43" s="106">
        <v>27</v>
      </c>
    </row>
    <row r="44" spans="1:18" x14ac:dyDescent="0.2">
      <c r="A44" s="105">
        <v>2000</v>
      </c>
      <c r="B44" s="97">
        <v>353</v>
      </c>
      <c r="C44" s="97">
        <v>961</v>
      </c>
      <c r="D44" s="97">
        <v>958</v>
      </c>
      <c r="E44" s="97" t="s">
        <v>51</v>
      </c>
      <c r="F44" s="104">
        <v>127</v>
      </c>
      <c r="G44" s="97">
        <v>510</v>
      </c>
      <c r="H44" s="97">
        <v>418</v>
      </c>
      <c r="I44" s="107">
        <v>327</v>
      </c>
      <c r="J44" s="107">
        <v>184</v>
      </c>
      <c r="K44" s="104">
        <v>122</v>
      </c>
      <c r="L44" s="104">
        <v>121</v>
      </c>
      <c r="M44" s="97" t="s">
        <v>51</v>
      </c>
      <c r="N44" s="104" t="s">
        <v>0</v>
      </c>
      <c r="O44" s="104">
        <v>89</v>
      </c>
      <c r="P44" s="104">
        <v>72</v>
      </c>
      <c r="Q44" s="106">
        <v>47</v>
      </c>
      <c r="R44" s="106">
        <v>30</v>
      </c>
    </row>
    <row r="45" spans="1:18" x14ac:dyDescent="0.2">
      <c r="A45" s="105">
        <v>2001</v>
      </c>
      <c r="B45" s="97">
        <v>342</v>
      </c>
      <c r="C45" s="97">
        <v>947</v>
      </c>
      <c r="D45" s="97">
        <v>944</v>
      </c>
      <c r="E45" s="97" t="s">
        <v>51</v>
      </c>
      <c r="F45" s="104">
        <v>133</v>
      </c>
      <c r="G45" s="97">
        <v>516</v>
      </c>
      <c r="H45" s="97">
        <v>421</v>
      </c>
      <c r="I45" s="97">
        <v>349</v>
      </c>
      <c r="J45" s="97">
        <v>193</v>
      </c>
      <c r="K45" s="104">
        <v>119</v>
      </c>
      <c r="L45" s="104">
        <v>118</v>
      </c>
      <c r="M45" s="97" t="s">
        <v>51</v>
      </c>
      <c r="N45" s="104">
        <v>56</v>
      </c>
      <c r="O45" s="104">
        <v>89</v>
      </c>
      <c r="P45" s="104">
        <v>70</v>
      </c>
      <c r="Q45" s="106">
        <v>47</v>
      </c>
      <c r="R45" s="106">
        <v>30</v>
      </c>
    </row>
    <row r="46" spans="1:18" x14ac:dyDescent="0.2">
      <c r="A46" s="105">
        <v>2002</v>
      </c>
      <c r="B46" s="97">
        <v>332</v>
      </c>
      <c r="C46" s="97">
        <v>933</v>
      </c>
      <c r="D46" s="97">
        <v>930</v>
      </c>
      <c r="E46" s="97" t="s">
        <v>51</v>
      </c>
      <c r="F46" s="104">
        <v>134</v>
      </c>
      <c r="G46" s="97">
        <v>520</v>
      </c>
      <c r="H46" s="97">
        <v>426</v>
      </c>
      <c r="I46" s="97">
        <v>382</v>
      </c>
      <c r="J46" s="97">
        <v>203</v>
      </c>
      <c r="K46" s="104">
        <v>119</v>
      </c>
      <c r="L46" s="104">
        <v>118</v>
      </c>
      <c r="M46" s="97" t="s">
        <v>51</v>
      </c>
      <c r="N46" s="104">
        <v>64</v>
      </c>
      <c r="O46" s="104">
        <v>90</v>
      </c>
      <c r="P46" s="104">
        <v>70</v>
      </c>
      <c r="Q46" s="106">
        <v>51</v>
      </c>
      <c r="R46" s="106">
        <v>31</v>
      </c>
    </row>
    <row r="47" spans="1:18" x14ac:dyDescent="0.2">
      <c r="A47" s="105">
        <v>2003</v>
      </c>
      <c r="B47" s="97">
        <v>328</v>
      </c>
      <c r="C47" s="97">
        <v>913</v>
      </c>
      <c r="D47" s="97">
        <v>910</v>
      </c>
      <c r="E47" s="97" t="s">
        <v>51</v>
      </c>
      <c r="F47" s="104">
        <v>135</v>
      </c>
      <c r="G47" s="97">
        <v>531</v>
      </c>
      <c r="H47" s="97">
        <v>438</v>
      </c>
      <c r="I47" s="97">
        <v>409</v>
      </c>
      <c r="J47" s="97">
        <v>216</v>
      </c>
      <c r="K47" s="104">
        <v>117</v>
      </c>
      <c r="L47" s="104">
        <v>116</v>
      </c>
      <c r="M47" s="97" t="s">
        <v>51</v>
      </c>
      <c r="N47" s="104">
        <v>61</v>
      </c>
      <c r="O47" s="104">
        <v>89</v>
      </c>
      <c r="P47" s="104">
        <v>72</v>
      </c>
      <c r="Q47" s="103">
        <v>53</v>
      </c>
      <c r="R47" s="103">
        <v>32</v>
      </c>
    </row>
    <row r="48" spans="1:18" x14ac:dyDescent="0.2">
      <c r="A48" s="105">
        <v>2004</v>
      </c>
      <c r="B48" s="97">
        <v>326</v>
      </c>
      <c r="C48" s="97">
        <v>891</v>
      </c>
      <c r="D48" s="97">
        <v>888</v>
      </c>
      <c r="E48" s="97" t="s">
        <v>51</v>
      </c>
      <c r="F48" s="104">
        <v>135</v>
      </c>
      <c r="G48" s="97">
        <v>529</v>
      </c>
      <c r="H48" s="97">
        <v>439</v>
      </c>
      <c r="I48" s="97">
        <v>422</v>
      </c>
      <c r="J48" s="97">
        <v>226</v>
      </c>
      <c r="K48" s="104">
        <v>118</v>
      </c>
      <c r="L48" s="104">
        <v>117</v>
      </c>
      <c r="M48" s="97" t="s">
        <v>51</v>
      </c>
      <c r="N48" s="104">
        <v>65</v>
      </c>
      <c r="O48" s="104">
        <v>93</v>
      </c>
      <c r="P48" s="104">
        <v>77</v>
      </c>
      <c r="Q48" s="103">
        <v>54</v>
      </c>
      <c r="R48" s="103">
        <v>32</v>
      </c>
    </row>
    <row r="49" spans="1:18" x14ac:dyDescent="0.2">
      <c r="A49" s="105">
        <v>2005</v>
      </c>
      <c r="B49" s="97">
        <v>327</v>
      </c>
      <c r="C49" s="97">
        <v>862</v>
      </c>
      <c r="D49" s="97">
        <v>859</v>
      </c>
      <c r="E49" s="97" t="s">
        <v>51</v>
      </c>
      <c r="F49" s="104">
        <v>135</v>
      </c>
      <c r="G49" s="97">
        <v>531</v>
      </c>
      <c r="H49" s="97">
        <v>441</v>
      </c>
      <c r="I49" s="97">
        <v>424</v>
      </c>
      <c r="J49" s="97">
        <v>231</v>
      </c>
      <c r="K49" s="104">
        <v>120</v>
      </c>
      <c r="L49" s="104">
        <v>120</v>
      </c>
      <c r="M49" s="97" t="s">
        <v>51</v>
      </c>
      <c r="N49" s="104">
        <v>63</v>
      </c>
      <c r="O49" s="104">
        <v>89</v>
      </c>
      <c r="P49" s="104">
        <v>77</v>
      </c>
      <c r="Q49" s="103">
        <v>57</v>
      </c>
      <c r="R49" s="103">
        <v>33</v>
      </c>
    </row>
    <row r="50" spans="1:18" x14ac:dyDescent="0.2">
      <c r="A50" s="105">
        <v>2006</v>
      </c>
      <c r="B50" s="97">
        <v>328</v>
      </c>
      <c r="C50" s="97">
        <v>831</v>
      </c>
      <c r="D50" s="97">
        <v>829</v>
      </c>
      <c r="E50" s="97" t="s">
        <v>51</v>
      </c>
      <c r="F50" s="104">
        <v>134</v>
      </c>
      <c r="G50" s="97">
        <v>534</v>
      </c>
      <c r="H50" s="97">
        <v>443</v>
      </c>
      <c r="I50" s="97">
        <v>416</v>
      </c>
      <c r="J50" s="97">
        <v>239</v>
      </c>
      <c r="K50" s="104">
        <v>119</v>
      </c>
      <c r="L50" s="104">
        <v>118</v>
      </c>
      <c r="M50" s="97" t="s">
        <v>51</v>
      </c>
      <c r="N50" s="104">
        <v>60</v>
      </c>
      <c r="O50" s="104">
        <v>91</v>
      </c>
      <c r="P50" s="104">
        <v>77</v>
      </c>
      <c r="Q50" s="103">
        <v>53</v>
      </c>
      <c r="R50" s="103">
        <v>30</v>
      </c>
    </row>
    <row r="51" spans="1:18" x14ac:dyDescent="0.2">
      <c r="A51" s="100">
        <v>2007</v>
      </c>
      <c r="B51" s="99">
        <v>324</v>
      </c>
      <c r="C51" s="99">
        <v>811</v>
      </c>
      <c r="D51" s="99">
        <v>809</v>
      </c>
      <c r="E51" s="97" t="s">
        <v>51</v>
      </c>
      <c r="F51" s="102">
        <v>139</v>
      </c>
      <c r="G51" s="99">
        <v>525</v>
      </c>
      <c r="H51" s="99">
        <v>442</v>
      </c>
      <c r="I51" s="99">
        <v>398</v>
      </c>
      <c r="J51" s="99">
        <v>243</v>
      </c>
      <c r="K51" s="102">
        <v>113</v>
      </c>
      <c r="L51" s="102">
        <v>112</v>
      </c>
      <c r="M51" s="97" t="s">
        <v>51</v>
      </c>
      <c r="N51" s="102">
        <v>55</v>
      </c>
      <c r="O51" s="102">
        <v>91</v>
      </c>
      <c r="P51" s="102">
        <v>78</v>
      </c>
      <c r="Q51" s="101">
        <v>51</v>
      </c>
      <c r="R51" s="101">
        <v>29</v>
      </c>
    </row>
    <row r="52" spans="1:18" x14ac:dyDescent="0.2">
      <c r="A52" s="100">
        <v>2008</v>
      </c>
      <c r="B52" s="99">
        <v>325.67700000000002</v>
      </c>
      <c r="C52" s="99">
        <v>790.72199999999998</v>
      </c>
      <c r="D52" s="99">
        <v>788.63900000000001</v>
      </c>
      <c r="E52" s="97" t="s">
        <v>51</v>
      </c>
      <c r="F52" s="96">
        <v>138.65700000000001</v>
      </c>
      <c r="G52" s="98">
        <v>514.12800000000004</v>
      </c>
      <c r="H52" s="98">
        <v>440.12</v>
      </c>
      <c r="I52" s="98">
        <v>381.03300000000002</v>
      </c>
      <c r="J52" s="98">
        <v>242.928</v>
      </c>
      <c r="K52" s="96">
        <v>110.05800000000001</v>
      </c>
      <c r="L52" s="96">
        <v>109.68</v>
      </c>
      <c r="M52" s="97" t="s">
        <v>51</v>
      </c>
      <c r="N52" s="96">
        <v>55.274000000000001</v>
      </c>
      <c r="O52" s="96">
        <v>81.183000000000007</v>
      </c>
      <c r="P52" s="96">
        <v>68.453000000000003</v>
      </c>
      <c r="Q52" s="95">
        <v>49.19</v>
      </c>
      <c r="R52" s="95">
        <v>28.957000000000001</v>
      </c>
    </row>
    <row r="53" spans="1:18" x14ac:dyDescent="0.2">
      <c r="A53" s="100">
        <v>2009</v>
      </c>
      <c r="B53" s="99">
        <v>328.54500000000002</v>
      </c>
      <c r="C53" s="99">
        <v>775.74099999999999</v>
      </c>
      <c r="D53" s="99">
        <v>773.70600000000002</v>
      </c>
      <c r="E53" s="97" t="s">
        <v>51</v>
      </c>
      <c r="F53" s="96">
        <v>145.285</v>
      </c>
      <c r="G53" s="98">
        <v>513.33600000000001</v>
      </c>
      <c r="H53" s="98">
        <v>443.21199999999999</v>
      </c>
      <c r="I53" s="98">
        <v>370.33100000000002</v>
      </c>
      <c r="J53" s="98">
        <v>242.70099999999999</v>
      </c>
      <c r="K53" s="96">
        <v>106.249</v>
      </c>
      <c r="L53" s="96">
        <v>105.81100000000001</v>
      </c>
      <c r="M53" s="97" t="s">
        <v>51</v>
      </c>
      <c r="N53" s="96">
        <v>51.085000000000001</v>
      </c>
      <c r="O53" s="96">
        <v>90.45</v>
      </c>
      <c r="P53" s="96">
        <v>78.037000000000006</v>
      </c>
      <c r="Q53" s="95">
        <v>52.332000000000001</v>
      </c>
      <c r="R53" s="95">
        <v>35.274000000000001</v>
      </c>
    </row>
  </sheetData>
  <mergeCells count="13">
    <mergeCell ref="A2:A3"/>
    <mergeCell ref="B2:B3"/>
    <mergeCell ref="C2:C3"/>
    <mergeCell ref="D2:D3"/>
    <mergeCell ref="E2:E3"/>
    <mergeCell ref="F2:F3"/>
    <mergeCell ref="K2:L2"/>
    <mergeCell ref="N2:N3"/>
    <mergeCell ref="O2:P2"/>
    <mergeCell ref="Q2:R2"/>
    <mergeCell ref="M2:M3"/>
    <mergeCell ref="G2:H2"/>
    <mergeCell ref="I2:J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F8872-DBD6-4871-B69D-D239A031C168}">
  <sheetPr>
    <tabColor indexed="22"/>
  </sheetPr>
  <dimension ref="A1:H54"/>
  <sheetViews>
    <sheetView workbookViewId="0"/>
  </sheetViews>
  <sheetFormatPr defaultRowHeight="11.25" x14ac:dyDescent="0.2"/>
  <cols>
    <col min="1" max="1" width="11" style="124" customWidth="1"/>
    <col min="2" max="8" width="11.7109375" style="124" customWidth="1"/>
    <col min="9" max="16384" width="9.140625" style="123"/>
  </cols>
  <sheetData>
    <row r="1" spans="1:8" s="139" customFormat="1" ht="12" thickBot="1" x14ac:dyDescent="0.25">
      <c r="A1" s="141" t="s">
        <v>86</v>
      </c>
      <c r="B1" s="140"/>
      <c r="C1" s="140"/>
      <c r="D1" s="140"/>
      <c r="E1" s="140"/>
      <c r="F1" s="140"/>
      <c r="G1" s="140"/>
      <c r="H1" s="140"/>
    </row>
    <row r="2" spans="1:8" s="124" customFormat="1" ht="16.5" customHeight="1" x14ac:dyDescent="0.25">
      <c r="A2" s="241" t="s">
        <v>25</v>
      </c>
      <c r="B2" s="243" t="s">
        <v>85</v>
      </c>
      <c r="C2" s="273"/>
      <c r="D2" s="248" t="s">
        <v>84</v>
      </c>
      <c r="E2" s="252"/>
      <c r="F2" s="138" t="s">
        <v>83</v>
      </c>
      <c r="G2" s="137" t="s">
        <v>82</v>
      </c>
      <c r="H2" s="245" t="s">
        <v>81</v>
      </c>
    </row>
    <row r="3" spans="1:8" s="124" customFormat="1" ht="22.5" x14ac:dyDescent="0.25">
      <c r="A3" s="272"/>
      <c r="B3" s="136" t="s">
        <v>80</v>
      </c>
      <c r="C3" s="136" t="s">
        <v>79</v>
      </c>
      <c r="D3" s="135" t="s">
        <v>78</v>
      </c>
      <c r="E3" s="134" t="s">
        <v>77</v>
      </c>
      <c r="F3" s="277" t="s">
        <v>76</v>
      </c>
      <c r="G3" s="278"/>
      <c r="H3" s="276"/>
    </row>
    <row r="4" spans="1:8" s="124" customFormat="1" x14ac:dyDescent="0.25">
      <c r="A4" s="242"/>
      <c r="B4" s="274" t="s">
        <v>75</v>
      </c>
      <c r="C4" s="275"/>
      <c r="D4" s="275"/>
      <c r="E4" s="275"/>
      <c r="F4" s="275"/>
      <c r="G4" s="275"/>
      <c r="H4" s="275"/>
    </row>
    <row r="5" spans="1:8" s="131" customFormat="1" x14ac:dyDescent="0.2">
      <c r="A5" s="133">
        <v>1960</v>
      </c>
      <c r="B5" s="132">
        <v>2972</v>
      </c>
      <c r="C5" s="132">
        <v>34.700000000000003</v>
      </c>
      <c r="D5" s="132">
        <v>11115</v>
      </c>
      <c r="E5" s="132">
        <v>1627</v>
      </c>
      <c r="F5" s="132">
        <v>140060</v>
      </c>
      <c r="G5" s="132">
        <v>6429</v>
      </c>
      <c r="H5" s="132">
        <v>3640</v>
      </c>
    </row>
    <row r="6" spans="1:8" x14ac:dyDescent="0.2">
      <c r="A6" s="124">
        <v>1961</v>
      </c>
      <c r="B6" s="125">
        <v>3444</v>
      </c>
      <c r="C6" s="126">
        <v>40.200000000000003</v>
      </c>
      <c r="D6" s="125">
        <v>11553</v>
      </c>
      <c r="E6" s="125">
        <v>1586</v>
      </c>
      <c r="F6" s="125">
        <v>135372</v>
      </c>
      <c r="G6" s="125">
        <v>6269</v>
      </c>
      <c r="H6" s="125">
        <v>4008</v>
      </c>
    </row>
    <row r="7" spans="1:8" x14ac:dyDescent="0.2">
      <c r="A7" s="124">
        <v>1962</v>
      </c>
      <c r="B7" s="125">
        <v>3483</v>
      </c>
      <c r="C7" s="126">
        <v>40.4</v>
      </c>
      <c r="D7" s="125">
        <v>13073</v>
      </c>
      <c r="E7" s="125">
        <v>1840</v>
      </c>
      <c r="F7" s="125">
        <v>121849</v>
      </c>
      <c r="G7" s="125">
        <v>6046</v>
      </c>
      <c r="H7" s="125">
        <v>4578</v>
      </c>
    </row>
    <row r="8" spans="1:8" x14ac:dyDescent="0.2">
      <c r="A8" s="124">
        <v>1963</v>
      </c>
      <c r="B8" s="125">
        <v>4109</v>
      </c>
      <c r="C8" s="126">
        <v>44.8</v>
      </c>
      <c r="D8" s="125">
        <v>14879</v>
      </c>
      <c r="E8" s="125">
        <v>1962</v>
      </c>
      <c r="F8" s="125">
        <v>115652</v>
      </c>
      <c r="G8" s="125">
        <v>5808</v>
      </c>
      <c r="H8" s="125">
        <v>4366</v>
      </c>
    </row>
    <row r="9" spans="1:8" x14ac:dyDescent="0.2">
      <c r="A9" s="124">
        <v>1964</v>
      </c>
      <c r="B9" s="125">
        <v>4164</v>
      </c>
      <c r="C9" s="126">
        <v>44.7</v>
      </c>
      <c r="D9" s="125">
        <v>16577</v>
      </c>
      <c r="E9" s="125">
        <v>2048</v>
      </c>
      <c r="F9" s="125">
        <v>111090</v>
      </c>
      <c r="G9" s="125">
        <v>6077</v>
      </c>
      <c r="H9" s="125">
        <v>5130</v>
      </c>
    </row>
    <row r="10" spans="1:8" x14ac:dyDescent="0.2">
      <c r="A10" s="124">
        <v>1965</v>
      </c>
      <c r="B10" s="125">
        <v>3953</v>
      </c>
      <c r="C10" s="126">
        <v>44.8</v>
      </c>
      <c r="D10" s="125">
        <v>18087</v>
      </c>
      <c r="E10" s="125">
        <v>2110</v>
      </c>
      <c r="F10" s="125">
        <v>106046</v>
      </c>
      <c r="G10" s="125">
        <v>5987</v>
      </c>
      <c r="H10" s="125">
        <v>5596</v>
      </c>
    </row>
    <row r="11" spans="1:8" x14ac:dyDescent="0.2">
      <c r="A11" s="124">
        <v>1966</v>
      </c>
      <c r="B11" s="125">
        <v>4660</v>
      </c>
      <c r="C11" s="126">
        <v>45.3</v>
      </c>
      <c r="D11" s="125">
        <v>19812</v>
      </c>
      <c r="E11" s="125">
        <v>2197</v>
      </c>
      <c r="F11" s="125">
        <v>104564</v>
      </c>
      <c r="G11" s="125">
        <v>5843</v>
      </c>
      <c r="H11" s="125">
        <v>6081</v>
      </c>
    </row>
    <row r="12" spans="1:8" x14ac:dyDescent="0.2">
      <c r="A12" s="124">
        <v>1967</v>
      </c>
      <c r="B12" s="125">
        <v>4714</v>
      </c>
      <c r="C12" s="126">
        <v>47.8</v>
      </c>
      <c r="D12" s="125">
        <v>21255</v>
      </c>
      <c r="E12" s="125">
        <v>2218</v>
      </c>
      <c r="F12" s="125">
        <v>96764</v>
      </c>
      <c r="G12" s="125">
        <v>6120</v>
      </c>
      <c r="H12" s="125">
        <v>6045</v>
      </c>
    </row>
    <row r="13" spans="1:8" x14ac:dyDescent="0.2">
      <c r="A13" s="124">
        <v>1968</v>
      </c>
      <c r="B13" s="125">
        <v>4588</v>
      </c>
      <c r="C13" s="126">
        <v>48</v>
      </c>
      <c r="D13" s="125">
        <v>22122</v>
      </c>
      <c r="E13" s="125">
        <v>2220</v>
      </c>
      <c r="F13" s="125">
        <v>84472</v>
      </c>
      <c r="G13" s="125">
        <v>5710</v>
      </c>
      <c r="H13" s="125">
        <v>6478</v>
      </c>
    </row>
    <row r="14" spans="1:8" x14ac:dyDescent="0.2">
      <c r="A14" s="124">
        <v>1969</v>
      </c>
      <c r="B14" s="125">
        <v>4513</v>
      </c>
      <c r="C14" s="126">
        <v>48</v>
      </c>
      <c r="D14" s="125">
        <v>23575</v>
      </c>
      <c r="E14" s="125">
        <v>2209</v>
      </c>
      <c r="F14" s="125">
        <v>82256</v>
      </c>
      <c r="G14" s="125">
        <v>5454</v>
      </c>
      <c r="H14" s="125">
        <v>6788</v>
      </c>
    </row>
    <row r="15" spans="1:8" x14ac:dyDescent="0.2">
      <c r="A15" s="124">
        <v>1970</v>
      </c>
      <c r="B15" s="125">
        <v>4793</v>
      </c>
      <c r="C15" s="126">
        <v>47</v>
      </c>
      <c r="D15" s="125">
        <v>24716</v>
      </c>
      <c r="E15" s="125">
        <v>2225</v>
      </c>
      <c r="F15" s="125">
        <v>79571</v>
      </c>
      <c r="G15" s="125">
        <v>5591</v>
      </c>
      <c r="H15" s="125">
        <v>7153</v>
      </c>
    </row>
    <row r="16" spans="1:8" x14ac:dyDescent="0.2">
      <c r="A16" s="124">
        <v>1971</v>
      </c>
      <c r="B16" s="125">
        <v>5536</v>
      </c>
      <c r="C16" s="126">
        <v>53.4</v>
      </c>
      <c r="D16" s="125">
        <v>26082</v>
      </c>
      <c r="E16" s="125">
        <v>2231</v>
      </c>
      <c r="F16" s="125">
        <v>74745</v>
      </c>
      <c r="G16" s="125">
        <v>5494</v>
      </c>
      <c r="H16" s="125">
        <v>7458</v>
      </c>
    </row>
    <row r="17" spans="1:8" x14ac:dyDescent="0.2">
      <c r="A17" s="124">
        <v>1972</v>
      </c>
      <c r="B17" s="125">
        <v>6648</v>
      </c>
      <c r="C17" s="126">
        <v>62.8</v>
      </c>
      <c r="D17" s="125">
        <v>27307</v>
      </c>
      <c r="E17" s="125">
        <v>2253</v>
      </c>
      <c r="F17" s="125">
        <v>74392</v>
      </c>
      <c r="G17" s="125">
        <v>5616</v>
      </c>
      <c r="H17" s="125">
        <v>7881</v>
      </c>
    </row>
    <row r="18" spans="1:8" x14ac:dyDescent="0.2">
      <c r="A18" s="124">
        <v>1973</v>
      </c>
      <c r="B18" s="125">
        <v>6894</v>
      </c>
      <c r="C18" s="126">
        <v>63.9</v>
      </c>
      <c r="D18" s="125">
        <v>28194</v>
      </c>
      <c r="E18" s="125">
        <v>2257</v>
      </c>
      <c r="F18" s="125">
        <v>73496</v>
      </c>
      <c r="G18" s="125">
        <v>5688</v>
      </c>
      <c r="H18" s="125">
        <v>9322</v>
      </c>
    </row>
    <row r="19" spans="1:8" x14ac:dyDescent="0.2">
      <c r="A19" s="124">
        <v>1974</v>
      </c>
      <c r="B19" s="125">
        <v>7281</v>
      </c>
      <c r="C19" s="126">
        <v>68.8</v>
      </c>
      <c r="D19" s="125">
        <v>29860</v>
      </c>
      <c r="E19" s="125">
        <v>2241</v>
      </c>
      <c r="F19" s="125">
        <v>77868</v>
      </c>
      <c r="G19" s="125">
        <v>6039</v>
      </c>
      <c r="H19" s="125">
        <v>10547</v>
      </c>
    </row>
    <row r="20" spans="1:8" x14ac:dyDescent="0.2">
      <c r="A20" s="124">
        <v>1975</v>
      </c>
      <c r="B20" s="125">
        <v>7730</v>
      </c>
      <c r="C20" s="126">
        <v>74</v>
      </c>
      <c r="D20" s="125">
        <v>31557</v>
      </c>
      <c r="E20" s="125">
        <v>2211</v>
      </c>
      <c r="F20" s="125">
        <v>74426</v>
      </c>
      <c r="G20" s="125">
        <v>6243</v>
      </c>
      <c r="H20" s="125">
        <v>11943</v>
      </c>
    </row>
    <row r="21" spans="1:8" x14ac:dyDescent="0.2">
      <c r="A21" s="124">
        <v>1976</v>
      </c>
      <c r="B21" s="125">
        <v>8391</v>
      </c>
      <c r="C21" s="126">
        <v>89.2</v>
      </c>
      <c r="D21" s="125">
        <v>33135</v>
      </c>
      <c r="E21" s="125">
        <v>2201</v>
      </c>
      <c r="F21" s="125">
        <v>73592</v>
      </c>
      <c r="G21" s="125">
        <v>6296</v>
      </c>
      <c r="H21" s="125">
        <v>12978</v>
      </c>
    </row>
    <row r="22" spans="1:8" x14ac:dyDescent="0.2">
      <c r="A22" s="124">
        <v>1977</v>
      </c>
      <c r="B22" s="125">
        <v>8068</v>
      </c>
      <c r="C22" s="126">
        <v>87.4</v>
      </c>
      <c r="D22" s="125">
        <v>35114</v>
      </c>
      <c r="E22" s="125">
        <v>2256</v>
      </c>
      <c r="F22" s="125">
        <v>75961</v>
      </c>
      <c r="G22" s="125">
        <v>6302</v>
      </c>
      <c r="H22" s="125">
        <v>14295</v>
      </c>
    </row>
    <row r="23" spans="1:8" x14ac:dyDescent="0.2">
      <c r="A23" s="124">
        <v>1978</v>
      </c>
      <c r="B23" s="125">
        <v>8556</v>
      </c>
      <c r="C23" s="126">
        <v>93.3</v>
      </c>
      <c r="D23" s="125">
        <v>36854</v>
      </c>
      <c r="E23" s="125">
        <v>2248</v>
      </c>
      <c r="F23" s="125">
        <v>71707</v>
      </c>
      <c r="G23" s="125">
        <v>6006</v>
      </c>
      <c r="H23" s="125">
        <v>16292</v>
      </c>
    </row>
    <row r="24" spans="1:8" x14ac:dyDescent="0.2">
      <c r="A24" s="124">
        <v>1979</v>
      </c>
      <c r="B24" s="125">
        <v>8153</v>
      </c>
      <c r="C24" s="126">
        <v>92.3</v>
      </c>
      <c r="D24" s="125">
        <v>38632</v>
      </c>
      <c r="E24" s="125">
        <v>2227</v>
      </c>
      <c r="F24" s="125">
        <v>68987</v>
      </c>
      <c r="G24" s="125">
        <v>5948</v>
      </c>
      <c r="H24" s="125">
        <v>16819</v>
      </c>
    </row>
    <row r="25" spans="1:8" x14ac:dyDescent="0.2">
      <c r="A25" s="124">
        <v>1980</v>
      </c>
      <c r="B25" s="125">
        <v>8241</v>
      </c>
      <c r="C25" s="126">
        <v>94.7</v>
      </c>
      <c r="D25" s="125">
        <v>40654</v>
      </c>
      <c r="E25" s="125">
        <v>2222</v>
      </c>
      <c r="F25" s="125">
        <v>60718</v>
      </c>
      <c r="G25" s="125">
        <v>5635</v>
      </c>
      <c r="H25" s="125">
        <v>16217</v>
      </c>
    </row>
    <row r="26" spans="1:8" x14ac:dyDescent="0.2">
      <c r="A26" s="124">
        <v>1981</v>
      </c>
      <c r="B26" s="125">
        <v>7910</v>
      </c>
      <c r="C26" s="126">
        <v>94.5</v>
      </c>
      <c r="D26" s="125">
        <v>42551</v>
      </c>
      <c r="E26" s="125">
        <v>2224</v>
      </c>
      <c r="F26" s="125">
        <v>67090</v>
      </c>
      <c r="G26" s="125">
        <v>5885</v>
      </c>
      <c r="H26" s="125">
        <v>17395</v>
      </c>
    </row>
    <row r="27" spans="1:8" x14ac:dyDescent="0.2">
      <c r="A27" s="124">
        <v>1982</v>
      </c>
      <c r="B27" s="125">
        <v>7845</v>
      </c>
      <c r="C27" s="126">
        <v>95.4</v>
      </c>
      <c r="D27" s="125">
        <v>44610</v>
      </c>
      <c r="E27" s="125">
        <v>2215</v>
      </c>
      <c r="F27" s="125">
        <v>70026</v>
      </c>
      <c r="G27" s="125">
        <v>6133</v>
      </c>
      <c r="H27" s="125">
        <v>17717</v>
      </c>
    </row>
    <row r="28" spans="1:8" x14ac:dyDescent="0.2">
      <c r="A28" s="124">
        <v>1983</v>
      </c>
      <c r="B28" s="125">
        <v>7600</v>
      </c>
      <c r="C28" s="126">
        <v>99.4</v>
      </c>
      <c r="D28" s="125">
        <v>46591</v>
      </c>
      <c r="E28" s="125">
        <v>2227</v>
      </c>
      <c r="F28" s="125">
        <v>68900</v>
      </c>
      <c r="G28" s="125">
        <v>6094</v>
      </c>
      <c r="H28" s="125">
        <v>18591</v>
      </c>
    </row>
    <row r="29" spans="1:8" x14ac:dyDescent="0.2">
      <c r="A29" s="124">
        <v>1984</v>
      </c>
      <c r="B29" s="125">
        <v>9128</v>
      </c>
      <c r="C29" s="126">
        <v>100.5</v>
      </c>
      <c r="D29" s="125">
        <v>48084</v>
      </c>
      <c r="E29" s="125">
        <v>2249</v>
      </c>
      <c r="F29" s="125">
        <v>71017</v>
      </c>
      <c r="G29" s="125">
        <v>5998</v>
      </c>
      <c r="H29" s="125">
        <v>19200</v>
      </c>
    </row>
    <row r="30" spans="1:8" x14ac:dyDescent="0.2">
      <c r="A30" s="124">
        <v>1985</v>
      </c>
      <c r="B30" s="125">
        <v>8015</v>
      </c>
      <c r="C30" s="126">
        <v>88</v>
      </c>
      <c r="D30" s="125">
        <v>49406</v>
      </c>
      <c r="E30" s="125">
        <v>2261</v>
      </c>
      <c r="F30" s="125">
        <v>70179</v>
      </c>
      <c r="G30" s="125">
        <v>6072</v>
      </c>
      <c r="H30" s="125">
        <v>19360</v>
      </c>
    </row>
    <row r="31" spans="1:8" x14ac:dyDescent="0.2">
      <c r="A31" s="124">
        <v>1986</v>
      </c>
      <c r="B31" s="125">
        <v>8206</v>
      </c>
      <c r="C31" s="126">
        <v>95.6</v>
      </c>
      <c r="D31" s="125">
        <v>50836</v>
      </c>
      <c r="E31" s="125">
        <v>2243</v>
      </c>
      <c r="F31" s="125">
        <v>67929</v>
      </c>
      <c r="G31" s="125">
        <v>5957</v>
      </c>
      <c r="H31" s="125">
        <v>19572</v>
      </c>
    </row>
    <row r="32" spans="1:8" x14ac:dyDescent="0.2">
      <c r="A32" s="124">
        <v>1987</v>
      </c>
      <c r="B32" s="125">
        <v>7804</v>
      </c>
      <c r="C32" s="126">
        <v>97.9</v>
      </c>
      <c r="D32" s="125">
        <v>51808</v>
      </c>
      <c r="E32" s="125">
        <v>2207</v>
      </c>
      <c r="F32" s="125">
        <v>55833</v>
      </c>
      <c r="G32" s="125">
        <v>5868</v>
      </c>
      <c r="H32" s="125">
        <v>20066</v>
      </c>
    </row>
    <row r="33" spans="1:8" x14ac:dyDescent="0.2">
      <c r="A33" s="124">
        <v>1988</v>
      </c>
      <c r="B33" s="125">
        <v>7562</v>
      </c>
      <c r="C33" s="126">
        <v>99.3</v>
      </c>
      <c r="D33" s="125">
        <v>52578</v>
      </c>
      <c r="E33" s="125">
        <v>2127</v>
      </c>
      <c r="F33" s="125">
        <v>50730</v>
      </c>
      <c r="G33" s="125">
        <v>5717</v>
      </c>
      <c r="H33" s="125">
        <v>18335</v>
      </c>
    </row>
    <row r="34" spans="1:8" x14ac:dyDescent="0.2">
      <c r="A34" s="124">
        <v>1989</v>
      </c>
      <c r="B34" s="125">
        <v>7599</v>
      </c>
      <c r="C34" s="126">
        <v>108.4</v>
      </c>
      <c r="D34" s="125">
        <v>52883</v>
      </c>
      <c r="E34" s="125">
        <v>2001</v>
      </c>
      <c r="F34" s="125">
        <v>46519</v>
      </c>
      <c r="G34" s="125">
        <v>5195</v>
      </c>
      <c r="H34" s="125">
        <v>16256</v>
      </c>
    </row>
    <row r="35" spans="1:8" x14ac:dyDescent="0.2">
      <c r="A35" s="124">
        <v>1990</v>
      </c>
      <c r="B35" s="125">
        <v>7464</v>
      </c>
      <c r="C35" s="126">
        <v>113.1</v>
      </c>
      <c r="D35" s="125">
        <v>51608</v>
      </c>
      <c r="E35" s="125">
        <v>1856</v>
      </c>
      <c r="F35" s="125">
        <v>36220</v>
      </c>
      <c r="G35" s="125">
        <v>4991</v>
      </c>
      <c r="H35" s="125">
        <v>13977</v>
      </c>
    </row>
    <row r="36" spans="1:8" x14ac:dyDescent="0.2">
      <c r="A36" s="124">
        <v>1991</v>
      </c>
      <c r="B36" s="125">
        <v>7210</v>
      </c>
      <c r="C36" s="126">
        <v>91.4</v>
      </c>
      <c r="D36" s="125">
        <v>50364</v>
      </c>
      <c r="E36" s="125">
        <v>1764</v>
      </c>
      <c r="F36" s="125">
        <v>21752</v>
      </c>
      <c r="G36" s="125">
        <v>5094</v>
      </c>
      <c r="H36" s="125">
        <v>11884</v>
      </c>
    </row>
    <row r="37" spans="1:8" x14ac:dyDescent="0.2">
      <c r="A37" s="124">
        <v>1992</v>
      </c>
      <c r="B37" s="125">
        <v>7629</v>
      </c>
      <c r="C37" s="126">
        <v>81</v>
      </c>
      <c r="D37" s="125">
        <v>49625</v>
      </c>
      <c r="E37" s="125">
        <v>1646</v>
      </c>
      <c r="F37" s="125">
        <v>15228</v>
      </c>
      <c r="G37" s="125">
        <v>4749</v>
      </c>
      <c r="H37" s="125">
        <v>10120</v>
      </c>
    </row>
    <row r="38" spans="1:8" x14ac:dyDescent="0.2">
      <c r="A38" s="124">
        <v>1993</v>
      </c>
      <c r="B38" s="125">
        <v>8458</v>
      </c>
      <c r="C38" s="126">
        <v>72.099999999999994</v>
      </c>
      <c r="D38" s="125">
        <v>49102</v>
      </c>
      <c r="E38" s="125">
        <v>1609</v>
      </c>
      <c r="F38" s="125">
        <v>14798</v>
      </c>
      <c r="G38" s="125">
        <v>4418</v>
      </c>
      <c r="H38" s="125">
        <v>9318</v>
      </c>
    </row>
    <row r="39" spans="1:8" x14ac:dyDescent="0.2">
      <c r="A39" s="124">
        <v>1994</v>
      </c>
      <c r="B39" s="125">
        <v>9383</v>
      </c>
      <c r="C39" s="126">
        <v>70.3</v>
      </c>
      <c r="D39" s="125">
        <v>47858</v>
      </c>
      <c r="E39" s="125">
        <v>1584</v>
      </c>
      <c r="F39" s="125">
        <v>15912</v>
      </c>
      <c r="G39" s="125">
        <v>4140</v>
      </c>
      <c r="H39" s="125">
        <v>10623</v>
      </c>
    </row>
    <row r="40" spans="1:8" x14ac:dyDescent="0.2">
      <c r="A40" s="124">
        <v>1995</v>
      </c>
      <c r="B40" s="125">
        <v>8749</v>
      </c>
      <c r="C40" s="126">
        <v>63</v>
      </c>
      <c r="D40" s="125">
        <v>47128</v>
      </c>
      <c r="E40" s="125">
        <v>1520</v>
      </c>
      <c r="F40" s="125">
        <v>14040</v>
      </c>
      <c r="G40" s="125">
        <v>4068</v>
      </c>
      <c r="H40" s="125">
        <v>9064</v>
      </c>
    </row>
    <row r="41" spans="1:8" x14ac:dyDescent="0.2">
      <c r="A41" s="124">
        <v>1996</v>
      </c>
      <c r="B41" s="125">
        <v>8835</v>
      </c>
      <c r="C41" s="126">
        <v>51.9</v>
      </c>
      <c r="D41" s="125">
        <v>46269</v>
      </c>
      <c r="E41" s="125">
        <v>1444</v>
      </c>
      <c r="F41" s="125">
        <v>13287</v>
      </c>
      <c r="G41" s="125">
        <v>3892</v>
      </c>
      <c r="H41" s="125">
        <v>9888</v>
      </c>
    </row>
    <row r="42" spans="1:8" x14ac:dyDescent="0.2">
      <c r="A42" s="124">
        <v>1997</v>
      </c>
      <c r="B42" s="125">
        <v>8911</v>
      </c>
      <c r="C42" s="126">
        <v>45.7</v>
      </c>
      <c r="D42" s="125">
        <v>45966</v>
      </c>
      <c r="E42" s="125">
        <v>1430</v>
      </c>
      <c r="F42" s="125">
        <v>16572</v>
      </c>
      <c r="G42" s="125">
        <v>4075</v>
      </c>
      <c r="H42" s="125">
        <v>9478</v>
      </c>
    </row>
    <row r="43" spans="1:8" x14ac:dyDescent="0.2">
      <c r="A43" s="124">
        <v>1998</v>
      </c>
      <c r="B43" s="125">
        <v>10626</v>
      </c>
      <c r="C43" s="126">
        <v>47</v>
      </c>
      <c r="D43" s="125">
        <v>46905</v>
      </c>
      <c r="E43" s="125">
        <v>1445</v>
      </c>
      <c r="F43" s="125">
        <v>14577</v>
      </c>
      <c r="G43" s="125">
        <v>4116</v>
      </c>
      <c r="H43" s="125">
        <v>10009</v>
      </c>
    </row>
    <row r="44" spans="1:8" x14ac:dyDescent="0.2">
      <c r="A44" s="124">
        <v>1999</v>
      </c>
      <c r="B44" s="125">
        <v>9731</v>
      </c>
      <c r="C44" s="126">
        <v>44.7</v>
      </c>
      <c r="D44" s="125">
        <v>46355</v>
      </c>
      <c r="E44" s="125">
        <v>1461</v>
      </c>
      <c r="F44" s="125">
        <v>14071</v>
      </c>
      <c r="G44" s="125">
        <v>4013</v>
      </c>
      <c r="H44" s="125">
        <v>9714</v>
      </c>
    </row>
    <row r="45" spans="1:8" x14ac:dyDescent="0.2">
      <c r="A45" s="124">
        <v>2000</v>
      </c>
      <c r="B45" s="125">
        <v>8986</v>
      </c>
      <c r="C45" s="126">
        <v>35.200000000000003</v>
      </c>
      <c r="D45" s="130">
        <v>43906</v>
      </c>
      <c r="E45" s="130">
        <v>1357</v>
      </c>
      <c r="F45" s="125">
        <v>14294</v>
      </c>
      <c r="G45" s="125">
        <v>3938</v>
      </c>
      <c r="H45" s="125">
        <v>9895</v>
      </c>
    </row>
    <row r="46" spans="1:8" x14ac:dyDescent="0.2">
      <c r="A46" s="124">
        <v>2001</v>
      </c>
      <c r="B46" s="125">
        <v>8837</v>
      </c>
      <c r="C46" s="126">
        <v>32.6</v>
      </c>
      <c r="D46" s="130">
        <v>45617</v>
      </c>
      <c r="E46" s="130">
        <v>1416</v>
      </c>
      <c r="F46" s="125">
        <v>15704</v>
      </c>
      <c r="G46" s="125">
        <v>3898</v>
      </c>
      <c r="H46" s="125">
        <v>9663</v>
      </c>
    </row>
    <row r="47" spans="1:8" x14ac:dyDescent="0.2">
      <c r="A47" s="124">
        <v>2002</v>
      </c>
      <c r="B47" s="125">
        <v>9990</v>
      </c>
      <c r="C47" s="126">
        <v>45.5</v>
      </c>
      <c r="D47" s="125">
        <v>44907</v>
      </c>
      <c r="E47" s="125">
        <v>1425</v>
      </c>
      <c r="F47" s="125">
        <v>15278</v>
      </c>
      <c r="G47" s="125">
        <v>4152</v>
      </c>
      <c r="H47" s="125">
        <v>9775</v>
      </c>
    </row>
    <row r="48" spans="1:8" x14ac:dyDescent="0.2">
      <c r="A48" s="124">
        <v>2003</v>
      </c>
      <c r="B48" s="125">
        <v>9204</v>
      </c>
      <c r="C48" s="126">
        <v>32.6</v>
      </c>
      <c r="D48" s="125">
        <v>45031</v>
      </c>
      <c r="E48" s="125">
        <v>1487</v>
      </c>
      <c r="F48" s="125">
        <v>13654</v>
      </c>
      <c r="G48" s="125">
        <v>4198</v>
      </c>
      <c r="H48" s="128">
        <v>10321</v>
      </c>
    </row>
    <row r="49" spans="1:8" x14ac:dyDescent="0.2">
      <c r="A49" s="124">
        <v>2004</v>
      </c>
      <c r="B49" s="125">
        <v>11211</v>
      </c>
      <c r="C49" s="126">
        <v>32</v>
      </c>
      <c r="D49" s="125">
        <v>45058</v>
      </c>
      <c r="E49" s="125">
        <v>1452</v>
      </c>
      <c r="F49" s="125">
        <v>13604</v>
      </c>
      <c r="G49" s="125">
        <v>4365</v>
      </c>
      <c r="H49" s="127">
        <v>10744</v>
      </c>
    </row>
    <row r="50" spans="1:8" x14ac:dyDescent="0.2">
      <c r="A50" s="124">
        <v>2005</v>
      </c>
      <c r="B50" s="125">
        <v>12898</v>
      </c>
      <c r="C50" s="126">
        <v>41</v>
      </c>
      <c r="D50" s="125">
        <v>45048</v>
      </c>
      <c r="E50" s="125">
        <v>1454</v>
      </c>
      <c r="F50" s="125">
        <v>12093</v>
      </c>
      <c r="G50" s="125">
        <v>4412</v>
      </c>
      <c r="H50" s="128">
        <v>11335</v>
      </c>
    </row>
    <row r="51" spans="1:8" x14ac:dyDescent="0.2">
      <c r="A51" s="124">
        <v>2006</v>
      </c>
      <c r="B51" s="127">
        <v>11377</v>
      </c>
      <c r="C51" s="129">
        <v>38.299999999999997</v>
      </c>
      <c r="D51" s="125">
        <v>42902</v>
      </c>
      <c r="E51" s="125">
        <v>1489</v>
      </c>
      <c r="F51" s="125">
        <v>11631</v>
      </c>
      <c r="G51" s="125">
        <v>4156</v>
      </c>
      <c r="H51" s="128">
        <v>11618</v>
      </c>
    </row>
    <row r="52" spans="1:8" x14ac:dyDescent="0.2">
      <c r="A52" s="124">
        <v>2007</v>
      </c>
      <c r="B52" s="125">
        <v>13239</v>
      </c>
      <c r="C52" s="126">
        <v>42.6</v>
      </c>
      <c r="D52" s="125">
        <v>41677</v>
      </c>
      <c r="E52" s="125">
        <v>1404</v>
      </c>
      <c r="F52" s="127">
        <v>10910</v>
      </c>
      <c r="G52" s="125">
        <v>4049</v>
      </c>
      <c r="H52" s="125">
        <v>11175</v>
      </c>
    </row>
    <row r="53" spans="1:8" x14ac:dyDescent="0.2">
      <c r="A53" s="124">
        <v>2008</v>
      </c>
      <c r="B53" s="125">
        <v>14447</v>
      </c>
      <c r="C53" s="126">
        <v>42.5</v>
      </c>
      <c r="D53" s="125">
        <v>42621</v>
      </c>
      <c r="E53" s="125">
        <v>1430</v>
      </c>
      <c r="F53" s="125">
        <v>11683</v>
      </c>
      <c r="G53" s="125">
        <v>4076</v>
      </c>
      <c r="H53" s="125">
        <v>10180</v>
      </c>
    </row>
    <row r="54" spans="1:8" x14ac:dyDescent="0.2">
      <c r="A54" s="124">
        <v>2009</v>
      </c>
      <c r="B54" s="125">
        <v>12841</v>
      </c>
      <c r="C54" s="126">
        <v>36.024000000000001</v>
      </c>
      <c r="D54" s="125">
        <v>43946</v>
      </c>
      <c r="E54" s="125">
        <v>1509</v>
      </c>
      <c r="F54" s="125">
        <v>10704</v>
      </c>
      <c r="G54" s="125">
        <v>4488</v>
      </c>
      <c r="H54" s="125">
        <v>9512</v>
      </c>
    </row>
  </sheetData>
  <mergeCells count="6">
    <mergeCell ref="A2:A4"/>
    <mergeCell ref="B2:C2"/>
    <mergeCell ref="D2:E2"/>
    <mergeCell ref="B4:H4"/>
    <mergeCell ref="H2:H3"/>
    <mergeCell ref="F3:G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1AA2E-1750-4C4B-A5E0-D0E17C2670DF}">
  <dimension ref="A1:K49"/>
  <sheetViews>
    <sheetView workbookViewId="0"/>
  </sheetViews>
  <sheetFormatPr defaultRowHeight="11.25" x14ac:dyDescent="0.2"/>
  <cols>
    <col min="1" max="1" width="5.42578125" style="143" customWidth="1"/>
    <col min="2" max="2" width="13.42578125" style="143" customWidth="1"/>
    <col min="3" max="11" width="12.42578125" style="143" customWidth="1"/>
    <col min="12" max="16384" width="9.140625" style="142"/>
  </cols>
  <sheetData>
    <row r="1" spans="1:11" ht="12" thickBot="1" x14ac:dyDescent="0.25">
      <c r="A1" s="153" t="s">
        <v>94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15" customHeight="1" x14ac:dyDescent="0.2">
      <c r="A2" s="255" t="s">
        <v>25</v>
      </c>
      <c r="B2" s="257" t="s">
        <v>93</v>
      </c>
      <c r="C2" s="259" t="s">
        <v>92</v>
      </c>
      <c r="D2" s="269"/>
      <c r="E2" s="255"/>
      <c r="F2" s="280" t="s">
        <v>91</v>
      </c>
      <c r="G2" s="281"/>
      <c r="H2" s="281"/>
      <c r="I2" s="281"/>
      <c r="J2" s="281"/>
      <c r="K2" s="281"/>
    </row>
    <row r="3" spans="1:11" ht="15" customHeight="1" x14ac:dyDescent="0.2">
      <c r="A3" s="266"/>
      <c r="B3" s="267"/>
      <c r="C3" s="260"/>
      <c r="D3" s="279"/>
      <c r="E3" s="256"/>
      <c r="F3" s="260" t="s">
        <v>11</v>
      </c>
      <c r="G3" s="279"/>
      <c r="H3" s="256"/>
      <c r="I3" s="263" t="s">
        <v>90</v>
      </c>
      <c r="J3" s="282"/>
      <c r="K3" s="282"/>
    </row>
    <row r="4" spans="1:11" ht="15" customHeight="1" x14ac:dyDescent="0.2">
      <c r="A4" s="256"/>
      <c r="B4" s="258"/>
      <c r="C4" s="151" t="s">
        <v>89</v>
      </c>
      <c r="D4" s="151" t="s">
        <v>88</v>
      </c>
      <c r="E4" s="151" t="s">
        <v>87</v>
      </c>
      <c r="F4" s="151" t="s">
        <v>89</v>
      </c>
      <c r="G4" s="151" t="s">
        <v>88</v>
      </c>
      <c r="H4" s="151" t="s">
        <v>87</v>
      </c>
      <c r="I4" s="151" t="s">
        <v>89</v>
      </c>
      <c r="J4" s="151" t="s">
        <v>88</v>
      </c>
      <c r="K4" s="150" t="s">
        <v>87</v>
      </c>
    </row>
    <row r="5" spans="1:11" s="147" customFormat="1" x14ac:dyDescent="0.2">
      <c r="A5" s="149">
        <v>1965</v>
      </c>
      <c r="B5" s="148">
        <v>121961</v>
      </c>
      <c r="C5" s="144">
        <v>7415</v>
      </c>
      <c r="D5" s="144">
        <v>79900</v>
      </c>
      <c r="E5" s="144">
        <v>87315</v>
      </c>
      <c r="F5" s="148">
        <v>5037</v>
      </c>
      <c r="G5" s="148">
        <v>63936</v>
      </c>
      <c r="H5" s="148">
        <v>68973</v>
      </c>
      <c r="I5" s="148">
        <v>744</v>
      </c>
      <c r="J5" s="148">
        <v>882</v>
      </c>
      <c r="K5" s="148">
        <v>870</v>
      </c>
    </row>
    <row r="6" spans="1:11" x14ac:dyDescent="0.2">
      <c r="A6" s="145">
        <v>1966</v>
      </c>
      <c r="B6" s="144">
        <v>121056</v>
      </c>
      <c r="C6" s="144">
        <v>7743</v>
      </c>
      <c r="D6" s="144">
        <v>80009</v>
      </c>
      <c r="E6" s="144">
        <v>87752</v>
      </c>
      <c r="F6" s="144">
        <v>5865</v>
      </c>
      <c r="G6" s="144">
        <v>67944</v>
      </c>
      <c r="H6" s="144">
        <v>73809</v>
      </c>
      <c r="I6" s="144">
        <v>855</v>
      </c>
      <c r="J6" s="144">
        <v>930</v>
      </c>
      <c r="K6" s="144">
        <v>923</v>
      </c>
    </row>
    <row r="7" spans="1:11" x14ac:dyDescent="0.2">
      <c r="A7" s="145">
        <v>1967</v>
      </c>
      <c r="B7" s="144">
        <v>119872</v>
      </c>
      <c r="C7" s="144">
        <v>7400</v>
      </c>
      <c r="D7" s="144">
        <v>69409</v>
      </c>
      <c r="E7" s="144">
        <v>76809</v>
      </c>
      <c r="F7" s="144">
        <v>5920</v>
      </c>
      <c r="G7" s="144">
        <v>67853</v>
      </c>
      <c r="H7" s="144">
        <v>73773</v>
      </c>
      <c r="I7" s="144">
        <v>861</v>
      </c>
      <c r="J7" s="144">
        <v>919</v>
      </c>
      <c r="K7" s="144">
        <v>914</v>
      </c>
    </row>
    <row r="8" spans="1:11" x14ac:dyDescent="0.2">
      <c r="A8" s="145">
        <v>1968</v>
      </c>
      <c r="B8" s="144">
        <v>118254</v>
      </c>
      <c r="C8" s="144">
        <v>7021</v>
      </c>
      <c r="D8" s="144">
        <v>61426</v>
      </c>
      <c r="E8" s="144">
        <v>68447</v>
      </c>
      <c r="F8" s="144">
        <v>4553</v>
      </c>
      <c r="G8" s="144">
        <v>54854</v>
      </c>
      <c r="H8" s="144">
        <v>59407</v>
      </c>
      <c r="I8" s="144">
        <v>645</v>
      </c>
      <c r="J8" s="144">
        <v>736</v>
      </c>
      <c r="K8" s="144">
        <v>728</v>
      </c>
    </row>
    <row r="9" spans="1:11" x14ac:dyDescent="0.2">
      <c r="A9" s="145">
        <v>1969</v>
      </c>
      <c r="B9" s="144">
        <v>110622</v>
      </c>
      <c r="C9" s="144">
        <v>7638</v>
      </c>
      <c r="D9" s="144">
        <v>63872</v>
      </c>
      <c r="E9" s="144">
        <v>71510</v>
      </c>
      <c r="F9" s="144">
        <v>4700</v>
      </c>
      <c r="G9" s="144">
        <v>53240</v>
      </c>
      <c r="H9" s="144">
        <v>57940</v>
      </c>
      <c r="I9" s="144">
        <v>639</v>
      </c>
      <c r="J9" s="144">
        <v>708</v>
      </c>
      <c r="K9" s="144">
        <v>702</v>
      </c>
    </row>
    <row r="10" spans="1:11" x14ac:dyDescent="0.2">
      <c r="A10" s="145">
        <v>1970</v>
      </c>
      <c r="B10" s="144">
        <v>122289</v>
      </c>
      <c r="C10" s="144">
        <v>8314</v>
      </c>
      <c r="D10" s="144">
        <v>58363</v>
      </c>
      <c r="E10" s="144">
        <v>66677</v>
      </c>
      <c r="F10" s="144">
        <v>4942</v>
      </c>
      <c r="G10" s="144">
        <v>46036</v>
      </c>
      <c r="H10" s="144">
        <v>50978</v>
      </c>
      <c r="I10" s="144">
        <v>646</v>
      </c>
      <c r="J10" s="144">
        <v>608</v>
      </c>
      <c r="K10" s="144">
        <v>611</v>
      </c>
    </row>
    <row r="11" spans="1:11" x14ac:dyDescent="0.2">
      <c r="A11" s="145">
        <v>1971</v>
      </c>
      <c r="B11" s="144">
        <v>123147</v>
      </c>
      <c r="C11" s="144">
        <v>9453</v>
      </c>
      <c r="D11" s="144">
        <v>67521</v>
      </c>
      <c r="E11" s="144">
        <v>76974</v>
      </c>
      <c r="F11" s="144">
        <v>6801</v>
      </c>
      <c r="G11" s="144">
        <v>57521</v>
      </c>
      <c r="H11" s="144">
        <v>64322</v>
      </c>
      <c r="I11" s="144">
        <v>880</v>
      </c>
      <c r="J11" s="144">
        <v>753</v>
      </c>
      <c r="K11" s="144">
        <v>764</v>
      </c>
    </row>
    <row r="12" spans="1:11" x14ac:dyDescent="0.2">
      <c r="A12" s="145">
        <v>1972</v>
      </c>
      <c r="B12" s="144">
        <v>125999</v>
      </c>
      <c r="C12" s="144">
        <v>9390</v>
      </c>
      <c r="D12" s="144">
        <v>68650</v>
      </c>
      <c r="E12" s="144">
        <v>78040</v>
      </c>
      <c r="F12" s="144">
        <v>7171</v>
      </c>
      <c r="G12" s="144">
        <v>64181</v>
      </c>
      <c r="H12" s="144">
        <v>71352</v>
      </c>
      <c r="I12" s="144">
        <v>971</v>
      </c>
      <c r="J12" s="144">
        <v>833</v>
      </c>
      <c r="K12" s="144">
        <v>845</v>
      </c>
    </row>
    <row r="13" spans="1:11" x14ac:dyDescent="0.2">
      <c r="A13" s="145">
        <v>1973</v>
      </c>
      <c r="B13" s="144">
        <v>125388</v>
      </c>
      <c r="C13" s="144">
        <v>7963</v>
      </c>
      <c r="D13" s="144">
        <v>68054</v>
      </c>
      <c r="E13" s="144">
        <v>76017</v>
      </c>
      <c r="F13" s="144">
        <v>6506</v>
      </c>
      <c r="G13" s="144">
        <v>65303</v>
      </c>
      <c r="H13" s="144">
        <v>71809</v>
      </c>
      <c r="I13" s="144">
        <v>956</v>
      </c>
      <c r="J13" s="144">
        <v>837</v>
      </c>
      <c r="K13" s="144">
        <v>846</v>
      </c>
    </row>
    <row r="14" spans="1:11" x14ac:dyDescent="0.2">
      <c r="A14" s="145">
        <v>1974</v>
      </c>
      <c r="B14" s="144">
        <v>111825</v>
      </c>
      <c r="C14" s="144">
        <v>6974</v>
      </c>
      <c r="D14" s="144">
        <v>62543</v>
      </c>
      <c r="E14" s="144">
        <v>69517</v>
      </c>
      <c r="F14" s="144">
        <v>5725</v>
      </c>
      <c r="G14" s="144">
        <v>64909</v>
      </c>
      <c r="H14" s="144">
        <v>70634</v>
      </c>
      <c r="I14" s="144">
        <v>912</v>
      </c>
      <c r="J14" s="144">
        <v>824</v>
      </c>
      <c r="K14" s="144">
        <v>830</v>
      </c>
    </row>
    <row r="15" spans="1:11" x14ac:dyDescent="0.2">
      <c r="A15" s="145">
        <v>1975</v>
      </c>
      <c r="B15" s="144">
        <v>120889</v>
      </c>
      <c r="C15" s="144">
        <v>7520</v>
      </c>
      <c r="D15" s="144">
        <v>64529</v>
      </c>
      <c r="E15" s="144">
        <v>72049</v>
      </c>
      <c r="F15" s="144">
        <v>5339</v>
      </c>
      <c r="G15" s="144">
        <v>59233</v>
      </c>
      <c r="H15" s="144">
        <v>64572</v>
      </c>
      <c r="I15" s="144">
        <v>909</v>
      </c>
      <c r="J15" s="144">
        <v>746</v>
      </c>
      <c r="K15" s="144">
        <v>757</v>
      </c>
    </row>
    <row r="16" spans="1:11" x14ac:dyDescent="0.2">
      <c r="A16" s="145">
        <v>1976</v>
      </c>
      <c r="B16" s="144">
        <v>129424</v>
      </c>
      <c r="C16" s="144">
        <v>7072</v>
      </c>
      <c r="D16" s="144">
        <v>69505</v>
      </c>
      <c r="E16" s="144">
        <v>76577</v>
      </c>
      <c r="F16" s="144">
        <v>5931</v>
      </c>
      <c r="G16" s="144">
        <v>65938</v>
      </c>
      <c r="H16" s="144">
        <v>71869</v>
      </c>
      <c r="I16" s="144">
        <v>1052</v>
      </c>
      <c r="J16" s="144">
        <v>827</v>
      </c>
      <c r="K16" s="144">
        <v>842</v>
      </c>
    </row>
    <row r="17" spans="1:11" x14ac:dyDescent="0.2">
      <c r="A17" s="145">
        <v>1977</v>
      </c>
      <c r="B17" s="144">
        <v>123623</v>
      </c>
      <c r="C17" s="144">
        <v>6852</v>
      </c>
      <c r="D17" s="144">
        <v>71704</v>
      </c>
      <c r="E17" s="144">
        <v>78556</v>
      </c>
      <c r="F17" s="144">
        <v>5555</v>
      </c>
      <c r="G17" s="144">
        <v>66240</v>
      </c>
      <c r="H17" s="144">
        <v>71795</v>
      </c>
      <c r="I17" s="144">
        <v>1033</v>
      </c>
      <c r="J17" s="144">
        <v>828</v>
      </c>
      <c r="K17" s="144">
        <v>841</v>
      </c>
    </row>
    <row r="18" spans="1:11" x14ac:dyDescent="0.2">
      <c r="A18" s="145">
        <v>1978</v>
      </c>
      <c r="B18" s="144">
        <v>126907</v>
      </c>
      <c r="C18" s="144">
        <v>7019</v>
      </c>
      <c r="D18" s="144">
        <v>72497</v>
      </c>
      <c r="E18" s="144">
        <v>79516</v>
      </c>
      <c r="F18" s="144">
        <v>5512</v>
      </c>
      <c r="G18" s="144">
        <v>66675</v>
      </c>
      <c r="H18" s="144">
        <v>72187</v>
      </c>
      <c r="I18" s="144">
        <v>1057</v>
      </c>
      <c r="J18" s="144">
        <v>832</v>
      </c>
      <c r="K18" s="144">
        <v>846</v>
      </c>
    </row>
    <row r="19" spans="1:11" x14ac:dyDescent="0.2">
      <c r="A19" s="145">
        <v>1979</v>
      </c>
      <c r="B19" s="144">
        <v>125267</v>
      </c>
      <c r="C19" s="144">
        <v>6787</v>
      </c>
      <c r="D19" s="144">
        <v>67051</v>
      </c>
      <c r="E19" s="144">
        <v>73838</v>
      </c>
      <c r="F19" s="144">
        <v>4757</v>
      </c>
      <c r="G19" s="144">
        <v>58459</v>
      </c>
      <c r="H19" s="144">
        <v>63216</v>
      </c>
      <c r="I19" s="144">
        <v>937</v>
      </c>
      <c r="J19" s="144">
        <v>729</v>
      </c>
      <c r="K19" s="144">
        <v>741</v>
      </c>
    </row>
    <row r="20" spans="1:11" x14ac:dyDescent="0.2">
      <c r="A20" s="145">
        <v>1980</v>
      </c>
      <c r="B20" s="144">
        <v>130470</v>
      </c>
      <c r="C20" s="144">
        <v>6535</v>
      </c>
      <c r="D20" s="144">
        <v>66345</v>
      </c>
      <c r="E20" s="144">
        <v>72880</v>
      </c>
      <c r="F20" s="144">
        <v>4613</v>
      </c>
      <c r="G20" s="144">
        <v>55300</v>
      </c>
      <c r="H20" s="144">
        <v>59913</v>
      </c>
      <c r="I20" s="144">
        <v>906</v>
      </c>
      <c r="J20" s="144">
        <v>692</v>
      </c>
      <c r="K20" s="144">
        <v>705</v>
      </c>
    </row>
    <row r="21" spans="1:11" x14ac:dyDescent="0.2">
      <c r="A21" s="145">
        <v>1981</v>
      </c>
      <c r="B21" s="144">
        <v>134914</v>
      </c>
      <c r="C21" s="144">
        <v>7394</v>
      </c>
      <c r="D21" s="144">
        <v>70255</v>
      </c>
      <c r="E21" s="144">
        <v>77649</v>
      </c>
      <c r="F21" s="144">
        <v>5098</v>
      </c>
      <c r="G21" s="144">
        <v>57618</v>
      </c>
      <c r="H21" s="144">
        <v>62716</v>
      </c>
      <c r="I21" s="144">
        <v>985</v>
      </c>
      <c r="J21" s="144">
        <v>723</v>
      </c>
      <c r="K21" s="144">
        <v>739</v>
      </c>
    </row>
    <row r="22" spans="1:11" x14ac:dyDescent="0.2">
      <c r="A22" s="145">
        <v>1982</v>
      </c>
      <c r="B22" s="144">
        <v>139795</v>
      </c>
      <c r="C22" s="144">
        <v>7829</v>
      </c>
      <c r="D22" s="144">
        <v>69345</v>
      </c>
      <c r="E22" s="144">
        <v>77174</v>
      </c>
      <c r="F22" s="144">
        <v>5527</v>
      </c>
      <c r="G22" s="144">
        <v>58099</v>
      </c>
      <c r="H22" s="144">
        <v>63626</v>
      </c>
      <c r="I22" s="144">
        <v>1037</v>
      </c>
      <c r="J22" s="144">
        <v>730</v>
      </c>
      <c r="K22" s="144">
        <v>749</v>
      </c>
    </row>
    <row r="23" spans="1:11" x14ac:dyDescent="0.2">
      <c r="A23" s="145">
        <v>1983</v>
      </c>
      <c r="B23" s="144">
        <v>151505</v>
      </c>
      <c r="C23" s="144">
        <v>8817</v>
      </c>
      <c r="D23" s="144">
        <v>74507</v>
      </c>
      <c r="E23" s="144">
        <v>83324</v>
      </c>
      <c r="F23" s="144">
        <v>5865</v>
      </c>
      <c r="G23" s="144">
        <v>60282</v>
      </c>
      <c r="H23" s="144">
        <v>66147</v>
      </c>
      <c r="I23" s="144">
        <v>1050</v>
      </c>
      <c r="J23" s="144">
        <v>759</v>
      </c>
      <c r="K23" s="144">
        <v>778</v>
      </c>
    </row>
    <row r="24" spans="1:11" x14ac:dyDescent="0.2">
      <c r="A24" s="145">
        <v>1984</v>
      </c>
      <c r="B24" s="144">
        <v>157036</v>
      </c>
      <c r="C24" s="144">
        <v>9691</v>
      </c>
      <c r="D24" s="144">
        <v>73802</v>
      </c>
      <c r="E24" s="144">
        <v>83493</v>
      </c>
      <c r="F24" s="144">
        <v>6290</v>
      </c>
      <c r="G24" s="144">
        <v>57568</v>
      </c>
      <c r="H24" s="144">
        <v>63858</v>
      </c>
      <c r="I24" s="144">
        <v>1098</v>
      </c>
      <c r="J24" s="144">
        <v>726</v>
      </c>
      <c r="K24" s="144">
        <v>751</v>
      </c>
    </row>
    <row r="25" spans="1:11" x14ac:dyDescent="0.2">
      <c r="A25" s="145">
        <v>1985</v>
      </c>
      <c r="B25" s="144">
        <v>165816</v>
      </c>
      <c r="C25" s="144">
        <v>9449</v>
      </c>
      <c r="D25" s="144">
        <v>76317</v>
      </c>
      <c r="E25" s="144">
        <v>85766</v>
      </c>
      <c r="F25" s="144">
        <v>6067</v>
      </c>
      <c r="G25" s="144">
        <v>54851</v>
      </c>
      <c r="H25" s="144">
        <v>60918</v>
      </c>
      <c r="I25" s="144">
        <v>1034</v>
      </c>
      <c r="J25" s="144">
        <v>693</v>
      </c>
      <c r="K25" s="144">
        <v>716</v>
      </c>
    </row>
    <row r="26" spans="1:11" x14ac:dyDescent="0.2">
      <c r="A26" s="145">
        <v>1986</v>
      </c>
      <c r="B26" s="144">
        <v>182867</v>
      </c>
      <c r="C26" s="144">
        <v>10574</v>
      </c>
      <c r="D26" s="144">
        <v>82602</v>
      </c>
      <c r="E26" s="144">
        <v>93176</v>
      </c>
      <c r="F26" s="144">
        <v>6513</v>
      </c>
      <c r="G26" s="144">
        <v>59296</v>
      </c>
      <c r="H26" s="144">
        <v>65809</v>
      </c>
      <c r="I26" s="144">
        <v>1106</v>
      </c>
      <c r="J26" s="144">
        <v>749</v>
      </c>
      <c r="K26" s="144">
        <v>774</v>
      </c>
    </row>
    <row r="27" spans="1:11" x14ac:dyDescent="0.2">
      <c r="A27" s="145">
        <v>1987</v>
      </c>
      <c r="B27" s="144">
        <v>188397</v>
      </c>
      <c r="C27" s="144">
        <v>9887</v>
      </c>
      <c r="D27" s="144">
        <v>82756</v>
      </c>
      <c r="E27" s="144">
        <v>92643</v>
      </c>
      <c r="F27" s="144">
        <v>6655</v>
      </c>
      <c r="G27" s="144">
        <v>61936</v>
      </c>
      <c r="H27" s="144">
        <v>68591</v>
      </c>
      <c r="I27" s="144">
        <v>1131</v>
      </c>
      <c r="J27" s="144">
        <v>782</v>
      </c>
      <c r="K27" s="144">
        <v>806</v>
      </c>
    </row>
    <row r="28" spans="1:11" x14ac:dyDescent="0.2">
      <c r="A28" s="145">
        <v>1988</v>
      </c>
      <c r="B28" s="144">
        <v>185344</v>
      </c>
      <c r="C28" s="144">
        <v>8667</v>
      </c>
      <c r="D28" s="144">
        <v>73662</v>
      </c>
      <c r="E28" s="144">
        <v>82329</v>
      </c>
      <c r="F28" s="144">
        <v>6220</v>
      </c>
      <c r="G28" s="144">
        <v>61977</v>
      </c>
      <c r="H28" s="144">
        <v>68197</v>
      </c>
      <c r="I28" s="144">
        <v>1054</v>
      </c>
      <c r="J28" s="144">
        <v>781</v>
      </c>
      <c r="K28" s="144">
        <v>800</v>
      </c>
    </row>
    <row r="29" spans="1:11" x14ac:dyDescent="0.2">
      <c r="A29" s="145">
        <v>1989</v>
      </c>
      <c r="B29" s="144">
        <v>225393</v>
      </c>
      <c r="C29" s="144">
        <v>9661</v>
      </c>
      <c r="D29" s="144">
        <v>79271</v>
      </c>
      <c r="E29" s="144">
        <v>88932</v>
      </c>
      <c r="F29" s="144">
        <v>6362</v>
      </c>
      <c r="G29" s="144">
        <v>58358</v>
      </c>
      <c r="H29" s="144">
        <v>64720</v>
      </c>
      <c r="I29" s="144">
        <v>1020</v>
      </c>
      <c r="J29" s="144">
        <v>735</v>
      </c>
      <c r="K29" s="144">
        <v>756</v>
      </c>
    </row>
    <row r="30" spans="1:11" x14ac:dyDescent="0.2">
      <c r="A30" s="145">
        <v>1990</v>
      </c>
      <c r="B30" s="144">
        <v>341061</v>
      </c>
      <c r="C30" s="144">
        <v>12264</v>
      </c>
      <c r="D30" s="144">
        <v>99990</v>
      </c>
      <c r="E30" s="144">
        <v>112254</v>
      </c>
      <c r="F30" s="144">
        <v>5156</v>
      </c>
      <c r="G30" s="144">
        <v>42538</v>
      </c>
      <c r="H30" s="144">
        <v>47694</v>
      </c>
      <c r="I30" s="144">
        <v>753</v>
      </c>
      <c r="J30" s="144">
        <v>547</v>
      </c>
      <c r="K30" s="144">
        <v>564</v>
      </c>
    </row>
    <row r="31" spans="1:11" x14ac:dyDescent="0.2">
      <c r="A31" s="145">
        <v>1991</v>
      </c>
      <c r="B31" s="144">
        <v>440370</v>
      </c>
      <c r="C31" s="144">
        <v>13509</v>
      </c>
      <c r="D31" s="144">
        <v>109326</v>
      </c>
      <c r="E31" s="144">
        <v>122835</v>
      </c>
      <c r="F31" s="144">
        <v>6200</v>
      </c>
      <c r="G31" s="144">
        <v>59447</v>
      </c>
      <c r="H31" s="144">
        <v>65647</v>
      </c>
      <c r="I31" s="144">
        <v>875</v>
      </c>
      <c r="J31" s="144">
        <v>763</v>
      </c>
      <c r="K31" s="144">
        <v>772</v>
      </c>
    </row>
    <row r="32" spans="1:11" x14ac:dyDescent="0.2">
      <c r="A32" s="145">
        <v>1992</v>
      </c>
      <c r="B32" s="144">
        <v>447222</v>
      </c>
      <c r="C32" s="144">
        <v>15706</v>
      </c>
      <c r="D32" s="144">
        <v>117168</v>
      </c>
      <c r="E32" s="144">
        <v>132644</v>
      </c>
      <c r="F32" s="144">
        <v>6898</v>
      </c>
      <c r="G32" s="144">
        <v>70583</v>
      </c>
      <c r="H32" s="144">
        <v>77481</v>
      </c>
      <c r="I32" s="144">
        <v>975</v>
      </c>
      <c r="J32" s="144">
        <v>901</v>
      </c>
      <c r="K32" s="144">
        <v>907</v>
      </c>
    </row>
    <row r="33" spans="1:11" x14ac:dyDescent="0.2">
      <c r="A33" s="145">
        <v>1993</v>
      </c>
      <c r="B33" s="144">
        <v>400935</v>
      </c>
      <c r="C33" s="144">
        <v>15001</v>
      </c>
      <c r="D33" s="144">
        <v>107620</v>
      </c>
      <c r="E33" s="144">
        <v>122621</v>
      </c>
      <c r="F33" s="144">
        <v>6608</v>
      </c>
      <c r="G33" s="144">
        <v>67873</v>
      </c>
      <c r="H33" s="144">
        <v>74481</v>
      </c>
      <c r="I33" s="144">
        <v>969</v>
      </c>
      <c r="J33" s="144">
        <v>861</v>
      </c>
      <c r="K33" s="144">
        <v>870</v>
      </c>
    </row>
    <row r="34" spans="1:11" x14ac:dyDescent="0.2">
      <c r="A34" s="145">
        <v>1994</v>
      </c>
      <c r="B34" s="144">
        <v>389451</v>
      </c>
      <c r="C34" s="144">
        <v>14479</v>
      </c>
      <c r="D34" s="144">
        <v>105015</v>
      </c>
      <c r="E34" s="144">
        <v>119494</v>
      </c>
      <c r="F34" s="144">
        <v>7537</v>
      </c>
      <c r="G34" s="144">
        <v>70787</v>
      </c>
      <c r="H34" s="144">
        <v>78324</v>
      </c>
      <c r="I34" s="144">
        <v>1159</v>
      </c>
      <c r="J34" s="144">
        <v>892</v>
      </c>
      <c r="K34" s="144">
        <v>912</v>
      </c>
    </row>
    <row r="35" spans="1:11" x14ac:dyDescent="0.2">
      <c r="A35" s="145">
        <v>1995</v>
      </c>
      <c r="B35" s="144">
        <v>502036</v>
      </c>
      <c r="C35" s="144">
        <v>14321</v>
      </c>
      <c r="D35" s="144">
        <v>106800</v>
      </c>
      <c r="E35" s="144">
        <v>121121</v>
      </c>
      <c r="F35" s="144">
        <v>8717</v>
      </c>
      <c r="G35" s="144">
        <v>77029</v>
      </c>
      <c r="H35" s="144">
        <v>85746</v>
      </c>
      <c r="I35" s="144">
        <v>1404</v>
      </c>
      <c r="J35" s="144">
        <v>966</v>
      </c>
      <c r="K35" s="144">
        <v>997</v>
      </c>
    </row>
    <row r="36" spans="1:11" x14ac:dyDescent="0.2">
      <c r="A36" s="145">
        <v>1996</v>
      </c>
      <c r="B36" s="144">
        <v>466050</v>
      </c>
      <c r="C36" s="144">
        <v>13544</v>
      </c>
      <c r="D36" s="144">
        <v>108682</v>
      </c>
      <c r="E36" s="144">
        <v>122226</v>
      </c>
      <c r="F36" s="144">
        <v>7769</v>
      </c>
      <c r="G36" s="144">
        <v>75525</v>
      </c>
      <c r="H36" s="144">
        <v>83294</v>
      </c>
      <c r="I36" s="144">
        <v>1311</v>
      </c>
      <c r="J36" s="144">
        <v>942</v>
      </c>
      <c r="K36" s="144">
        <v>968</v>
      </c>
    </row>
    <row r="37" spans="1:11" x14ac:dyDescent="0.2">
      <c r="A37" s="145">
        <v>1997</v>
      </c>
      <c r="B37" s="144">
        <v>514403</v>
      </c>
      <c r="C37" s="144">
        <v>13955</v>
      </c>
      <c r="D37" s="144">
        <v>117011</v>
      </c>
      <c r="E37" s="144">
        <v>130966</v>
      </c>
      <c r="F37" s="144">
        <v>7447</v>
      </c>
      <c r="G37" s="144">
        <v>80626</v>
      </c>
      <c r="H37" s="144">
        <v>88073</v>
      </c>
      <c r="I37" s="144">
        <v>1319</v>
      </c>
      <c r="J37" s="144">
        <v>1002</v>
      </c>
      <c r="K37" s="144">
        <v>1023</v>
      </c>
    </row>
    <row r="38" spans="1:11" x14ac:dyDescent="0.2">
      <c r="A38" s="145">
        <v>1998</v>
      </c>
      <c r="B38" s="144">
        <v>600621</v>
      </c>
      <c r="C38" s="144">
        <v>12866</v>
      </c>
      <c r="D38" s="144">
        <v>127217</v>
      </c>
      <c r="E38" s="144">
        <v>140083</v>
      </c>
      <c r="F38" s="144">
        <v>8036</v>
      </c>
      <c r="G38" s="144">
        <v>89249</v>
      </c>
      <c r="H38" s="144">
        <v>97285</v>
      </c>
      <c r="I38" s="144">
        <v>1486</v>
      </c>
      <c r="J38" s="144">
        <v>1105</v>
      </c>
      <c r="K38" s="144">
        <v>1129</v>
      </c>
    </row>
    <row r="39" spans="1:11" x14ac:dyDescent="0.2">
      <c r="A39" s="145">
        <v>1999</v>
      </c>
      <c r="B39" s="144">
        <v>505716</v>
      </c>
      <c r="C39" s="144">
        <v>11540</v>
      </c>
      <c r="D39" s="144">
        <v>120118</v>
      </c>
      <c r="E39" s="144">
        <v>131658</v>
      </c>
      <c r="F39" s="144">
        <v>7750</v>
      </c>
      <c r="G39" s="144">
        <v>88436</v>
      </c>
      <c r="H39" s="144">
        <v>96186</v>
      </c>
      <c r="I39" s="144">
        <v>1471</v>
      </c>
      <c r="J39" s="144">
        <v>1093</v>
      </c>
      <c r="K39" s="144">
        <v>1116</v>
      </c>
    </row>
    <row r="40" spans="1:11" x14ac:dyDescent="0.2">
      <c r="A40" s="145">
        <v>2000</v>
      </c>
      <c r="B40" s="144">
        <v>450673</v>
      </c>
      <c r="C40" s="144">
        <v>11081</v>
      </c>
      <c r="D40" s="144">
        <v>111779</v>
      </c>
      <c r="E40" s="144">
        <v>122860</v>
      </c>
      <c r="F40" s="144">
        <v>7524</v>
      </c>
      <c r="G40" s="144">
        <v>87689</v>
      </c>
      <c r="H40" s="144">
        <v>95213</v>
      </c>
      <c r="I40" s="144">
        <v>1443</v>
      </c>
      <c r="J40" s="144">
        <v>1081</v>
      </c>
      <c r="K40" s="144">
        <v>1103</v>
      </c>
    </row>
    <row r="41" spans="1:11" x14ac:dyDescent="0.2">
      <c r="A41" s="145">
        <v>2001</v>
      </c>
      <c r="B41" s="144">
        <v>465694</v>
      </c>
      <c r="C41" s="144">
        <v>11631</v>
      </c>
      <c r="D41" s="144">
        <v>108952</v>
      </c>
      <c r="E41" s="144">
        <v>120583</v>
      </c>
      <c r="F41" s="144">
        <v>7029</v>
      </c>
      <c r="G41" s="144">
        <v>88241</v>
      </c>
      <c r="H41" s="144">
        <v>95270</v>
      </c>
      <c r="I41" s="144">
        <v>1358</v>
      </c>
      <c r="J41" s="144">
        <v>1087</v>
      </c>
      <c r="K41" s="144">
        <v>1103</v>
      </c>
    </row>
    <row r="42" spans="1:11" x14ac:dyDescent="0.2">
      <c r="A42" s="145">
        <v>2002</v>
      </c>
      <c r="B42" s="144">
        <v>420782</v>
      </c>
      <c r="C42" s="144">
        <v>11689</v>
      </c>
      <c r="D42" s="144">
        <v>110097</v>
      </c>
      <c r="E42" s="144">
        <v>121786</v>
      </c>
      <c r="F42" s="144">
        <v>7321</v>
      </c>
      <c r="G42" s="144">
        <v>92405</v>
      </c>
      <c r="H42" s="144">
        <v>99726</v>
      </c>
      <c r="I42" s="144">
        <v>1427</v>
      </c>
      <c r="J42" s="144">
        <v>1138</v>
      </c>
      <c r="K42" s="144">
        <v>1155</v>
      </c>
    </row>
    <row r="43" spans="1:11" x14ac:dyDescent="0.2">
      <c r="A43" s="145">
        <v>2003</v>
      </c>
      <c r="B43" s="144">
        <v>413343</v>
      </c>
      <c r="C43" s="144">
        <v>10473</v>
      </c>
      <c r="D43" s="144">
        <v>107557</v>
      </c>
      <c r="E43" s="144">
        <v>118030</v>
      </c>
      <c r="F43" s="144">
        <v>6726</v>
      </c>
      <c r="G43" s="144">
        <v>87476</v>
      </c>
      <c r="H43" s="144">
        <v>94202</v>
      </c>
      <c r="I43" s="144">
        <v>1330.9324046224474</v>
      </c>
      <c r="J43" s="144">
        <v>1076.3424118911989</v>
      </c>
      <c r="K43" s="144">
        <v>1091.2464834257137</v>
      </c>
    </row>
    <row r="44" spans="1:11" x14ac:dyDescent="0.2">
      <c r="A44" s="145">
        <v>2004</v>
      </c>
      <c r="B44" s="144">
        <v>418883</v>
      </c>
      <c r="C44" s="144">
        <v>12325</v>
      </c>
      <c r="D44" s="144">
        <v>117857</v>
      </c>
      <c r="E44" s="144">
        <v>130182</v>
      </c>
      <c r="F44" s="144">
        <v>7086</v>
      </c>
      <c r="G44" s="144">
        <v>91890</v>
      </c>
      <c r="H44" s="144">
        <f>SUM(F44+G44)</f>
        <v>98976</v>
      </c>
      <c r="I44" s="144">
        <v>1423</v>
      </c>
      <c r="J44" s="144">
        <v>1129</v>
      </c>
      <c r="K44" s="144">
        <v>1146</v>
      </c>
    </row>
    <row r="45" spans="1:11" x14ac:dyDescent="0.2">
      <c r="A45" s="145">
        <v>2005</v>
      </c>
      <c r="B45" s="144">
        <v>436522</v>
      </c>
      <c r="C45" s="146">
        <v>12197</v>
      </c>
      <c r="D45" s="146">
        <v>121593</v>
      </c>
      <c r="E45" s="146">
        <v>133790</v>
      </c>
      <c r="F45" s="144">
        <v>7239</v>
      </c>
      <c r="G45" s="144">
        <v>91285</v>
      </c>
      <c r="H45" s="144">
        <v>98524</v>
      </c>
      <c r="I45" s="144">
        <v>1457</v>
      </c>
      <c r="J45" s="144">
        <v>1120</v>
      </c>
      <c r="K45" s="144">
        <v>1140</v>
      </c>
    </row>
    <row r="46" spans="1:11" x14ac:dyDescent="0.2">
      <c r="A46" s="145">
        <v>2006</v>
      </c>
      <c r="B46" s="146">
        <v>425941</v>
      </c>
      <c r="C46" s="146">
        <v>11287</v>
      </c>
      <c r="D46" s="146">
        <v>112884</v>
      </c>
      <c r="E46" s="146">
        <v>124171</v>
      </c>
      <c r="F46" s="144">
        <v>7120</v>
      </c>
      <c r="G46" s="144">
        <v>90324</v>
      </c>
      <c r="H46" s="144">
        <v>97444</v>
      </c>
      <c r="I46" s="144">
        <v>1435.2870977366006</v>
      </c>
      <c r="J46" s="144">
        <v>1107.4019529232792</v>
      </c>
      <c r="K46" s="144">
        <v>1126.2004683987991</v>
      </c>
    </row>
    <row r="47" spans="1:11" x14ac:dyDescent="0.2">
      <c r="A47" s="145">
        <v>2007</v>
      </c>
      <c r="B47" s="146">
        <v>426914</v>
      </c>
      <c r="C47" s="146">
        <v>10909</v>
      </c>
      <c r="D47" s="146">
        <v>105252</v>
      </c>
      <c r="E47" s="146">
        <v>116161</v>
      </c>
      <c r="F47" s="146">
        <v>6197</v>
      </c>
      <c r="G47" s="146">
        <v>81305</v>
      </c>
      <c r="H47" s="146">
        <v>87502</v>
      </c>
      <c r="I47" s="146">
        <v>1262.0641479692313</v>
      </c>
      <c r="J47" s="146">
        <v>995.98128503329417</v>
      </c>
      <c r="K47" s="146">
        <v>1011.0780422325156</v>
      </c>
    </row>
    <row r="48" spans="1:11" x14ac:dyDescent="0.2">
      <c r="A48" s="145">
        <v>2008</v>
      </c>
      <c r="B48" s="144">
        <v>408407</v>
      </c>
      <c r="C48" s="146">
        <v>11438</v>
      </c>
      <c r="D48" s="144">
        <v>105146</v>
      </c>
      <c r="E48" s="144">
        <v>116584</v>
      </c>
      <c r="F48" s="144">
        <v>6234</v>
      </c>
      <c r="G48" s="144">
        <v>78223</v>
      </c>
      <c r="H48" s="144">
        <v>84457</v>
      </c>
      <c r="I48" s="146">
        <v>1295.4654552935579</v>
      </c>
      <c r="J48" s="146">
        <v>957.35989311563833</v>
      </c>
      <c r="K48" s="146">
        <v>976.16522304624641</v>
      </c>
    </row>
    <row r="49" spans="1:11" x14ac:dyDescent="0.2">
      <c r="A49" s="145">
        <v>2009</v>
      </c>
      <c r="B49" s="144">
        <v>394034</v>
      </c>
      <c r="C49" s="144">
        <v>10029</v>
      </c>
      <c r="D49" s="144">
        <v>102802</v>
      </c>
      <c r="E49" s="144">
        <v>112831</v>
      </c>
      <c r="F49" s="144">
        <v>6283</v>
      </c>
      <c r="G49" s="144">
        <v>80618</v>
      </c>
      <c r="H49" s="144">
        <v>86901</v>
      </c>
      <c r="I49" s="144">
        <v>1342.8039875914053</v>
      </c>
      <c r="J49" s="144">
        <v>985.28332486985494</v>
      </c>
      <c r="K49" s="144">
        <v>1004.6223076879946</v>
      </c>
    </row>
  </sheetData>
  <mergeCells count="6">
    <mergeCell ref="A2:A4"/>
    <mergeCell ref="B2:B4"/>
    <mergeCell ref="C2:E3"/>
    <mergeCell ref="F2:K2"/>
    <mergeCell ref="F3:H3"/>
    <mergeCell ref="I3:K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  <vt:lpstr>1.8.</vt:lpstr>
      <vt:lpstr>1.9.</vt:lpstr>
      <vt:lpstr>1.10.</vt:lpstr>
      <vt:lpstr>1.11.</vt:lpstr>
      <vt:lpstr>1.12.</vt:lpstr>
      <vt:lpstr>1.13.</vt:lpstr>
      <vt:lpstr>1.14.</vt:lpstr>
      <vt:lpstr>1.15.</vt:lpstr>
      <vt:lpstr>1.16.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2025-02-28T11:32:28Z</dcterms:created>
  <dcterms:modified xsi:type="dcterms:W3CDTF">2025-02-28T11:33:27Z</dcterms:modified>
</cp:coreProperties>
</file>