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C793C54-F124-4B73-B3FA-D5907191ED50}" xr6:coauthVersionLast="36" xr6:coauthVersionMax="36" xr10:uidLastSave="{00000000-0000-0000-0000-000000000000}"/>
  <bookViews>
    <workbookView xWindow="0" yWindow="0" windowWidth="28800" windowHeight="13425" xr2:uid="{8B8251DF-2981-4D23-AAC9-9BA5BE54AD32}"/>
  </bookViews>
  <sheets>
    <sheet name="Tartalom" sheetId="24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  <sheet name="5.1.9." sheetId="10" r:id="rId10"/>
    <sheet name="5.1.10." sheetId="11" r:id="rId11"/>
    <sheet name="5.1.11." sheetId="12" r:id="rId12"/>
    <sheet name="5.1.12." sheetId="13" r:id="rId13"/>
    <sheet name="5.1.13." sheetId="14" r:id="rId14"/>
    <sheet name="5.1.14." sheetId="15" r:id="rId15"/>
    <sheet name="5.1.15." sheetId="16" r:id="rId16"/>
    <sheet name="5.1.16." sheetId="17" r:id="rId17"/>
    <sheet name="5.1.17." sheetId="18" r:id="rId18"/>
    <sheet name="5.1.18." sheetId="19" r:id="rId19"/>
    <sheet name="5.1.19." sheetId="20" r:id="rId20"/>
    <sheet name="5.1.20." sheetId="21" r:id="rId21"/>
    <sheet name="5.1.21." sheetId="22" r:id="rId22"/>
    <sheet name="5.1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3" l="1"/>
  <c r="D7" i="23"/>
  <c r="E8" i="23"/>
  <c r="C5" i="13"/>
  <c r="B13" i="5"/>
  <c r="C13" i="5"/>
  <c r="D13" i="5"/>
  <c r="E13" i="5"/>
  <c r="F13" i="5"/>
  <c r="G13" i="5"/>
  <c r="H13" i="5"/>
  <c r="I13" i="5"/>
  <c r="D8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2B34CE70-F5E5-42D1-A2AE-48E73A95E743}">
      <text>
        <r>
          <rPr>
            <sz val="8"/>
            <color indexed="81"/>
            <rFont val="Tahoma"/>
            <family val="2"/>
            <charset val="238"/>
          </rPr>
          <t>Gazdaságra azonosítható terület.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88E1F36-BF3D-4FE6-9F70-C39EFCCD223E}">
      <text>
        <r>
          <rPr>
            <sz val="8"/>
            <color indexed="81"/>
            <rFont val="Tahoma"/>
            <family val="2"/>
            <charset val="238"/>
          </rPr>
          <t>Forrás: KSH, Agrárgazdasági Kutató Intézet.</t>
        </r>
      </text>
    </comment>
    <comment ref="A3" authorId="0" shapeId="0" xr:uid="{00DC4984-871F-455A-9C4C-2A1B00CA142D}">
      <text>
        <r>
          <rPr>
            <sz val="8"/>
            <color indexed="81"/>
            <rFont val="Tahoma"/>
            <family val="2"/>
            <charset val="238"/>
          </rPr>
          <t>A mezőgazdasági termelőeszköz-kereskedelmi szervezetek közvetlen értékesítése a mezőgazdaság és az erdőgazdálkodás részére.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6DF8878-679C-4165-9D64-15BAC693831C}">
      <text>
        <r>
          <rPr>
            <sz val="8"/>
            <color indexed="81"/>
            <rFont val="Tahoma"/>
            <family val="2"/>
            <charset val="238"/>
          </rPr>
          <t>Forrás: Agrárgazdasági Kutató Intézet.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39B96CF-006C-4F53-86FE-99D99EA6105E}">
      <text>
        <r>
          <rPr>
            <sz val="7"/>
            <color indexed="81"/>
            <rFont val="Arial CE"/>
            <family val="2"/>
            <charset val="238"/>
          </rPr>
          <t>Forrás: Környezetvédelmi és Vízügyi Minisztérium.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9BB7A504-2428-45CA-A206-AC1CB5827980}">
      <text>
        <r>
          <rPr>
            <sz val="8"/>
            <color indexed="81"/>
            <rFont val="Tahoma"/>
            <family val="2"/>
            <charset val="238"/>
          </rPr>
          <t>2000-ben élőállat-kivitellel együtt. 2004-től nettó hústermelés. Lásd a módszertani megjegyzéseket.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900028-3B6C-4E73-A926-A5F98E359806}">
      <text>
        <r>
          <rPr>
            <i/>
            <sz val="8"/>
            <color indexed="81"/>
            <rFont val="Tahoma"/>
            <family val="2"/>
            <charset val="238"/>
          </rPr>
          <t>Alapanyag és készítmény együttesen.</t>
        </r>
      </text>
    </comment>
    <comment ref="B2" authorId="0" shapeId="0" xr:uid="{96A12DE4-D40D-481A-8CC9-38D15CB7AF15}">
      <text>
        <r>
          <rPr>
            <sz val="8"/>
            <color indexed="81"/>
            <rFont val="Tahoma"/>
            <family val="2"/>
            <charset val="238"/>
          </rPr>
          <t>A húsféleségeknél nettó hústermelés. Lásd a módszertani megjegyzéseket.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412C1F6-86F4-4795-BC8A-5647E9779EBE}">
      <text>
        <r>
          <rPr>
            <sz val="8"/>
            <color indexed="81"/>
            <rFont val="Tahoma"/>
            <family val="2"/>
            <charset val="238"/>
          </rPr>
          <t>Forrás: Földművelésügyi és Vidékfejlesztési Minisztérium.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BEB278-BECC-4C0B-ABA4-0E92F6815D33}">
      <text>
        <r>
          <rPr>
            <sz val="8"/>
            <color indexed="81"/>
            <rFont val="Tahoma"/>
            <family val="2"/>
            <charset val="238"/>
          </rPr>
          <t xml:space="preserve">2008-ig  a Tevékenységek egységes ágazati osztályozási rendszere '03 (TEÁOR '03) szerint mezőgazdaság, vad-, erdő- és halgazdálkodás ágazatban, 2009-ben a TEÁOR '08 besorolása alapján. 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C4A9A5-62C0-4ECB-8B69-84276AE2BF64}">
      <text>
        <r>
          <rPr>
            <sz val="8"/>
            <color indexed="81"/>
            <rFont val="Tahoma"/>
            <family val="2"/>
            <charset val="238"/>
          </rPr>
          <t>2008-ig  a Tevékenységek egységes ágazati osztályozási rendszere '03 (TEÁOR '03) szerint mezőgazdaság, vad-, erdő- és halgazdálkodás ágazat, 2009-ben a TEÁOR '08 besorolása alapján. 
Legalább 5 főt foglalkoztató szervezetek adatai. 
Forrás: évközi intézményi munkaügyi adatgyűjtési rendszer.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4C3F0AE9-A19E-4B99-A7C3-E6A60EED8778}">
      <text>
        <r>
          <rPr>
            <sz val="8"/>
            <color indexed="81"/>
            <rFont val="Tahoma"/>
            <family val="2"/>
            <charset val="238"/>
          </rPr>
          <t>2003-tól borszőlővel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D3DDB8E9-13D2-4ACC-9830-1CF9AF74BB4F}">
      <text>
        <r>
          <rPr>
            <sz val="8"/>
            <color indexed="81"/>
            <rFont val="Tahoma"/>
            <family val="2"/>
            <charset val="238"/>
          </rPr>
          <t>Durumbúzával együtt.</t>
        </r>
      </text>
    </comment>
    <comment ref="A12" authorId="0" shapeId="0" xr:uid="{94714BBD-A86C-4A9A-8558-24E9AE5C58E2}">
      <text>
        <r>
          <rPr>
            <sz val="8"/>
            <color indexed="81"/>
            <rFont val="Tahoma"/>
            <family val="2"/>
            <charset val="238"/>
          </rPr>
          <t>Paradicsompaprikával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EC700858-97D2-44BE-9991-67B242C7D3F3}">
      <text>
        <r>
          <rPr>
            <sz val="8"/>
            <color indexed="81"/>
            <rFont val="Tahoma"/>
            <family val="2"/>
            <charset val="238"/>
          </rPr>
          <t>2000-ben egyéb gabonafélék (köles, pohánka, kanárimag, cirok és indián rizs) nélkül.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  <comment ref="A20" authorId="0" shapeId="0" xr:uid="{ACF7AD32-E7B3-4CEC-A4A3-DE6450D20C4D}">
      <text>
        <r>
          <rPr>
            <sz val="8"/>
            <color indexed="81"/>
            <rFont val="Tahoma"/>
            <family val="2"/>
            <charset val="238"/>
          </rPr>
          <t>2000-ben egyéb szálastakarmányok nélkül.</t>
        </r>
      </text>
    </comment>
    <comment ref="A26" authorId="0" shapeId="0" xr:uid="{33220E14-FCE9-4FE8-A0F9-B95800F37120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  <comment ref="A34" authorId="0" shapeId="0" xr:uid="{B183D7E2-CC04-4DB7-8656-C921DF8A9F57}">
      <text>
        <r>
          <rPr>
            <sz val="8"/>
            <color indexed="81"/>
            <rFont val="Tahoma"/>
            <family val="2"/>
            <charset val="238"/>
          </rPr>
          <t>2000-ben egyéb gabonafélék (köles, pohánka, kanárimag, cirok és indián rizs) nélkül.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  <comment ref="A50" authorId="0" shapeId="0" xr:uid="{D85062C1-BE16-4790-8307-49296B71B287}">
      <text>
        <r>
          <rPr>
            <sz val="8"/>
            <color indexed="81"/>
            <rFont val="Tahoma"/>
            <family val="2"/>
            <charset val="238"/>
          </rPr>
          <t>2000-ben egyéb szálastakarmányok nélkül.</t>
        </r>
      </text>
    </comment>
    <comment ref="A56" authorId="0" shapeId="0" xr:uid="{BDAF6084-262C-4A29-8EF7-FD096A7849B0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0" authorId="0" shapeId="0" xr:uid="{2A379448-253C-4139-9049-67A59AD3B389}">
      <text>
        <r>
          <rPr>
            <sz val="8"/>
            <color indexed="81"/>
            <rFont val="Tahoma"/>
            <family val="2"/>
            <charset val="238"/>
          </rPr>
          <t>2000-ben csak a gazdasági szervezetek adatai.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B5613E8E-4D0F-4443-8192-64497A423181}">
      <text>
        <r>
          <rPr>
            <sz val="8"/>
            <color indexed="81"/>
            <rFont val="Tahoma"/>
            <family val="2"/>
            <charset val="238"/>
          </rPr>
          <t>Pohánkával, kanárikölessel és indián rizzsel együtt.</t>
        </r>
      </text>
    </comment>
    <comment ref="A6" authorId="0" shapeId="0" xr:uid="{FB66F707-26E4-495E-9C29-7A1E0D472404}">
      <text>
        <r>
          <rPr>
            <sz val="8"/>
            <color indexed="81"/>
            <rFont val="Tahoma"/>
            <family val="2"/>
            <charset val="238"/>
          </rPr>
          <t>Durumbúzával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F089DC5C-26B3-4B30-AF3D-2D9110332A47}">
      <text>
        <r>
          <rPr>
            <sz val="8"/>
            <color indexed="81"/>
            <rFont val="Tahoma"/>
            <family val="2"/>
            <charset val="238"/>
          </rPr>
          <t>Étkezési szőlővel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1FDF478E-6CF1-4A96-94A9-7E9D317A34DD}">
      <text>
        <r>
          <rPr>
            <sz val="8"/>
            <color indexed="81"/>
            <rFont val="Tahoma"/>
            <family val="2"/>
            <charset val="238"/>
          </rPr>
          <t>Kertben és lugason termelt szőlőmennyiséggel együtt.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9C6BB7-B817-4602-8E06-5333C9A67480}">
      <text>
        <r>
          <rPr>
            <sz val="8"/>
            <color indexed="81"/>
            <rFont val="Tahoma"/>
            <family val="2"/>
            <charset val="238"/>
          </rPr>
          <t>A biogazdálkodásról szóló adatokat Magyarországon két minősítő szervezet, a Biokontroll Hungária Nonprofit Kft. és a Hungária Öko Garancia Kft. tartja nyilván, a statisztikai adatgyűjtést a 889/2008 EK rendelet szabályozza.</t>
        </r>
      </text>
    </comment>
  </commentList>
</comments>
</file>

<file path=xl/sharedStrings.xml><?xml version="1.0" encoding="utf-8"?>
<sst xmlns="http://schemas.openxmlformats.org/spreadsheetml/2006/main" count="642" uniqueCount="342">
  <si>
    <t>Földterület összesen</t>
  </si>
  <si>
    <t>Művelés alól kivett terület</t>
  </si>
  <si>
    <t>Termőterület</t>
  </si>
  <si>
    <t>Halastó</t>
  </si>
  <si>
    <t>Nádas</t>
  </si>
  <si>
    <t>Erdő</t>
  </si>
  <si>
    <t>Mezőgazdasági terület</t>
  </si>
  <si>
    <t>Gyep</t>
  </si>
  <si>
    <t>-</t>
  </si>
  <si>
    <t>Ebből: termő</t>
  </si>
  <si>
    <t>Szőlő összesen</t>
  </si>
  <si>
    <t>Gyümölcsös összesen</t>
  </si>
  <si>
    <t>Konyhakert</t>
  </si>
  <si>
    <t>Szántóterület</t>
  </si>
  <si>
    <t>Művelési ág</t>
  </si>
  <si>
    <t>5.1.1. A földterület használata művelési ágak szerint (május 31.) [ezer hektár]</t>
  </si>
  <si>
    <t>Szőlő</t>
  </si>
  <si>
    <t>Gyümölcsös</t>
  </si>
  <si>
    <t>egyéb ágazatban</t>
  </si>
  <si>
    <t>mezőgazdaságban, erdőgazdálkodásban, halászatban</t>
  </si>
  <si>
    <t>ebből: nem mezőgazdasági hasznosítású</t>
  </si>
  <si>
    <t>összesen</t>
  </si>
  <si>
    <t>Ebből</t>
  </si>
  <si>
    <t>Összesen</t>
  </si>
  <si>
    <t>Gazdaságra nem azonosítható terület</t>
  </si>
  <si>
    <t>Egyéni gazdaságok</t>
  </si>
  <si>
    <t>Gazdasági szervezetek</t>
  </si>
  <si>
    <t>5.1.2. Földterület használata gazdálkodási forma szerint, 2009. május 31. [ezer hektár]</t>
  </si>
  <si>
    <t>2009</t>
  </si>
  <si>
    <t>2008</t>
  </si>
  <si>
    <t>2006</t>
  </si>
  <si>
    <t>2005</t>
  </si>
  <si>
    <t>2003</t>
  </si>
  <si>
    <t>2002</t>
  </si>
  <si>
    <t>2001</t>
  </si>
  <si>
    <t>Előző év = 100,0</t>
  </si>
  <si>
    <t>2000 = 100,0</t>
  </si>
  <si>
    <t>nem mezőgazdasági eredetű</t>
  </si>
  <si>
    <t>mezőgazdasági eredetű</t>
  </si>
  <si>
    <t>Hozzáadott érték (GDP)</t>
  </si>
  <si>
    <t>Folyó termelő felhasználás</t>
  </si>
  <si>
    <t>Összes termelés</t>
  </si>
  <si>
    <t>Élő állat és állati termék</t>
  </si>
  <si>
    <t>Növénytermesztési és kertészeti termék</t>
  </si>
  <si>
    <t>Év</t>
  </si>
  <si>
    <t>5.1.3. A mezőgazdasági termelés és a folyó termelőfelhasználás volumenindexei</t>
  </si>
  <si>
    <t>állati termék</t>
  </si>
  <si>
    <t>élő állat</t>
  </si>
  <si>
    <t>gyümölcs</t>
  </si>
  <si>
    <t>zöldség</t>
  </si>
  <si>
    <t>gabonafélék</t>
  </si>
  <si>
    <t>5.1.4. A mezőgazdasági termékek felvásárlásának volumenindexe</t>
  </si>
  <si>
    <t>Tyúktojás, millió db</t>
  </si>
  <si>
    <t>Tehéntej, millió liter</t>
  </si>
  <si>
    <t>Gyapjú</t>
  </si>
  <si>
    <t>Méz</t>
  </si>
  <si>
    <t>Állati termékek</t>
  </si>
  <si>
    <t>Vágójuh</t>
  </si>
  <si>
    <t>Vágómarha</t>
  </si>
  <si>
    <t>Vágóbaromfi</t>
  </si>
  <si>
    <t>Vágósertés</t>
  </si>
  <si>
    <t>Vágóállat</t>
  </si>
  <si>
    <t>..</t>
  </si>
  <si>
    <t>Borszőlő</t>
  </si>
  <si>
    <t>Málna</t>
  </si>
  <si>
    <t>Szilva és ringlószilva</t>
  </si>
  <si>
    <t>Őszibarack</t>
  </si>
  <si>
    <t>Meggy</t>
  </si>
  <si>
    <t>Alma</t>
  </si>
  <si>
    <t>Gyümölcs</t>
  </si>
  <si>
    <t>Fűszerpaprika</t>
  </si>
  <si>
    <t>Vöröshagyma</t>
  </si>
  <si>
    <t>Zöldbab</t>
  </si>
  <si>
    <t>Uborka</t>
  </si>
  <si>
    <t>Zöldpaprika</t>
  </si>
  <si>
    <t>Zöldborsó, szemes súlyban</t>
  </si>
  <si>
    <t>Paradicsom</t>
  </si>
  <si>
    <t>Zöldségfélék</t>
  </si>
  <si>
    <t>Napraforgómag</t>
  </si>
  <si>
    <t>Burgonya</t>
  </si>
  <si>
    <t>Árpa</t>
  </si>
  <si>
    <t>Búza</t>
  </si>
  <si>
    <t>Kukorica</t>
  </si>
  <si>
    <t>Gabonafélék</t>
  </si>
  <si>
    <t>Termékek</t>
  </si>
  <si>
    <t>5.1.5. A mezőgazdasági termékek felvásárlása [ezer tonna]</t>
  </si>
  <si>
    <t>paradicsom</t>
  </si>
  <si>
    <t>vöröshagyma</t>
  </si>
  <si>
    <t>zöldpaprika</t>
  </si>
  <si>
    <t>zöldborsó</t>
  </si>
  <si>
    <t>csemegekukorica</t>
  </si>
  <si>
    <t>Ebből:</t>
  </si>
  <si>
    <t>csalamádé</t>
  </si>
  <si>
    <t>vörös here</t>
  </si>
  <si>
    <t>silókukorica</t>
  </si>
  <si>
    <t>lucerna</t>
  </si>
  <si>
    <t>Szálastakarmány</t>
  </si>
  <si>
    <t>Cukorrépa</t>
  </si>
  <si>
    <t>Dohány</t>
  </si>
  <si>
    <t>napraforgó</t>
  </si>
  <si>
    <t>Olajos magvak</t>
  </si>
  <si>
    <t>Száraz hüvelyesek</t>
  </si>
  <si>
    <t>rizs</t>
  </si>
  <si>
    <t>rozs</t>
  </si>
  <si>
    <t>zab</t>
  </si>
  <si>
    <t>triticale</t>
  </si>
  <si>
    <t>árpa</t>
  </si>
  <si>
    <t>búza</t>
  </si>
  <si>
    <t>kukorica</t>
  </si>
  <si>
    <t>Vetésszerkezet, %</t>
  </si>
  <si>
    <t>Vetésterület, ezer ha</t>
  </si>
  <si>
    <t>Növény</t>
  </si>
  <si>
    <t>5.1.6. Vetésszerkezet a szántóterületen</t>
  </si>
  <si>
    <t>szamóca</t>
  </si>
  <si>
    <t>ribiszke</t>
  </si>
  <si>
    <t>málna</t>
  </si>
  <si>
    <t>cseresznye</t>
  </si>
  <si>
    <t>körte</t>
  </si>
  <si>
    <t>kajszi</t>
  </si>
  <si>
    <t>őszibarack</t>
  </si>
  <si>
    <t>szilva és ringlószilva</t>
  </si>
  <si>
    <t>meggy</t>
  </si>
  <si>
    <t>alma</t>
  </si>
  <si>
    <t>zöldbab</t>
  </si>
  <si>
    <t>petrezselyemgyökér</t>
  </si>
  <si>
    <t>uborka</t>
  </si>
  <si>
    <t>sárgarépa</t>
  </si>
  <si>
    <t>fejes káposzta</t>
  </si>
  <si>
    <t>zöldborsó, szemes súlyban</t>
  </si>
  <si>
    <t>görögdinnye</t>
  </si>
  <si>
    <t>lucernaszéna</t>
  </si>
  <si>
    <t>Szálastakarmány, széna</t>
  </si>
  <si>
    <t>Szálastakarmány zölden</t>
  </si>
  <si>
    <t>szójabab</t>
  </si>
  <si>
    <t>repcemag</t>
  </si>
  <si>
    <t>napraforgómag</t>
  </si>
  <si>
    <t>bab</t>
  </si>
  <si>
    <t>borsó</t>
  </si>
  <si>
    <t>gazdaságra nem azonosítható</t>
  </si>
  <si>
    <t>egyéni gazdaságok</t>
  </si>
  <si>
    <t>gazdasági szervezetek</t>
  </si>
  <si>
    <t>2001–2005. évek átlaga</t>
  </si>
  <si>
    <t>5.1.7. A fontosabb növények összes termésmennyisége [ezer tonna]</t>
  </si>
  <si>
    <t>Szamóca</t>
  </si>
  <si>
    <t>Ribiszke</t>
  </si>
  <si>
    <t>Cseresznye</t>
  </si>
  <si>
    <t>Körte</t>
  </si>
  <si>
    <t>Kajszi</t>
  </si>
  <si>
    <t>Petrezselyemgyökér</t>
  </si>
  <si>
    <t>Sárgarépa</t>
  </si>
  <si>
    <t>Fejes káposzta</t>
  </si>
  <si>
    <t>Görögdinnye</t>
  </si>
  <si>
    <t>Csemegekukorica</t>
  </si>
  <si>
    <t>Vörös here</t>
  </si>
  <si>
    <t>Lucernaszéna</t>
  </si>
  <si>
    <t>Csalamádé</t>
  </si>
  <si>
    <t>Silókukorica</t>
  </si>
  <si>
    <t>Szójabab</t>
  </si>
  <si>
    <t>Repcemag</t>
  </si>
  <si>
    <t>Bab</t>
  </si>
  <si>
    <t>Borsó</t>
  </si>
  <si>
    <t>Rizs</t>
  </si>
  <si>
    <t>Rozs</t>
  </si>
  <si>
    <t>Zab</t>
  </si>
  <si>
    <t>Triticale</t>
  </si>
  <si>
    <t>5.1.8. A fontosabb növények termésátlaga [kg/ha]</t>
  </si>
  <si>
    <t>Gabona összesen</t>
  </si>
  <si>
    <t>Belföldi felhasználás</t>
  </si>
  <si>
    <t>Készletváltozás (+,–)</t>
  </si>
  <si>
    <t>Veszteség</t>
  </si>
  <si>
    <t>Kivitel</t>
  </si>
  <si>
    <t>Behozatal</t>
  </si>
  <si>
    <t>Termés</t>
  </si>
  <si>
    <t>Megnevezés</t>
  </si>
  <si>
    <t>5.1.9. A gabonafélék összevont mérlege, 2009 [ezer tonna]</t>
  </si>
  <si>
    <t>Termés összesen</t>
  </si>
  <si>
    <t>–</t>
  </si>
  <si>
    <t>Gazdaságra nem azonosítható</t>
  </si>
  <si>
    <t>fogyasztás saját termelésből</t>
  </si>
  <si>
    <t>árutermelés</t>
  </si>
  <si>
    <t>Zöldség</t>
  </si>
  <si>
    <t>Szervezet</t>
  </si>
  <si>
    <t>5.1.10. Burgonya-, zöldség- és gyümölcstermesztés [ezer tonna]</t>
  </si>
  <si>
    <t>Bortermelés (egyszer fejtett), millió liter</t>
  </si>
  <si>
    <t>Termésátlag a termőterületen, kg/ha</t>
  </si>
  <si>
    <t>Ebből étkezési szőlő</t>
  </si>
  <si>
    <t>Szőlőtermés, ezer tonna</t>
  </si>
  <si>
    <t>Ebből termőterület</t>
  </si>
  <si>
    <t>Szőlőterület, ezer ha</t>
  </si>
  <si>
    <t>5.1.11. Szőlő- és bortermelés</t>
  </si>
  <si>
    <t>ökológiai terület</t>
  </si>
  <si>
    <t>átállási terület</t>
  </si>
  <si>
    <t>Ökológiai gazdálkodásba bevont terület, ha</t>
  </si>
  <si>
    <t>Mezőgazdasági termeléssel és feldolgozással is foglalkozók száma</t>
  </si>
  <si>
    <t>Mezőgazdasági termelők száma</t>
  </si>
  <si>
    <t>5.1.12. Biogazdálkodás</t>
  </si>
  <si>
    <t>Egy hektár mezőgazdasági területre jutó szervestrágya, kg</t>
  </si>
  <si>
    <t>Szervestrágya-felhasználás, ezer tonna</t>
  </si>
  <si>
    <t>Egy hektár mezőgazdasági területre jutó műtrágya, kg</t>
  </si>
  <si>
    <t>kálium</t>
  </si>
  <si>
    <t>foszfor</t>
  </si>
  <si>
    <t>nitrogén</t>
  </si>
  <si>
    <t>Műtrágyaértékesítés hatóanyagban, ezer tonna</t>
  </si>
  <si>
    <t>5.1.13. Műtrágya, szervestrágya</t>
  </si>
  <si>
    <t>Egyéb szer</t>
  </si>
  <si>
    <t>Gyomirtó szer</t>
  </si>
  <si>
    <t>Rovarölő szer</t>
  </si>
  <si>
    <t>Gombaölő szer</t>
  </si>
  <si>
    <t>Növényvédőszer</t>
  </si>
  <si>
    <t>5.1.14. Növényvédőszerek értékesítése [tonna]</t>
  </si>
  <si>
    <t>Egy hektár öntözött területre felhasznált víz, m³</t>
  </si>
  <si>
    <t>Ebből: rizs öntözésére felhasznált</t>
  </si>
  <si>
    <t>Kiöntözött vízmennyiség, millió m³</t>
  </si>
  <si>
    <t>Öntözött terület, ezer ha</t>
  </si>
  <si>
    <t>Hasznosítás</t>
  </si>
  <si>
    <t>5.1.15. A mezőgazdaság vízhasznosítása</t>
  </si>
  <si>
    <t>egyéni gazdaságoknál</t>
  </si>
  <si>
    <t>gazdasági szervezeteknél</t>
  </si>
  <si>
    <t>Vágógalamb</t>
  </si>
  <si>
    <t>Házinyúlállomány</t>
  </si>
  <si>
    <t>Méhcsalád</t>
  </si>
  <si>
    <t>Kecskeállomány</t>
  </si>
  <si>
    <t>Lóállomány</t>
  </si>
  <si>
    <t>pulyka</t>
  </si>
  <si>
    <t>kacsa</t>
  </si>
  <si>
    <t>lúd</t>
  </si>
  <si>
    <t>ezen belül: tojó</t>
  </si>
  <si>
    <t>tyúkféle</t>
  </si>
  <si>
    <t>Baromfiállomány</t>
  </si>
  <si>
    <t>anyajuh</t>
  </si>
  <si>
    <t>Juhállomány</t>
  </si>
  <si>
    <t>anyakoca</t>
  </si>
  <si>
    <t>Sertésállomány</t>
  </si>
  <si>
    <t>tehén</t>
  </si>
  <si>
    <t>Szarvasmarha-állomány</t>
  </si>
  <si>
    <t>5.1.16. Állatállomány (december 1.) [ezer darab]</t>
  </si>
  <si>
    <t>Elhullási arány, %</t>
  </si>
  <si>
    <t>Elhullott baromfi, ezer db</t>
  </si>
  <si>
    <t>Élő szaporulat, ezer db</t>
  </si>
  <si>
    <t>Tojástermelés, egy tyúkra, db</t>
  </si>
  <si>
    <t>Vágóbaromfi-termelés, egy tojóra, kg</t>
  </si>
  <si>
    <t>Baromfitenyésztés</t>
  </si>
  <si>
    <t>Elhullott juhok száma, ezer db</t>
  </si>
  <si>
    <t>Szaporulati arány, %</t>
  </si>
  <si>
    <t>Gyapjútermelés, egy juhra, kg</t>
  </si>
  <si>
    <t>Vágójuhtermelés, egy anyajuhra, kg</t>
  </si>
  <si>
    <t>Juhtenyésztés</t>
  </si>
  <si>
    <t>Elhullott sertés, ezer db</t>
  </si>
  <si>
    <t>Vágósertés-termelés, egy anyakocára, kg</t>
  </si>
  <si>
    <t>Sertéstenyésztés</t>
  </si>
  <si>
    <t>Elhullott szarvasmarha, ezer db</t>
  </si>
  <si>
    <t>Tejtermelés, egy tehénre, liter</t>
  </si>
  <si>
    <t>Vágómarha-termelés, egy tehénre, kg</t>
  </si>
  <si>
    <t>Szarvasmarha-tenyésztés</t>
  </si>
  <si>
    <t>5.1.17. Az állattenyésztés fontosabb mutatói</t>
  </si>
  <si>
    <t>Méz, tonna</t>
  </si>
  <si>
    <t>Toll, tonna</t>
  </si>
  <si>
    <t>Nyersgyapjú, tonna</t>
  </si>
  <si>
    <t>Állati termékek termelése</t>
  </si>
  <si>
    <t>Hal</t>
  </si>
  <si>
    <t>baromfizsiradék</t>
  </si>
  <si>
    <t>sertészsiradék</t>
  </si>
  <si>
    <t>Zsiradék összesen</t>
  </si>
  <si>
    <t>belsőség</t>
  </si>
  <si>
    <t>baromfihús</t>
  </si>
  <si>
    <t>kecske-, vad- és házinyúlhús</t>
  </si>
  <si>
    <t>ló- és juhhús</t>
  </si>
  <si>
    <t>sertéshús</t>
  </si>
  <si>
    <t>marha- és borjúhús</t>
  </si>
  <si>
    <t>ezen belül:</t>
  </si>
  <si>
    <t>csontos hús</t>
  </si>
  <si>
    <t>Hústermelés összesen</t>
  </si>
  <si>
    <t>Hústermelés, ezer tonna</t>
  </si>
  <si>
    <t>nyúl</t>
  </si>
  <si>
    <t>baromfi</t>
  </si>
  <si>
    <t>juh</t>
  </si>
  <si>
    <t>sertés</t>
  </si>
  <si>
    <t>szarvasmarha</t>
  </si>
  <si>
    <t>Vágóállat élő testtömegben</t>
  </si>
  <si>
    <t>Vágóállat-termelés, ezer tonna</t>
  </si>
  <si>
    <t>Vágónyúl</t>
  </si>
  <si>
    <t>Vágóállat-termelés, ezer db</t>
  </si>
  <si>
    <t>5.1.18. A vágóállatok és állati termékek termelése</t>
  </si>
  <si>
    <t>Tej, millió liter</t>
  </si>
  <si>
    <t>Tojás, millió db</t>
  </si>
  <si>
    <t>Sertészsiradék</t>
  </si>
  <si>
    <t>Belsőség</t>
  </si>
  <si>
    <t>Csontos hús</t>
  </si>
  <si>
    <t>Baromfihús</t>
  </si>
  <si>
    <t>Termelés</t>
  </si>
  <si>
    <t>5.1.19. Állatitermék-mérleg, 2008 [ezer tonna]</t>
  </si>
  <si>
    <t>Muflon</t>
  </si>
  <si>
    <t>Dámvad</t>
  </si>
  <si>
    <t>Szarvas</t>
  </si>
  <si>
    <t>Vaddisznó</t>
  </si>
  <si>
    <t>Őz</t>
  </si>
  <si>
    <t>Fogoly</t>
  </si>
  <si>
    <t>Nyúl</t>
  </si>
  <si>
    <t>Fácán</t>
  </si>
  <si>
    <t>Kilőtt vad</t>
  </si>
  <si>
    <t>Vadállomány, február</t>
  </si>
  <si>
    <t>Apró- és nagyvad</t>
  </si>
  <si>
    <t>5.1.20. Vadgazdálkodás [darab]</t>
  </si>
  <si>
    <t>0 és ismeretlen létszámú</t>
  </si>
  <si>
    <t>1–9 fő</t>
  </si>
  <si>
    <t>10–19 fő</t>
  </si>
  <si>
    <t>20–49 fő</t>
  </si>
  <si>
    <t>50–249 fő</t>
  </si>
  <si>
    <t>250–499 fő</t>
  </si>
  <si>
    <t>500 fős és nagyobb</t>
  </si>
  <si>
    <t>Vállalkozás összesen</t>
  </si>
  <si>
    <t>1, 2, 7</t>
  </si>
  <si>
    <t>Egyéni vállalkozás</t>
  </si>
  <si>
    <t>Társas vállalkozás összesen</t>
  </si>
  <si>
    <t>1, 21, 22, 7</t>
  </si>
  <si>
    <t>Jogi személyiség nélküli társas vállalkozás</t>
  </si>
  <si>
    <t xml:space="preserve">21, 22, 73
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</si>
  <si>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</si>
  <si>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</si>
  <si>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</si>
  <si>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</si>
  <si>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</si>
  <si>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1, 71, 72</t>
  </si>
  <si>
    <t>Állami gazdálkodó szervezet és egyéb vállalat</t>
  </si>
  <si>
    <t>71, 72</t>
  </si>
  <si>
    <t>Egyéb jogi személyiségű vállalkozás</t>
  </si>
  <si>
    <t>Szövetkezet</t>
  </si>
  <si>
    <t>Részvénytársaság</t>
  </si>
  <si>
    <t>Korlátolt felelősségű társaság</t>
  </si>
  <si>
    <t>113</t>
  </si>
  <si>
    <t>Jogi személyiségű gazdasági társaság</t>
  </si>
  <si>
    <t>Gazdálkodási forma</t>
  </si>
  <si>
    <t>Kód</t>
  </si>
  <si>
    <t>5.1.21. A regisztrált vállalkozások száma a mezőgazdaság, erdőgazdálkodás, halászat ágazatban</t>
  </si>
  <si>
    <t>Nettó átlagkereset, Ft/hó</t>
  </si>
  <si>
    <t>Bruttó átlagkereset, Ft/hó</t>
  </si>
  <si>
    <t>Nem teljes munkaidőben foglalkoztatott, ezer fő</t>
  </si>
  <si>
    <t>szellemi foglalkozású</t>
  </si>
  <si>
    <t>fizikai foglalkozású</t>
  </si>
  <si>
    <t>Teljes munkaidőben foglalkoztatott, ezer fő</t>
  </si>
  <si>
    <t>5.1.22. A mezőgazdasági, erdőgazdálkodási, halászati szervezetek munkaügyi adatai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</si>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</sst>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#,##0.0_ ;[Red]\-#,##0.0\ "/>
    <numFmt numFmtId="167" formatCode="#,##0________"/>
    <numFmt numFmtId="168" formatCode="_(* #,##0_);_(* \(#,##0\);_(* &quot;-&quot;??_);_(@_)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i/>
      <sz val="8"/>
      <color indexed="81"/>
      <name val="Tahoma"/>
      <family val="2"/>
      <charset val="238"/>
    </font>
    <font>
      <sz val="7"/>
      <color indexed="81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05">
    <xf numFmtId="0" fontId="0" fillId="0" borderId="0" xfId="0"/>
    <xf numFmtId="0" fontId="2" fillId="0" borderId="0" xfId="0" applyFont="1" applyProtection="1">
      <protection locked="0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left" wrapText="1"/>
    </xf>
    <xf numFmtId="0" fontId="2" fillId="0" borderId="0" xfId="0" applyFont="1" applyAlignment="1" applyProtection="1">
      <alignment horizontal="center" wrapText="1"/>
      <protection locked="0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wrapText="1"/>
    </xf>
    <xf numFmtId="0" fontId="5" fillId="0" borderId="0" xfId="0" applyFont="1" applyAlignment="1" applyProtection="1">
      <alignment horizontal="center" wrapText="1"/>
      <protection locked="0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 applyProtection="1">
      <alignment horizontal="right" vertical="top" wrapText="1"/>
      <protection locked="0"/>
    </xf>
    <xf numFmtId="164" fontId="5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indent="4"/>
      <protection locked="0"/>
    </xf>
    <xf numFmtId="0" fontId="2" fillId="0" borderId="4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left" vertical="top"/>
    </xf>
    <xf numFmtId="164" fontId="5" fillId="0" borderId="0" xfId="0" applyNumberFormat="1" applyFont="1" applyBorder="1" applyAlignment="1">
      <alignment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Fill="1" applyAlignment="1">
      <alignment vertical="top"/>
    </xf>
    <xf numFmtId="164" fontId="3" fillId="0" borderId="0" xfId="0" applyNumberFormat="1" applyFont="1" applyAlignment="1">
      <alignment horizontal="left" wrapText="1"/>
    </xf>
    <xf numFmtId="164" fontId="2" fillId="0" borderId="0" xfId="0" applyNumberFormat="1" applyFont="1" applyBorder="1" applyAlignment="1">
      <alignment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left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4" fontId="2" fillId="0" borderId="5" xfId="0" applyNumberFormat="1" applyFont="1" applyBorder="1" applyAlignment="1">
      <alignment vertical="top"/>
    </xf>
    <xf numFmtId="164" fontId="4" fillId="0" borderId="0" xfId="0" applyNumberFormat="1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0" xfId="0" applyNumberFormat="1" applyFont="1" applyFill="1" applyAlignment="1" applyProtection="1">
      <alignment horizontal="right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166" fontId="7" fillId="0" borderId="0" xfId="0" applyNumberFormat="1" applyFont="1" applyFill="1" applyAlignment="1" applyProtection="1">
      <alignment horizontal="right" vertical="center" wrapText="1"/>
      <protection locked="0"/>
    </xf>
    <xf numFmtId="166" fontId="2" fillId="0" borderId="0" xfId="0" applyNumberFormat="1" applyFont="1" applyFill="1" applyAlignment="1" applyProtection="1">
      <alignment horizontal="right" vertical="center" wrapText="1"/>
      <protection locked="0"/>
    </xf>
    <xf numFmtId="0" fontId="7" fillId="0" borderId="0" xfId="0" applyFont="1" applyFill="1" applyAlignment="1" applyProtection="1">
      <alignment horizontal="right" vertical="center" wrapText="1"/>
      <protection locked="0"/>
    </xf>
    <xf numFmtId="165" fontId="7" fillId="0" borderId="0" xfId="0" applyNumberFormat="1" applyFont="1" applyFill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indent="1"/>
    </xf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Alignment="1"/>
    <xf numFmtId="3" fontId="4" fillId="0" borderId="0" xfId="0" applyNumberFormat="1" applyFont="1" applyFill="1" applyAlignment="1">
      <alignment horizontal="right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/>
    <xf numFmtId="164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Fill="1" applyAlignment="1">
      <alignment horizontal="left" indent="1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/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wrapText="1" inden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indent="3"/>
    </xf>
    <xf numFmtId="0" fontId="2" fillId="0" borderId="0" xfId="0" applyFont="1" applyProtection="1">
      <protection locked="0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164" fontId="5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Border="1" applyProtection="1"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 applyProtection="1">
      <alignment horizontal="left" wrapText="1"/>
    </xf>
    <xf numFmtId="3" fontId="2" fillId="0" borderId="0" xfId="0" applyNumberFormat="1" applyFont="1"/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 applyProtection="1">
      <alignment horizontal="left" wrapText="1"/>
    </xf>
    <xf numFmtId="3" fontId="2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left" wrapText="1"/>
    </xf>
    <xf numFmtId="0" fontId="2" fillId="0" borderId="0" xfId="0" applyFont="1" applyAlignment="1" applyProtection="1">
      <alignment horizontal="left" vertical="top" indent="4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3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3" fontId="4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 applyProtection="1">
      <alignment horizontal="center" wrapText="1"/>
      <protection locked="0"/>
    </xf>
    <xf numFmtId="3" fontId="4" fillId="0" borderId="0" xfId="0" applyNumberFormat="1" applyFont="1" applyFill="1" applyAlignment="1">
      <alignment horizontal="right"/>
    </xf>
    <xf numFmtId="0" fontId="2" fillId="0" borderId="0" xfId="0" applyFont="1" applyProtection="1"/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5" fillId="0" borderId="4" xfId="0" applyFont="1" applyBorder="1" applyAlignment="1" applyProtection="1">
      <alignment horizontal="left" vertical="top"/>
    </xf>
    <xf numFmtId="3" fontId="2" fillId="0" borderId="0" xfId="0" applyNumberFormat="1" applyFont="1" applyFill="1"/>
    <xf numFmtId="3" fontId="2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16" xfId="0" applyFont="1" applyFill="1" applyBorder="1" applyAlignment="1" applyProtection="1">
      <alignment horizontal="right" wrapText="1"/>
      <protection locked="0"/>
    </xf>
    <xf numFmtId="3" fontId="2" fillId="0" borderId="0" xfId="0" applyNumberFormat="1" applyFont="1" applyFill="1" applyAlignment="1">
      <alignment vertical="top"/>
    </xf>
    <xf numFmtId="3" fontId="2" fillId="0" borderId="16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Fill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top" indent="4"/>
    </xf>
    <xf numFmtId="0" fontId="5" fillId="0" borderId="0" xfId="0" applyFont="1" applyAlignment="1" applyProtection="1">
      <alignment horizontal="left" vertical="top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 applyProtection="1">
      <alignment horizontal="right" vertical="center" wrapText="1"/>
      <protection locked="0"/>
    </xf>
    <xf numFmtId="3" fontId="4" fillId="0" borderId="0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2" fillId="0" borderId="0" xfId="0" applyNumberFormat="1" applyFont="1" applyProtection="1">
      <protection locked="0"/>
    </xf>
    <xf numFmtId="4" fontId="2" fillId="0" borderId="0" xfId="0" applyNumberFormat="1" applyFont="1" applyAlignment="1">
      <alignment horizontal="right"/>
    </xf>
    <xf numFmtId="0" fontId="5" fillId="0" borderId="0" xfId="0" applyFont="1" applyFill="1" applyAlignment="1" applyProtection="1">
      <alignment horizontal="right" wrapText="1"/>
      <protection locked="0"/>
    </xf>
    <xf numFmtId="3" fontId="5" fillId="0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vertical="center" wrapText="1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7" fontId="4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 applyProtection="1">
      <alignment horizontal="left" vertical="center" wrapText="1"/>
    </xf>
    <xf numFmtId="167" fontId="4" fillId="0" borderId="0" xfId="0" applyNumberFormat="1" applyFont="1" applyFill="1" applyAlignment="1">
      <alignment horizontal="right" vertical="top" wrapText="1"/>
    </xf>
    <xf numFmtId="0" fontId="4" fillId="0" borderId="0" xfId="0" applyFont="1" applyBorder="1" applyAlignment="1">
      <alignment horizontal="left" vertical="center" wrapText="1"/>
    </xf>
    <xf numFmtId="167" fontId="2" fillId="0" borderId="0" xfId="0" applyNumberFormat="1" applyFont="1" applyFill="1" applyAlignment="1">
      <alignment horizontal="right" vertical="top" wrapText="1"/>
    </xf>
    <xf numFmtId="0" fontId="4" fillId="0" borderId="0" xfId="0" applyFont="1" applyBorder="1" applyAlignment="1">
      <alignment horizontal="left" vertical="center" wrapText="1" inden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indent="5"/>
    </xf>
    <xf numFmtId="0" fontId="2" fillId="0" borderId="0" xfId="0" applyFont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wrapText="1" inden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168" fontId="4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1" fontId="2" fillId="0" borderId="0" xfId="0" applyNumberFormat="1" applyFont="1" applyFill="1" applyAlignment="1" applyProtection="1">
      <alignment horizontal="right" vertical="top" wrapText="1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 applyProtection="1">
      <alignment horizontal="right" vertical="top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/>
    </xf>
    <xf numFmtId="0" fontId="5" fillId="0" borderId="4" xfId="0" applyFont="1" applyFill="1" applyBorder="1" applyAlignment="1" applyProtection="1">
      <alignment horizontal="left" vertical="top"/>
    </xf>
    <xf numFmtId="0" fontId="5" fillId="0" borderId="0" xfId="0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left"/>
    </xf>
    <xf numFmtId="3" fontId="2" fillId="0" borderId="0" xfId="0" applyNumberFormat="1" applyFont="1"/>
    <xf numFmtId="3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 wrapText="1"/>
    </xf>
    <xf numFmtId="3" fontId="2" fillId="0" borderId="0" xfId="0" applyNumberFormat="1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Font="1" applyAlignment="1" applyProtection="1">
      <alignment horizontal="left" vertical="center" wrapText="1" indent="1"/>
      <protection locked="0"/>
    </xf>
    <xf numFmtId="49" fontId="2" fillId="0" borderId="0" xfId="0" applyNumberFormat="1" applyFont="1" applyFill="1" applyAlignment="1">
      <alignment horizontal="left" vertical="center" indent="1"/>
    </xf>
    <xf numFmtId="49" fontId="4" fillId="0" borderId="0" xfId="0" applyNumberFormat="1" applyFont="1" applyFill="1" applyAlignment="1">
      <alignment vertical="center"/>
    </xf>
    <xf numFmtId="3" fontId="2" fillId="0" borderId="0" xfId="0" applyNumberFormat="1" applyFont="1" applyFill="1" applyProtection="1">
      <protection locked="0"/>
    </xf>
    <xf numFmtId="3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left" vertical="center" indent="2"/>
    </xf>
    <xf numFmtId="49" fontId="2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Border="1" applyAlignment="1" applyProtection="1">
      <alignment horizontal="left" vertical="center" wrapText="1" inden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justify" wrapText="1"/>
    </xf>
    <xf numFmtId="3" fontId="2" fillId="0" borderId="0" xfId="0" applyNumberFormat="1" applyFont="1" applyFill="1" applyAlignment="1" applyProtection="1">
      <alignment horizontal="right" wrapText="1"/>
      <protection locked="0"/>
    </xf>
    <xf numFmtId="0" fontId="2" fillId="0" borderId="0" xfId="0" applyFont="1" applyFill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right" wrapText="1"/>
      <protection locked="0"/>
    </xf>
    <xf numFmtId="0" fontId="2" fillId="0" borderId="0" xfId="0" applyNumberFormat="1" applyFont="1" applyAlignment="1">
      <alignment horizontal="right"/>
    </xf>
    <xf numFmtId="1" fontId="2" fillId="0" borderId="0" xfId="0" applyNumberFormat="1" applyFont="1" applyAlignment="1" applyProtection="1">
      <alignment horizontal="right" wrapText="1"/>
      <protection locked="0"/>
    </xf>
    <xf numFmtId="165" fontId="2" fillId="0" borderId="0" xfId="0" applyNumberFormat="1" applyFont="1" applyFill="1" applyAlignment="1" applyProtection="1">
      <alignment horizontal="right" wrapText="1"/>
      <protection locked="0"/>
    </xf>
    <xf numFmtId="165" fontId="2" fillId="0" borderId="0" xfId="0" applyNumberFormat="1" applyFont="1" applyAlignment="1" applyProtection="1">
      <alignment horizontal="right" wrapText="1"/>
      <protection locked="0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Fill="1" applyProtection="1">
      <protection locked="0"/>
    </xf>
    <xf numFmtId="0" fontId="4" fillId="0" borderId="0" xfId="0" applyFont="1" applyAlignment="1">
      <alignment horizontal="left" vertical="top" wrapText="1" indent="2"/>
    </xf>
    <xf numFmtId="0" fontId="4" fillId="0" borderId="0" xfId="0" applyFont="1" applyAlignment="1">
      <alignment horizontal="left" indent="2"/>
    </xf>
    <xf numFmtId="3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Alignment="1" applyProtection="1">
      <alignment horizontal="right" vertical="center" wrapText="1"/>
      <protection locked="0"/>
    </xf>
    <xf numFmtId="3" fontId="2" fillId="0" borderId="0" xfId="0" applyNumberFormat="1" applyFont="1" applyFill="1" applyAlignment="1">
      <alignment horizontal="right" vertical="top"/>
    </xf>
    <xf numFmtId="0" fontId="4" fillId="0" borderId="0" xfId="0" applyFont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wrapText="1" indent="1"/>
    </xf>
    <xf numFmtId="164" fontId="2" fillId="0" borderId="0" xfId="0" applyNumberFormat="1" applyFont="1" applyProtection="1">
      <protection locked="0"/>
    </xf>
    <xf numFmtId="164" fontId="2" fillId="0" borderId="0" xfId="0" applyNumberFormat="1" applyFont="1" applyFill="1" applyBorder="1" applyAlignment="1"/>
    <xf numFmtId="0" fontId="4" fillId="0" borderId="2" xfId="0" applyFont="1" applyBorder="1" applyAlignment="1">
      <alignment horizontal="center" vertical="top" wrapText="1"/>
    </xf>
    <xf numFmtId="3" fontId="2" fillId="0" borderId="0" xfId="0" applyNumberFormat="1" applyFont="1" applyAlignment="1" applyProtection="1">
      <alignment horizontal="right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 indent="4"/>
    </xf>
    <xf numFmtId="0" fontId="5" fillId="0" borderId="0" xfId="0" applyFont="1" applyAlignment="1" applyProtection="1">
      <alignment horizontal="left" vertical="top"/>
    </xf>
    <xf numFmtId="0" fontId="1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3" fontId="2" fillId="0" borderId="16" xfId="0" applyNumberFormat="1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left" wrapText="1" inden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wrapText="1"/>
      <protection locked="0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vertical="top"/>
    </xf>
    <xf numFmtId="3" fontId="5" fillId="0" borderId="0" xfId="0" applyNumberFormat="1" applyFont="1" applyBorder="1" applyAlignment="1">
      <alignment vertical="top"/>
    </xf>
    <xf numFmtId="3" fontId="5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wrapText="1"/>
      <protection locked="0"/>
    </xf>
    <xf numFmtId="49" fontId="5" fillId="0" borderId="0" xfId="0" applyNumberFormat="1" applyFont="1" applyAlignment="1" applyProtection="1">
      <alignment horizontal="left" vertical="top"/>
      <protection locked="0"/>
    </xf>
    <xf numFmtId="3" fontId="2" fillId="0" borderId="16" xfId="0" applyNumberFormat="1" applyFont="1" applyBorder="1" applyAlignment="1">
      <alignment vertical="top"/>
    </xf>
    <xf numFmtId="3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3" fontId="2" fillId="0" borderId="20" xfId="0" applyNumberFormat="1" applyFont="1" applyBorder="1" applyAlignment="1">
      <alignment vertical="top"/>
    </xf>
    <xf numFmtId="3" fontId="2" fillId="0" borderId="5" xfId="0" applyNumberFormat="1" applyFont="1" applyBorder="1" applyAlignment="1">
      <alignment vertical="top"/>
    </xf>
    <xf numFmtId="0" fontId="2" fillId="0" borderId="0" xfId="0" applyFont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wrapText="1"/>
    </xf>
    <xf numFmtId="0" fontId="1" fillId="0" borderId="0" xfId="0" applyFont="1"/>
    <xf numFmtId="0" fontId="1" fillId="0" borderId="0" xfId="0" applyFont="1" applyProtection="1">
      <protection locked="0"/>
    </xf>
    <xf numFmtId="0" fontId="10" fillId="0" borderId="0" xfId="0" applyFont="1" applyProtection="1">
      <protection locked="0"/>
    </xf>
    <xf numFmtId="3" fontId="2" fillId="0" borderId="0" xfId="0" applyNumberFormat="1" applyFont="1" applyFill="1" applyAlignment="1" applyProtection="1">
      <alignment horizontal="right" vertical="top" wrapText="1"/>
      <protection locked="0"/>
    </xf>
    <xf numFmtId="3" fontId="2" fillId="0" borderId="0" xfId="0" applyNumberFormat="1" applyFont="1" applyFill="1" applyBorder="1" applyAlignment="1" applyProtection="1">
      <alignment horizontal="right" vertical="top" wrapText="1"/>
      <protection locked="0"/>
    </xf>
    <xf numFmtId="3" fontId="2" fillId="0" borderId="0" xfId="0" applyNumberFormat="1" applyFont="1" applyAlignment="1" applyProtection="1">
      <alignment horizontal="right" vertical="top" wrapText="1"/>
      <protection locked="0"/>
    </xf>
    <xf numFmtId="165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vertical="center" wrapText="1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right" vertical="top" wrapText="1"/>
      <protection locked="0"/>
    </xf>
    <xf numFmtId="0" fontId="4" fillId="0" borderId="0" xfId="0" applyFont="1" applyAlignment="1">
      <alignment horizontal="left" vertical="center" wrapText="1" indent="1"/>
    </xf>
    <xf numFmtId="165" fontId="2" fillId="0" borderId="0" xfId="0" applyNumberFormat="1" applyFont="1" applyFill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165" fontId="2" fillId="0" borderId="5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top" wrapText="1"/>
    </xf>
    <xf numFmtId="0" fontId="1" fillId="0" borderId="0" xfId="0" applyFont="1" applyProtection="1"/>
    <xf numFmtId="0" fontId="1" fillId="0" borderId="0" xfId="0" applyFont="1" applyAlignment="1" applyProtection="1">
      <alignment horizontal="left" vertical="top" indent="4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1" fillId="0" borderId="4" xfId="0" applyFont="1" applyBorder="1" applyAlignment="1" applyProtection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9484E-6246-4AF4-B539-9B0C07540C5A}">
  <dimension ref="A1:A23"/>
  <sheetViews>
    <sheetView tabSelected="1" workbookViewId="0"/>
  </sheetViews>
  <sheetFormatPr defaultRowHeight="12.75" x14ac:dyDescent="0.2"/>
  <cols>
    <col min="1" max="1" width="84.7109375" style="403" bestFit="1" customWidth="1"/>
    <col min="2" max="16384" width="9.140625" style="403"/>
  </cols>
  <sheetData>
    <row r="1" spans="1:1" x14ac:dyDescent="0.2">
      <c r="A1" s="402" t="s">
        <v>341</v>
      </c>
    </row>
    <row r="2" spans="1:1" x14ac:dyDescent="0.2">
      <c r="A2" s="404" t="s">
        <v>15</v>
      </c>
    </row>
    <row r="3" spans="1:1" x14ac:dyDescent="0.2">
      <c r="A3" s="404" t="s">
        <v>27</v>
      </c>
    </row>
    <row r="4" spans="1:1" x14ac:dyDescent="0.2">
      <c r="A4" s="404" t="s">
        <v>45</v>
      </c>
    </row>
    <row r="5" spans="1:1" x14ac:dyDescent="0.2">
      <c r="A5" s="404" t="s">
        <v>51</v>
      </c>
    </row>
    <row r="6" spans="1:1" x14ac:dyDescent="0.2">
      <c r="A6" s="404" t="s">
        <v>85</v>
      </c>
    </row>
    <row r="7" spans="1:1" x14ac:dyDescent="0.2">
      <c r="A7" s="404" t="s">
        <v>112</v>
      </c>
    </row>
    <row r="8" spans="1:1" x14ac:dyDescent="0.2">
      <c r="A8" s="404" t="s">
        <v>142</v>
      </c>
    </row>
    <row r="9" spans="1:1" x14ac:dyDescent="0.2">
      <c r="A9" s="404" t="s">
        <v>165</v>
      </c>
    </row>
    <row r="10" spans="1:1" x14ac:dyDescent="0.2">
      <c r="A10" s="404" t="s">
        <v>174</v>
      </c>
    </row>
    <row r="11" spans="1:1" x14ac:dyDescent="0.2">
      <c r="A11" s="404" t="s">
        <v>182</v>
      </c>
    </row>
    <row r="12" spans="1:1" x14ac:dyDescent="0.2">
      <c r="A12" s="404" t="s">
        <v>189</v>
      </c>
    </row>
    <row r="13" spans="1:1" x14ac:dyDescent="0.2">
      <c r="A13" s="404" t="s">
        <v>195</v>
      </c>
    </row>
    <row r="14" spans="1:1" x14ac:dyDescent="0.2">
      <c r="A14" s="404" t="s">
        <v>203</v>
      </c>
    </row>
    <row r="15" spans="1:1" x14ac:dyDescent="0.2">
      <c r="A15" s="404" t="s">
        <v>209</v>
      </c>
    </row>
    <row r="16" spans="1:1" x14ac:dyDescent="0.2">
      <c r="A16" s="404" t="s">
        <v>215</v>
      </c>
    </row>
    <row r="17" spans="1:1" x14ac:dyDescent="0.2">
      <c r="A17" s="404" t="s">
        <v>235</v>
      </c>
    </row>
    <row r="18" spans="1:1" x14ac:dyDescent="0.2">
      <c r="A18" s="404" t="s">
        <v>254</v>
      </c>
    </row>
    <row r="19" spans="1:1" x14ac:dyDescent="0.2">
      <c r="A19" s="404" t="s">
        <v>282</v>
      </c>
    </row>
    <row r="20" spans="1:1" x14ac:dyDescent="0.2">
      <c r="A20" s="404" t="s">
        <v>290</v>
      </c>
    </row>
    <row r="21" spans="1:1" x14ac:dyDescent="0.2">
      <c r="A21" s="404" t="s">
        <v>302</v>
      </c>
    </row>
    <row r="22" spans="1:1" x14ac:dyDescent="0.2">
      <c r="A22" s="404" t="s">
        <v>333</v>
      </c>
    </row>
    <row r="23" spans="1:1" x14ac:dyDescent="0.2">
      <c r="A23" s="404" t="s">
        <v>340</v>
      </c>
    </row>
  </sheetData>
  <hyperlinks>
    <hyperlink ref="A2" location="5.1.1.!A1" display="5.1.1. A földterület használata művelési ágak szerint (május 31.) [ezer hektár]" xr:uid="{D13A71E9-7483-4E39-B21E-0E43428CF033}"/>
    <hyperlink ref="A3" location="5.1.2.!A1" display="5.1.2. Földterület használata gazdálkodási forma szerint, 2009. május 31. [ezer hektár]" xr:uid="{4C5E4302-6E36-424E-A7E9-0448D8E048B9}"/>
    <hyperlink ref="A4" location="5.1.3.!A1" display="5.1.3. A mezőgazdasági termelés és a folyó termelőfelhasználás volumenindexei" xr:uid="{DDBB71D5-FBA1-45F3-89C6-CB2E68E9307C}"/>
    <hyperlink ref="A5" location="5.1.4.!A1" display="5.1.4. A mezőgazdasági termékek felvásárlásának volumenindexe" xr:uid="{6577EF0B-463A-4C42-9D6B-27490E30A01E}"/>
    <hyperlink ref="A6" location="5.1.5.!A1" display="5.1.5. A mezőgazdasági termékek felvásárlása [ezer tonna]" xr:uid="{C76CEA8A-98EC-471C-9A2E-B5C2B4434E00}"/>
    <hyperlink ref="A7" location="5.1.6.!A1" display="5.1.6. Vetésszerkezet a szántóterületen" xr:uid="{0242EBF2-51CB-4843-92AA-96F7741EB73C}"/>
    <hyperlink ref="A8" location="5.1.7.!A1" display="5.1.7. A fontosabb növények összes termésmennyisége [ezer tonna]" xr:uid="{18F939AA-AE20-4366-852B-887421FA4472}"/>
    <hyperlink ref="A9" location="5.1.8.!A1" display="5.1.8. A fontosabb növények termésátlaga [kg/ha]" xr:uid="{0775C436-DF46-48A8-8DF8-53AC537188F5}"/>
    <hyperlink ref="A10" location="5.1.9.!A1" display="5.1.9. A gabonafélék összevont mérlege, 2009 [ezer tonna]" xr:uid="{ECC7CB25-C029-4E3B-A238-17C98453758D}"/>
    <hyperlink ref="A11" location="5.1.10.!A1" display="5.1.10. Burgonya-, zöldség- és gyümölcstermesztés [ezer tonna]" xr:uid="{2AD5A5E6-1758-4F3D-B892-CA7CC3058A81}"/>
    <hyperlink ref="A12" location="5.1.11.!A1" display="5.1.11. Szőlő- és bortermelés" xr:uid="{63BB1749-4DE4-4AEA-A04C-B9B419E73200}"/>
    <hyperlink ref="A13" location="5.1.12.!A1" display="5.1.12. Biogazdálkodás" xr:uid="{F37CC6C5-436E-4B43-B5BA-F28197ECA854}"/>
    <hyperlink ref="A14" location="5.1.13.!A1" display="5.1.13. Műtrágya, szervestrágya" xr:uid="{FC1B6E4B-F544-48A2-B491-E1259194605E}"/>
    <hyperlink ref="A15" location="5.1.14.!A1" display="5.1.14. Növényvédőszerek értékesítése [tonna]" xr:uid="{D3C78A60-FCDC-49D8-848A-6A2164ABD140}"/>
    <hyperlink ref="A16" location="5.1.15.!A1" display="5.1.15. A mezőgazdaság vízhasznosítása" xr:uid="{5AD0ED14-EC25-4113-A632-19165D14A7CD}"/>
    <hyperlink ref="A17" location="5.1.16.!A1" display="5.1.16. Állatállomány (december 1.) [ezer darab]" xr:uid="{BD99DB32-AC29-451B-A7FB-F851BF655DDE}"/>
    <hyperlink ref="A18" location="5.1.17.!A1" display="5.1.17. Az állattenyésztés fontosabb mutatói" xr:uid="{9C3DFFC2-D1AA-43FA-B812-A0B1DEC56EAF}"/>
    <hyperlink ref="A19" location="5.1.18.!A1" display="5.1.18. A vágóállatok és állati termékek termelése" xr:uid="{11925525-7A68-46A1-85F3-06E95CB072D7}"/>
    <hyperlink ref="A20" location="5.1.19.!A1" display="5.1.19. Állatitermék-mérleg, 2008 [ezer tonna]" xr:uid="{0786A4A3-D3E4-417D-A576-BB441EABEA2E}"/>
    <hyperlink ref="A21" location="5.1.20.!A1" display="5.1.20. Vadgazdálkodás [darab]" xr:uid="{351512A6-D409-499F-9DF5-83AE6E614BCC}"/>
    <hyperlink ref="A22" location="5.1.21.!A1" display="5.1.21. A regisztrált vállalkozások száma a mezőgazdaság, erdőgazdálkodás, halászat ágazatban" xr:uid="{D78D446C-910A-4B97-B2B6-329BCF61DDF5}"/>
    <hyperlink ref="A23" location="5.1.22.!A1" display="5.1.22. A mezőgazdasági, erdőgazdálkodási, halászati szervezetek munkaügyi adatai" xr:uid="{7FDB4ECD-4813-48CE-8F3A-01E5CB7150D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1DC51-0DC7-408F-8F21-41E2F51B4763}">
  <dimension ref="A1:G9"/>
  <sheetViews>
    <sheetView zoomScaleNormal="100" workbookViewId="0"/>
  </sheetViews>
  <sheetFormatPr defaultRowHeight="11.25" x14ac:dyDescent="0.2"/>
  <cols>
    <col min="1" max="1" width="25.140625" style="86" customWidth="1"/>
    <col min="2" max="5" width="10" style="86" customWidth="1"/>
    <col min="6" max="6" width="12.42578125" style="86" customWidth="1"/>
    <col min="7" max="7" width="10" style="86" customWidth="1"/>
    <col min="8" max="16384" width="9.140625" style="86"/>
  </cols>
  <sheetData>
    <row r="1" spans="1:7" ht="12" thickBot="1" x14ac:dyDescent="0.25">
      <c r="A1" s="110" t="s">
        <v>174</v>
      </c>
      <c r="B1" s="109"/>
      <c r="C1" s="109"/>
      <c r="D1" s="109"/>
      <c r="E1" s="109"/>
      <c r="F1" s="109"/>
      <c r="G1" s="109"/>
    </row>
    <row r="2" spans="1:7" ht="22.5" x14ac:dyDescent="0.2">
      <c r="A2" s="108" t="s">
        <v>173</v>
      </c>
      <c r="B2" s="172" t="s">
        <v>172</v>
      </c>
      <c r="C2" s="172" t="s">
        <v>171</v>
      </c>
      <c r="D2" s="172" t="s">
        <v>170</v>
      </c>
      <c r="E2" s="172" t="s">
        <v>169</v>
      </c>
      <c r="F2" s="171" t="s">
        <v>168</v>
      </c>
      <c r="G2" s="170" t="s">
        <v>167</v>
      </c>
    </row>
    <row r="3" spans="1:7" s="166" customFormat="1" x14ac:dyDescent="0.2">
      <c r="A3" s="169" t="s">
        <v>166</v>
      </c>
      <c r="B3" s="168">
        <v>13590</v>
      </c>
      <c r="C3" s="167">
        <v>203</v>
      </c>
      <c r="D3" s="167">
        <v>6560</v>
      </c>
      <c r="E3" s="167">
        <v>292</v>
      </c>
      <c r="F3" s="167">
        <v>-1089</v>
      </c>
      <c r="G3" s="167">
        <v>8030</v>
      </c>
    </row>
    <row r="4" spans="1:7" s="94" customFormat="1" x14ac:dyDescent="0.2">
      <c r="A4" s="86" t="s">
        <v>91</v>
      </c>
      <c r="B4" s="165"/>
      <c r="C4" s="165"/>
      <c r="F4" s="101"/>
      <c r="G4" s="101"/>
    </row>
    <row r="5" spans="1:7" s="94" customFormat="1" x14ac:dyDescent="0.25">
      <c r="A5" s="125" t="s">
        <v>108</v>
      </c>
      <c r="B5" s="164">
        <v>7528</v>
      </c>
      <c r="C5" s="163">
        <v>44</v>
      </c>
      <c r="D5" s="163">
        <v>4392</v>
      </c>
      <c r="E5" s="163">
        <v>183</v>
      </c>
      <c r="F5" s="163">
        <v>-886</v>
      </c>
      <c r="G5" s="163">
        <v>3884</v>
      </c>
    </row>
    <row r="6" spans="1:7" s="94" customFormat="1" x14ac:dyDescent="0.25">
      <c r="A6" s="125" t="s">
        <v>107</v>
      </c>
      <c r="B6" s="164">
        <v>4419</v>
      </c>
      <c r="C6" s="163">
        <v>65</v>
      </c>
      <c r="D6" s="163">
        <v>1891</v>
      </c>
      <c r="E6" s="163">
        <v>88</v>
      </c>
      <c r="F6" s="163">
        <v>-155</v>
      </c>
      <c r="G6" s="163">
        <v>2660</v>
      </c>
    </row>
    <row r="7" spans="1:7" s="94" customFormat="1" x14ac:dyDescent="0.25">
      <c r="A7" s="125" t="s">
        <v>106</v>
      </c>
      <c r="B7" s="164">
        <v>1064</v>
      </c>
      <c r="C7" s="163">
        <v>51</v>
      </c>
      <c r="D7" s="162">
        <v>234</v>
      </c>
      <c r="E7" s="162">
        <v>14</v>
      </c>
      <c r="F7" s="162">
        <v>26</v>
      </c>
      <c r="G7" s="162">
        <v>841</v>
      </c>
    </row>
    <row r="8" spans="1:7" s="94" customFormat="1" x14ac:dyDescent="0.25">
      <c r="A8" s="125" t="s">
        <v>104</v>
      </c>
      <c r="B8" s="164">
        <v>111</v>
      </c>
      <c r="C8" s="163">
        <v>0</v>
      </c>
      <c r="D8" s="162">
        <v>4</v>
      </c>
      <c r="E8" s="162">
        <v>1</v>
      </c>
      <c r="F8" s="162">
        <v>-30</v>
      </c>
      <c r="G8" s="162">
        <v>136</v>
      </c>
    </row>
    <row r="9" spans="1:7" s="94" customFormat="1" x14ac:dyDescent="0.25">
      <c r="A9" s="125" t="s">
        <v>103</v>
      </c>
      <c r="B9" s="164">
        <v>73</v>
      </c>
      <c r="C9" s="163">
        <v>1</v>
      </c>
      <c r="D9" s="162">
        <v>9</v>
      </c>
      <c r="E9" s="162">
        <v>1</v>
      </c>
      <c r="F9" s="162">
        <v>-12</v>
      </c>
      <c r="G9" s="162">
        <v>77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9C1A8-F471-474A-A13B-FDFB6E4AAFEE}">
  <dimension ref="A1:E26"/>
  <sheetViews>
    <sheetView zoomScaleNormal="100" workbookViewId="0"/>
  </sheetViews>
  <sheetFormatPr defaultRowHeight="11.25" x14ac:dyDescent="0.2"/>
  <cols>
    <col min="1" max="1" width="37" style="111" customWidth="1"/>
    <col min="2" max="5" width="12.140625" style="111" customWidth="1"/>
    <col min="6" max="16384" width="9.140625" style="111"/>
  </cols>
  <sheetData>
    <row r="1" spans="1:5" s="134" customFormat="1" ht="12" thickBot="1" x14ac:dyDescent="0.25">
      <c r="A1" s="140" t="s">
        <v>182</v>
      </c>
      <c r="B1" s="109"/>
      <c r="C1" s="109"/>
      <c r="D1" s="109"/>
    </row>
    <row r="2" spans="1:5" s="134" customFormat="1" ht="22.5" x14ac:dyDescent="0.2">
      <c r="A2" s="193" t="s">
        <v>181</v>
      </c>
      <c r="B2" s="191">
        <v>2000</v>
      </c>
      <c r="C2" s="172" t="s">
        <v>141</v>
      </c>
      <c r="D2" s="192">
        <v>2008</v>
      </c>
      <c r="E2" s="191">
        <v>2009</v>
      </c>
    </row>
    <row r="3" spans="1:5" s="112" customFormat="1" x14ac:dyDescent="0.25">
      <c r="A3" s="373" t="s">
        <v>79</v>
      </c>
      <c r="B3" s="373"/>
      <c r="C3" s="373"/>
      <c r="D3" s="373"/>
      <c r="E3" s="373"/>
    </row>
    <row r="4" spans="1:5" s="112" customFormat="1" x14ac:dyDescent="0.25">
      <c r="A4" s="73" t="s">
        <v>26</v>
      </c>
      <c r="B4" s="190">
        <v>92</v>
      </c>
      <c r="C4" s="190">
        <v>84</v>
      </c>
      <c r="D4" s="190">
        <v>69</v>
      </c>
      <c r="E4" s="190">
        <v>65</v>
      </c>
    </row>
    <row r="5" spans="1:5" s="112" customFormat="1" x14ac:dyDescent="0.25">
      <c r="A5" s="149" t="s">
        <v>25</v>
      </c>
      <c r="B5" s="190">
        <v>772</v>
      </c>
      <c r="C5" s="190">
        <v>653</v>
      </c>
      <c r="D5" s="190">
        <v>548</v>
      </c>
      <c r="E5" s="190">
        <v>431</v>
      </c>
    </row>
    <row r="6" spans="1:5" s="112" customFormat="1" x14ac:dyDescent="0.2">
      <c r="A6" s="86" t="s">
        <v>91</v>
      </c>
      <c r="B6" s="190"/>
      <c r="C6" s="190"/>
      <c r="D6" s="190"/>
      <c r="E6" s="190"/>
    </row>
    <row r="7" spans="1:5" s="112" customFormat="1" x14ac:dyDescent="0.25">
      <c r="A7" s="131" t="s">
        <v>179</v>
      </c>
      <c r="B7" s="189">
        <v>347</v>
      </c>
      <c r="C7" s="189">
        <v>411</v>
      </c>
      <c r="D7" s="189">
        <v>357</v>
      </c>
      <c r="E7" s="189">
        <v>261</v>
      </c>
    </row>
    <row r="8" spans="1:5" s="112" customFormat="1" x14ac:dyDescent="0.2">
      <c r="A8" s="183" t="s">
        <v>178</v>
      </c>
      <c r="B8" s="188">
        <v>233</v>
      </c>
      <c r="C8" s="188">
        <v>161</v>
      </c>
      <c r="D8" s="188">
        <v>97</v>
      </c>
      <c r="E8" s="188">
        <v>89</v>
      </c>
    </row>
    <row r="9" spans="1:5" s="132" customFormat="1" x14ac:dyDescent="0.2">
      <c r="A9" s="180" t="s">
        <v>177</v>
      </c>
      <c r="B9" s="174" t="s">
        <v>176</v>
      </c>
      <c r="C9" s="174" t="s">
        <v>176</v>
      </c>
      <c r="D9" s="188">
        <v>67</v>
      </c>
      <c r="E9" s="188">
        <v>65</v>
      </c>
    </row>
    <row r="10" spans="1:5" s="112" customFormat="1" x14ac:dyDescent="0.2">
      <c r="A10" s="187" t="s">
        <v>175</v>
      </c>
      <c r="B10" s="186">
        <v>864</v>
      </c>
      <c r="C10" s="186">
        <v>737</v>
      </c>
      <c r="D10" s="176">
        <v>684</v>
      </c>
      <c r="E10" s="176">
        <v>561</v>
      </c>
    </row>
    <row r="11" spans="1:5" s="112" customFormat="1" x14ac:dyDescent="0.25">
      <c r="A11" s="385" t="s">
        <v>180</v>
      </c>
      <c r="B11" s="385"/>
      <c r="C11" s="385"/>
      <c r="D11" s="385"/>
      <c r="E11" s="385"/>
    </row>
    <row r="12" spans="1:5" s="112" customFormat="1" x14ac:dyDescent="0.25">
      <c r="A12" s="73" t="s">
        <v>26</v>
      </c>
      <c r="B12" s="185">
        <v>311</v>
      </c>
      <c r="C12" s="185">
        <v>446</v>
      </c>
      <c r="D12" s="185">
        <v>543</v>
      </c>
      <c r="E12" s="185">
        <v>443</v>
      </c>
    </row>
    <row r="13" spans="1:5" s="112" customFormat="1" x14ac:dyDescent="0.25">
      <c r="A13" s="149" t="s">
        <v>25</v>
      </c>
      <c r="B13" s="185">
        <v>1189</v>
      </c>
      <c r="C13" s="185">
        <v>1401</v>
      </c>
      <c r="D13" s="185">
        <v>981</v>
      </c>
      <c r="E13" s="185">
        <v>919</v>
      </c>
    </row>
    <row r="14" spans="1:5" s="112" customFormat="1" x14ac:dyDescent="0.2">
      <c r="A14" s="86" t="s">
        <v>91</v>
      </c>
      <c r="B14" s="185"/>
      <c r="C14" s="185"/>
      <c r="D14" s="185"/>
      <c r="E14" s="185"/>
    </row>
    <row r="15" spans="1:5" s="112" customFormat="1" x14ac:dyDescent="0.25">
      <c r="A15" s="131" t="s">
        <v>179</v>
      </c>
      <c r="B15" s="185">
        <v>798</v>
      </c>
      <c r="C15" s="185">
        <v>1077</v>
      </c>
      <c r="D15" s="185">
        <v>841</v>
      </c>
      <c r="E15" s="185">
        <v>779</v>
      </c>
    </row>
    <row r="16" spans="1:5" s="132" customFormat="1" x14ac:dyDescent="0.2">
      <c r="A16" s="183" t="s">
        <v>178</v>
      </c>
      <c r="B16" s="182">
        <v>356</v>
      </c>
      <c r="C16" s="182">
        <v>236</v>
      </c>
      <c r="D16" s="182">
        <v>112</v>
      </c>
      <c r="E16" s="182">
        <v>101</v>
      </c>
    </row>
    <row r="17" spans="1:5" s="112" customFormat="1" x14ac:dyDescent="0.2">
      <c r="A17" s="180" t="s">
        <v>177</v>
      </c>
      <c r="B17" s="174" t="s">
        <v>176</v>
      </c>
      <c r="C17" s="174" t="s">
        <v>176</v>
      </c>
      <c r="D17" s="182">
        <v>295</v>
      </c>
      <c r="E17" s="182">
        <v>253</v>
      </c>
    </row>
    <row r="18" spans="1:5" s="112" customFormat="1" x14ac:dyDescent="0.2">
      <c r="A18" s="187" t="s">
        <v>175</v>
      </c>
      <c r="B18" s="186">
        <v>1500</v>
      </c>
      <c r="C18" s="186">
        <v>1846</v>
      </c>
      <c r="D18" s="186">
        <v>1818</v>
      </c>
      <c r="E18" s="186">
        <v>1614</v>
      </c>
    </row>
    <row r="19" spans="1:5" s="112" customFormat="1" x14ac:dyDescent="0.25">
      <c r="A19" s="385" t="s">
        <v>69</v>
      </c>
      <c r="B19" s="385"/>
      <c r="C19" s="385"/>
      <c r="D19" s="385"/>
      <c r="E19" s="385"/>
    </row>
    <row r="20" spans="1:5" s="112" customFormat="1" x14ac:dyDescent="0.25">
      <c r="A20" s="73" t="s">
        <v>26</v>
      </c>
      <c r="B20" s="185">
        <v>180</v>
      </c>
      <c r="C20" s="184">
        <v>139</v>
      </c>
      <c r="D20" s="113">
        <v>219</v>
      </c>
      <c r="E20" s="113">
        <v>195</v>
      </c>
    </row>
    <row r="21" spans="1:5" s="112" customFormat="1" x14ac:dyDescent="0.25">
      <c r="A21" s="149" t="s">
        <v>25</v>
      </c>
      <c r="B21" s="185">
        <v>890</v>
      </c>
      <c r="C21" s="184">
        <v>710</v>
      </c>
      <c r="D21" s="113">
        <v>487</v>
      </c>
      <c r="E21" s="113">
        <v>587</v>
      </c>
    </row>
    <row r="22" spans="1:5" s="112" customFormat="1" x14ac:dyDescent="0.2">
      <c r="A22" s="86" t="s">
        <v>91</v>
      </c>
      <c r="B22" s="185"/>
      <c r="C22" s="185"/>
      <c r="D22" s="179"/>
      <c r="E22" s="113"/>
    </row>
    <row r="23" spans="1:5" s="132" customFormat="1" x14ac:dyDescent="0.2">
      <c r="A23" s="131" t="s">
        <v>179</v>
      </c>
      <c r="B23" s="185">
        <v>518</v>
      </c>
      <c r="C23" s="184">
        <v>531</v>
      </c>
      <c r="D23" s="113">
        <v>352</v>
      </c>
      <c r="E23" s="113">
        <v>522</v>
      </c>
    </row>
    <row r="24" spans="1:5" x14ac:dyDescent="0.2">
      <c r="A24" s="183" t="s">
        <v>178</v>
      </c>
      <c r="B24" s="182">
        <v>171</v>
      </c>
      <c r="C24" s="181">
        <v>88</v>
      </c>
      <c r="D24" s="113">
        <v>48</v>
      </c>
      <c r="E24" s="113">
        <v>43</v>
      </c>
    </row>
    <row r="25" spans="1:5" x14ac:dyDescent="0.2">
      <c r="A25" s="180" t="s">
        <v>177</v>
      </c>
      <c r="B25" s="174" t="s">
        <v>176</v>
      </c>
      <c r="C25" s="174" t="s">
        <v>176</v>
      </c>
      <c r="D25" s="179">
        <v>150</v>
      </c>
      <c r="E25" s="113">
        <v>124</v>
      </c>
    </row>
    <row r="26" spans="1:5" x14ac:dyDescent="0.2">
      <c r="A26" s="178" t="s">
        <v>175</v>
      </c>
      <c r="B26" s="177">
        <v>1070</v>
      </c>
      <c r="C26" s="176">
        <v>849</v>
      </c>
      <c r="D26" s="175">
        <v>857</v>
      </c>
      <c r="E26" s="175">
        <v>906</v>
      </c>
    </row>
  </sheetData>
  <mergeCells count="3">
    <mergeCell ref="A19:E19"/>
    <mergeCell ref="A3:E3"/>
    <mergeCell ref="A11:E1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47C12-48AD-43CF-8E6C-ECDE29A4372A}">
  <dimension ref="A1:H9"/>
  <sheetViews>
    <sheetView zoomScaleNormal="100" workbookViewId="0"/>
  </sheetViews>
  <sheetFormatPr defaultRowHeight="11.25" x14ac:dyDescent="0.2"/>
  <cols>
    <col min="1" max="1" width="31.7109375" style="111" customWidth="1"/>
    <col min="2" max="7" width="9.28515625" style="111" customWidth="1"/>
    <col min="8" max="8" width="10.85546875" style="111" customWidth="1"/>
    <col min="9" max="16384" width="9.140625" style="111"/>
  </cols>
  <sheetData>
    <row r="1" spans="1:8" s="203" customFormat="1" ht="12" thickBot="1" x14ac:dyDescent="0.3">
      <c r="A1" s="140" t="s">
        <v>189</v>
      </c>
      <c r="B1" s="19"/>
      <c r="C1" s="19"/>
      <c r="D1" s="19"/>
      <c r="E1" s="19"/>
      <c r="F1" s="19"/>
    </row>
    <row r="2" spans="1:8" s="112" customFormat="1" x14ac:dyDescent="0.25">
      <c r="A2" s="388" t="s">
        <v>173</v>
      </c>
      <c r="B2" s="382">
        <v>2000</v>
      </c>
      <c r="C2" s="382" t="s">
        <v>141</v>
      </c>
      <c r="D2" s="382">
        <v>2008</v>
      </c>
      <c r="E2" s="382">
        <v>2009</v>
      </c>
      <c r="F2" s="374" t="s">
        <v>22</v>
      </c>
      <c r="G2" s="386"/>
      <c r="H2" s="387"/>
    </row>
    <row r="3" spans="1:8" s="112" customFormat="1" ht="33.75" x14ac:dyDescent="0.25">
      <c r="A3" s="389"/>
      <c r="B3" s="383"/>
      <c r="C3" s="383"/>
      <c r="D3" s="383"/>
      <c r="E3" s="383"/>
      <c r="F3" s="202" t="s">
        <v>140</v>
      </c>
      <c r="G3" s="202" t="s">
        <v>139</v>
      </c>
      <c r="H3" s="201" t="s">
        <v>138</v>
      </c>
    </row>
    <row r="4" spans="1:8" s="112" customFormat="1" x14ac:dyDescent="0.25">
      <c r="A4" s="198" t="s">
        <v>188</v>
      </c>
      <c r="B4" s="195">
        <v>106</v>
      </c>
      <c r="C4" s="195">
        <v>92</v>
      </c>
      <c r="D4" s="195">
        <v>83</v>
      </c>
      <c r="E4" s="195">
        <v>82</v>
      </c>
      <c r="F4" s="195">
        <v>14</v>
      </c>
      <c r="G4" s="195">
        <v>48</v>
      </c>
      <c r="H4" s="195">
        <v>21</v>
      </c>
    </row>
    <row r="5" spans="1:8" s="112" customFormat="1" x14ac:dyDescent="0.25">
      <c r="A5" s="200" t="s">
        <v>187</v>
      </c>
      <c r="B5" s="195">
        <v>89</v>
      </c>
      <c r="C5" s="195" t="s">
        <v>62</v>
      </c>
      <c r="D5" s="197">
        <v>76</v>
      </c>
      <c r="E5" s="197">
        <v>76</v>
      </c>
      <c r="F5" s="195">
        <v>13</v>
      </c>
      <c r="G5" s="195">
        <v>45</v>
      </c>
      <c r="H5" s="195">
        <v>18</v>
      </c>
    </row>
    <row r="6" spans="1:8" x14ac:dyDescent="0.2">
      <c r="A6" s="198" t="s">
        <v>186</v>
      </c>
      <c r="B6" s="195">
        <v>684</v>
      </c>
      <c r="C6" s="195">
        <v>632</v>
      </c>
      <c r="D6" s="197">
        <v>571</v>
      </c>
      <c r="E6" s="197">
        <v>550</v>
      </c>
      <c r="F6" s="195">
        <v>78</v>
      </c>
      <c r="G6" s="195">
        <v>338</v>
      </c>
      <c r="H6" s="195">
        <v>134</v>
      </c>
    </row>
    <row r="7" spans="1:8" x14ac:dyDescent="0.2">
      <c r="A7" s="200" t="s">
        <v>185</v>
      </c>
      <c r="B7" s="195">
        <v>32</v>
      </c>
      <c r="C7" s="195">
        <v>27</v>
      </c>
      <c r="D7" s="199">
        <v>16</v>
      </c>
      <c r="E7" s="197">
        <v>21</v>
      </c>
      <c r="F7" s="195">
        <v>1</v>
      </c>
      <c r="G7" s="195">
        <v>17</v>
      </c>
      <c r="H7" s="195">
        <v>4</v>
      </c>
    </row>
    <row r="8" spans="1:8" x14ac:dyDescent="0.2">
      <c r="A8" s="198" t="s">
        <v>184</v>
      </c>
      <c r="B8" s="195">
        <v>7220</v>
      </c>
      <c r="C8" s="195">
        <v>7080</v>
      </c>
      <c r="D8" s="197">
        <v>7530</v>
      </c>
      <c r="E8" s="197">
        <v>7240</v>
      </c>
      <c r="F8" s="195">
        <v>6180</v>
      </c>
      <c r="G8" s="195">
        <v>7470</v>
      </c>
      <c r="H8" s="195">
        <v>7430</v>
      </c>
    </row>
    <row r="9" spans="1:8" x14ac:dyDescent="0.2">
      <c r="A9" s="196" t="s">
        <v>183</v>
      </c>
      <c r="B9" s="195">
        <v>430</v>
      </c>
      <c r="C9" s="195">
        <v>420</v>
      </c>
      <c r="D9" s="195">
        <v>345</v>
      </c>
      <c r="E9" s="194">
        <v>334</v>
      </c>
      <c r="F9" s="194">
        <v>52</v>
      </c>
      <c r="G9" s="194">
        <v>202</v>
      </c>
      <c r="H9" s="194">
        <v>80</v>
      </c>
    </row>
  </sheetData>
  <mergeCells count="6">
    <mergeCell ref="F2:H2"/>
    <mergeCell ref="E2:E3"/>
    <mergeCell ref="A2:A3"/>
    <mergeCell ref="B2:B3"/>
    <mergeCell ref="C2:C3"/>
    <mergeCell ref="D2:D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7336-B450-4B00-A17E-CD17E2FBE076}">
  <dimension ref="A1:E8"/>
  <sheetViews>
    <sheetView workbookViewId="0"/>
  </sheetViews>
  <sheetFormatPr defaultRowHeight="11.25" x14ac:dyDescent="0.2"/>
  <cols>
    <col min="1" max="1" width="36.42578125" style="204" customWidth="1"/>
    <col min="2" max="5" width="10.85546875" style="204" customWidth="1"/>
    <col min="6" max="16384" width="9.140625" style="204"/>
  </cols>
  <sheetData>
    <row r="1" spans="1:5" ht="12" thickBot="1" x14ac:dyDescent="0.25">
      <c r="A1" s="215" t="s">
        <v>195</v>
      </c>
      <c r="B1" s="214"/>
    </row>
    <row r="2" spans="1:5" x14ac:dyDescent="0.2">
      <c r="A2" s="213" t="s">
        <v>173</v>
      </c>
      <c r="B2" s="83">
        <v>2000</v>
      </c>
      <c r="C2" s="15">
        <v>2007</v>
      </c>
      <c r="D2" s="212">
        <v>2008</v>
      </c>
      <c r="E2" s="15">
        <v>2009</v>
      </c>
    </row>
    <row r="3" spans="1:5" x14ac:dyDescent="0.2">
      <c r="A3" s="210" t="s">
        <v>194</v>
      </c>
      <c r="B3" s="205">
        <v>666</v>
      </c>
      <c r="C3" s="205">
        <v>1444</v>
      </c>
      <c r="D3" s="205">
        <v>1429</v>
      </c>
      <c r="E3" s="205">
        <v>1617</v>
      </c>
    </row>
    <row r="4" spans="1:5" ht="22.5" x14ac:dyDescent="0.2">
      <c r="A4" s="210" t="s">
        <v>193</v>
      </c>
      <c r="B4" s="206" t="s">
        <v>62</v>
      </c>
      <c r="C4" s="211">
        <v>167</v>
      </c>
      <c r="D4" s="211">
        <v>185</v>
      </c>
      <c r="E4" s="211" t="s">
        <v>62</v>
      </c>
    </row>
    <row r="5" spans="1:5" x14ac:dyDescent="0.2">
      <c r="A5" s="210" t="s">
        <v>192</v>
      </c>
      <c r="B5" s="205">
        <v>53649</v>
      </c>
      <c r="C5" s="205">
        <f>+C7+C8</f>
        <v>121807.20999999999</v>
      </c>
      <c r="D5" s="205">
        <v>122816.59</v>
      </c>
      <c r="E5" s="205">
        <v>140369.91983209996</v>
      </c>
    </row>
    <row r="6" spans="1:5" x14ac:dyDescent="0.2">
      <c r="A6" s="210" t="s">
        <v>22</v>
      </c>
      <c r="B6" s="208"/>
      <c r="C6" s="209"/>
      <c r="D6" s="208"/>
      <c r="E6" s="208"/>
    </row>
    <row r="7" spans="1:5" x14ac:dyDescent="0.2">
      <c r="A7" s="207" t="s">
        <v>191</v>
      </c>
      <c r="B7" s="206" t="s">
        <v>62</v>
      </c>
      <c r="C7" s="205">
        <v>12622.31</v>
      </c>
      <c r="D7" s="205">
        <v>14238.41</v>
      </c>
      <c r="E7" s="205">
        <v>29376.1077</v>
      </c>
    </row>
    <row r="8" spans="1:5" x14ac:dyDescent="0.2">
      <c r="A8" s="207" t="s">
        <v>190</v>
      </c>
      <c r="B8" s="206" t="s">
        <v>62</v>
      </c>
      <c r="C8" s="205">
        <v>109184.9</v>
      </c>
      <c r="D8" s="205">
        <v>108578.18</v>
      </c>
      <c r="E8" s="205">
        <v>110915.5965321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0CF3B-00BC-424F-98B5-CBD1C333273C}">
  <dimension ref="A1:E10"/>
  <sheetViews>
    <sheetView zoomScaleNormal="100" workbookViewId="0"/>
  </sheetViews>
  <sheetFormatPr defaultRowHeight="11.25" x14ac:dyDescent="0.2"/>
  <cols>
    <col min="1" max="1" width="49.85546875" style="1" customWidth="1"/>
    <col min="2" max="5" width="9.5703125" style="1" customWidth="1"/>
    <col min="6" max="16384" width="9.140625" style="1"/>
  </cols>
  <sheetData>
    <row r="1" spans="1:5" s="48" customFormat="1" ht="12" thickBot="1" x14ac:dyDescent="0.25">
      <c r="A1" s="229" t="s">
        <v>203</v>
      </c>
      <c r="B1" s="228"/>
    </row>
    <row r="2" spans="1:5" s="48" customFormat="1" x14ac:dyDescent="0.2">
      <c r="A2" s="227" t="s">
        <v>173</v>
      </c>
      <c r="B2" s="83">
        <v>2000</v>
      </c>
      <c r="C2" s="15">
        <v>2007</v>
      </c>
      <c r="D2" s="212">
        <v>2008</v>
      </c>
      <c r="E2" s="15">
        <v>2009</v>
      </c>
    </row>
    <row r="3" spans="1:5" s="4" customFormat="1" x14ac:dyDescent="0.2">
      <c r="A3" s="220" t="s">
        <v>202</v>
      </c>
      <c r="B3" s="222">
        <v>355</v>
      </c>
      <c r="C3" s="226">
        <v>507</v>
      </c>
      <c r="D3" s="226">
        <v>431</v>
      </c>
      <c r="E3" s="221">
        <v>367.315</v>
      </c>
    </row>
    <row r="4" spans="1:5" s="9" customFormat="1" x14ac:dyDescent="0.25">
      <c r="A4" s="225" t="s">
        <v>91</v>
      </c>
      <c r="B4" s="223"/>
      <c r="C4" s="41"/>
      <c r="D4" s="41"/>
      <c r="E4" s="221"/>
    </row>
    <row r="5" spans="1:5" s="9" customFormat="1" x14ac:dyDescent="0.25">
      <c r="A5" s="224" t="s">
        <v>201</v>
      </c>
      <c r="B5" s="223">
        <v>258</v>
      </c>
      <c r="C5" s="41">
        <v>320</v>
      </c>
      <c r="D5" s="41">
        <v>294</v>
      </c>
      <c r="E5" s="221">
        <v>274.94400000000002</v>
      </c>
    </row>
    <row r="6" spans="1:5" s="9" customFormat="1" x14ac:dyDescent="0.25">
      <c r="A6" s="224" t="s">
        <v>200</v>
      </c>
      <c r="B6" s="223">
        <v>45</v>
      </c>
      <c r="C6" s="41">
        <v>87</v>
      </c>
      <c r="D6" s="41">
        <v>63</v>
      </c>
      <c r="E6" s="221">
        <v>44.046999999999997</v>
      </c>
    </row>
    <row r="7" spans="1:5" s="9" customFormat="1" x14ac:dyDescent="0.25">
      <c r="A7" s="224" t="s">
        <v>199</v>
      </c>
      <c r="B7" s="223">
        <v>52</v>
      </c>
      <c r="C7" s="41">
        <v>100</v>
      </c>
      <c r="D7" s="41">
        <v>74</v>
      </c>
      <c r="E7" s="221">
        <v>48.323999999999998</v>
      </c>
    </row>
    <row r="8" spans="1:5" s="9" customFormat="1" x14ac:dyDescent="0.25">
      <c r="A8" s="219" t="s">
        <v>198</v>
      </c>
      <c r="B8" s="222">
        <v>61</v>
      </c>
      <c r="C8" s="221">
        <v>87.308420871362145</v>
      </c>
      <c r="D8" s="221">
        <v>74.441258765415029</v>
      </c>
      <c r="E8" s="221">
        <v>63.511947989072169</v>
      </c>
    </row>
    <row r="9" spans="1:5" s="9" customFormat="1" x14ac:dyDescent="0.2">
      <c r="A9" s="220" t="s">
        <v>197</v>
      </c>
      <c r="B9" s="218" t="s">
        <v>62</v>
      </c>
      <c r="C9" s="217">
        <v>6111.0370000000003</v>
      </c>
      <c r="D9" s="217">
        <v>6643.1300739999997</v>
      </c>
      <c r="E9" s="216">
        <v>6762.1615759999995</v>
      </c>
    </row>
    <row r="10" spans="1:5" x14ac:dyDescent="0.2">
      <c r="A10" s="219" t="s">
        <v>196</v>
      </c>
      <c r="B10" s="218" t="s">
        <v>62</v>
      </c>
      <c r="C10" s="217">
        <v>1052.3569829516102</v>
      </c>
      <c r="D10" s="217">
        <v>1147.3850692597325</v>
      </c>
      <c r="E10" s="216">
        <v>1169.2363620015906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5C7F0-AA8F-491D-ACE8-AC8D0C5300AD}">
  <dimension ref="A1:E7"/>
  <sheetViews>
    <sheetView workbookViewId="0"/>
  </sheetViews>
  <sheetFormatPr defaultRowHeight="11.25" x14ac:dyDescent="0.2"/>
  <cols>
    <col min="1" max="1" width="19" style="204" customWidth="1"/>
    <col min="2" max="5" width="10.85546875" style="204" customWidth="1"/>
    <col min="6" max="16384" width="9.140625" style="204"/>
  </cols>
  <sheetData>
    <row r="1" spans="1:5" ht="12" thickBot="1" x14ac:dyDescent="0.25">
      <c r="A1" s="215" t="s">
        <v>209</v>
      </c>
      <c r="B1" s="214"/>
    </row>
    <row r="2" spans="1:5" x14ac:dyDescent="0.2">
      <c r="A2" s="238" t="s">
        <v>208</v>
      </c>
      <c r="B2" s="83">
        <v>2000</v>
      </c>
      <c r="C2" s="15">
        <v>2007</v>
      </c>
      <c r="D2" s="212">
        <v>2008</v>
      </c>
      <c r="E2" s="15">
        <v>2009</v>
      </c>
    </row>
    <row r="3" spans="1:5" x14ac:dyDescent="0.2">
      <c r="A3" s="237" t="s">
        <v>207</v>
      </c>
      <c r="B3" s="235">
        <v>3179.3820000000005</v>
      </c>
      <c r="C3" s="235">
        <v>5203</v>
      </c>
      <c r="D3" s="235">
        <v>6016</v>
      </c>
      <c r="E3" s="234">
        <v>4961</v>
      </c>
    </row>
    <row r="4" spans="1:5" x14ac:dyDescent="0.2">
      <c r="A4" s="237" t="s">
        <v>206</v>
      </c>
      <c r="B4" s="235">
        <v>1541.693</v>
      </c>
      <c r="C4" s="235">
        <v>5009</v>
      </c>
      <c r="D4" s="235">
        <v>5080</v>
      </c>
      <c r="E4" s="234">
        <v>4380</v>
      </c>
    </row>
    <row r="5" spans="1:5" x14ac:dyDescent="0.2">
      <c r="A5" s="237" t="s">
        <v>205</v>
      </c>
      <c r="B5" s="235">
        <v>5362.9780000000001</v>
      </c>
      <c r="C5" s="235">
        <v>9183</v>
      </c>
      <c r="D5" s="235">
        <v>9592</v>
      </c>
      <c r="E5" s="234">
        <v>9055</v>
      </c>
    </row>
    <row r="6" spans="1:5" x14ac:dyDescent="0.2">
      <c r="A6" s="236" t="s">
        <v>204</v>
      </c>
      <c r="B6" s="235">
        <v>859.38</v>
      </c>
      <c r="C6" s="235">
        <v>2961</v>
      </c>
      <c r="D6" s="235">
        <v>3480</v>
      </c>
      <c r="E6" s="234">
        <v>3892</v>
      </c>
    </row>
    <row r="7" spans="1:5" s="230" customFormat="1" x14ac:dyDescent="0.2">
      <c r="A7" s="233" t="s">
        <v>23</v>
      </c>
      <c r="B7" s="231">
        <v>10943.433000000001</v>
      </c>
      <c r="C7" s="232">
        <v>22356</v>
      </c>
      <c r="D7" s="232">
        <v>24168</v>
      </c>
      <c r="E7" s="231">
        <v>22288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8DB4-3634-47C8-B8CE-C26274D6EA96}">
  <dimension ref="A1:E6"/>
  <sheetViews>
    <sheetView workbookViewId="0"/>
  </sheetViews>
  <sheetFormatPr defaultRowHeight="11.25" x14ac:dyDescent="0.2"/>
  <cols>
    <col min="1" max="1" width="42.140625" style="204" customWidth="1"/>
    <col min="2" max="5" width="10.85546875" style="204" customWidth="1"/>
    <col min="6" max="16384" width="9.140625" style="204"/>
  </cols>
  <sheetData>
    <row r="1" spans="1:5" ht="12" thickBot="1" x14ac:dyDescent="0.25">
      <c r="A1" s="245" t="s">
        <v>215</v>
      </c>
      <c r="B1" s="245"/>
      <c r="C1" s="245"/>
    </row>
    <row r="2" spans="1:5" x14ac:dyDescent="0.2">
      <c r="A2" s="17" t="s">
        <v>214</v>
      </c>
      <c r="B2" s="244">
        <v>2000</v>
      </c>
      <c r="C2" s="243">
        <v>2007</v>
      </c>
      <c r="D2" s="243">
        <v>2008</v>
      </c>
      <c r="E2" s="243">
        <v>2009</v>
      </c>
    </row>
    <row r="3" spans="1:5" x14ac:dyDescent="0.2">
      <c r="A3" s="210" t="s">
        <v>213</v>
      </c>
      <c r="B3" s="240">
        <v>125</v>
      </c>
      <c r="C3" s="239">
        <v>82</v>
      </c>
      <c r="D3" s="239">
        <v>94</v>
      </c>
      <c r="E3" s="239">
        <v>100</v>
      </c>
    </row>
    <row r="4" spans="1:5" x14ac:dyDescent="0.2">
      <c r="A4" s="241" t="s">
        <v>212</v>
      </c>
      <c r="B4" s="240">
        <v>216</v>
      </c>
      <c r="C4" s="239">
        <v>163</v>
      </c>
      <c r="D4" s="239">
        <v>143</v>
      </c>
      <c r="E4" s="239">
        <v>161</v>
      </c>
    </row>
    <row r="5" spans="1:5" x14ac:dyDescent="0.2">
      <c r="A5" s="241" t="s">
        <v>211</v>
      </c>
      <c r="B5" s="242">
        <v>35.799999999999997</v>
      </c>
      <c r="C5" s="239">
        <v>36</v>
      </c>
      <c r="D5" s="239">
        <v>33</v>
      </c>
      <c r="E5" s="239">
        <v>21</v>
      </c>
    </row>
    <row r="6" spans="1:5" x14ac:dyDescent="0.2">
      <c r="A6" s="241" t="s">
        <v>210</v>
      </c>
      <c r="B6" s="240">
        <v>1728</v>
      </c>
      <c r="C6" s="239">
        <v>1988</v>
      </c>
      <c r="D6" s="239">
        <v>1521</v>
      </c>
      <c r="E6" s="239">
        <v>1610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E6044-1F5E-4E36-AB18-8C7B6A86C835}">
  <dimension ref="A1:E55"/>
  <sheetViews>
    <sheetView zoomScaleNormal="100" workbookViewId="0"/>
  </sheetViews>
  <sheetFormatPr defaultRowHeight="11.25" x14ac:dyDescent="0.2"/>
  <cols>
    <col min="1" max="1" width="41.28515625" style="111" customWidth="1"/>
    <col min="2" max="5" width="10.85546875" style="111" customWidth="1"/>
    <col min="6" max="16384" width="9.140625" style="111"/>
  </cols>
  <sheetData>
    <row r="1" spans="1:5" s="134" customFormat="1" ht="12" thickBot="1" x14ac:dyDescent="0.25">
      <c r="A1" s="140" t="s">
        <v>235</v>
      </c>
      <c r="B1" s="109"/>
      <c r="C1" s="109"/>
      <c r="D1" s="109"/>
    </row>
    <row r="2" spans="1:5" s="134" customFormat="1" x14ac:dyDescent="0.2">
      <c r="A2" s="258" t="s">
        <v>173</v>
      </c>
      <c r="B2" s="257">
        <v>2000</v>
      </c>
      <c r="C2" s="255">
        <v>2007</v>
      </c>
      <c r="D2" s="256">
        <v>2008</v>
      </c>
      <c r="E2" s="255">
        <v>2009</v>
      </c>
    </row>
    <row r="3" spans="1:5" s="112" customFormat="1" x14ac:dyDescent="0.25">
      <c r="A3" s="373" t="s">
        <v>234</v>
      </c>
      <c r="B3" s="373"/>
      <c r="C3" s="373"/>
      <c r="D3" s="373"/>
      <c r="E3" s="373"/>
    </row>
    <row r="4" spans="1:5" s="112" customFormat="1" x14ac:dyDescent="0.25">
      <c r="A4" s="249" t="s">
        <v>23</v>
      </c>
      <c r="B4" s="251">
        <v>805</v>
      </c>
      <c r="C4" s="251">
        <v>705</v>
      </c>
      <c r="D4" s="251">
        <v>701</v>
      </c>
      <c r="E4" s="251">
        <v>700</v>
      </c>
    </row>
    <row r="5" spans="1:5" s="112" customFormat="1" x14ac:dyDescent="0.2">
      <c r="A5" s="86" t="s">
        <v>91</v>
      </c>
      <c r="B5" s="251"/>
      <c r="C5" s="251"/>
      <c r="D5" s="251"/>
      <c r="E5" s="251"/>
    </row>
    <row r="6" spans="1:5" s="112" customFormat="1" x14ac:dyDescent="0.25">
      <c r="A6" s="248" t="s">
        <v>217</v>
      </c>
      <c r="B6" s="251">
        <v>543</v>
      </c>
      <c r="C6" s="251">
        <v>485</v>
      </c>
      <c r="D6" s="251">
        <v>474</v>
      </c>
      <c r="E6" s="251">
        <v>465</v>
      </c>
    </row>
    <row r="7" spans="1:5" s="112" customFormat="1" x14ac:dyDescent="0.25">
      <c r="A7" s="247" t="s">
        <v>216</v>
      </c>
      <c r="B7" s="251">
        <v>262</v>
      </c>
      <c r="C7" s="251">
        <v>220</v>
      </c>
      <c r="D7" s="251">
        <v>227</v>
      </c>
      <c r="E7" s="251">
        <v>235</v>
      </c>
    </row>
    <row r="8" spans="1:5" s="112" customFormat="1" x14ac:dyDescent="0.25">
      <c r="A8" s="248" t="s">
        <v>233</v>
      </c>
      <c r="B8" s="251">
        <v>380</v>
      </c>
      <c r="C8" s="251">
        <v>322</v>
      </c>
      <c r="D8" s="251">
        <v>324</v>
      </c>
      <c r="E8" s="251">
        <v>312</v>
      </c>
    </row>
    <row r="9" spans="1:5" s="112" customFormat="1" x14ac:dyDescent="0.25">
      <c r="A9" s="373" t="s">
        <v>232</v>
      </c>
      <c r="B9" s="373"/>
      <c r="C9" s="373"/>
      <c r="D9" s="373"/>
      <c r="E9" s="373"/>
    </row>
    <row r="10" spans="1:5" s="112" customFormat="1" x14ac:dyDescent="0.25">
      <c r="A10" s="249" t="s">
        <v>23</v>
      </c>
      <c r="B10" s="251">
        <v>4834</v>
      </c>
      <c r="C10" s="251">
        <v>3871</v>
      </c>
      <c r="D10" s="251">
        <v>3383</v>
      </c>
      <c r="E10" s="251">
        <v>3247</v>
      </c>
    </row>
    <row r="11" spans="1:5" s="112" customFormat="1" x14ac:dyDescent="0.2">
      <c r="A11" s="86" t="s">
        <v>91</v>
      </c>
      <c r="B11" s="251"/>
      <c r="C11" s="251"/>
      <c r="D11" s="251"/>
      <c r="E11" s="251"/>
    </row>
    <row r="12" spans="1:5" s="112" customFormat="1" x14ac:dyDescent="0.25">
      <c r="A12" s="248" t="s">
        <v>217</v>
      </c>
      <c r="B12" s="251">
        <v>2483</v>
      </c>
      <c r="C12" s="251">
        <v>2604</v>
      </c>
      <c r="D12" s="251">
        <v>2267</v>
      </c>
      <c r="E12" s="251">
        <v>2263</v>
      </c>
    </row>
    <row r="13" spans="1:5" s="112" customFormat="1" x14ac:dyDescent="0.25">
      <c r="A13" s="247" t="s">
        <v>216</v>
      </c>
      <c r="B13" s="251">
        <v>2351</v>
      </c>
      <c r="C13" s="251">
        <v>1267</v>
      </c>
      <c r="D13" s="251">
        <v>1117</v>
      </c>
      <c r="E13" s="251">
        <v>984</v>
      </c>
    </row>
    <row r="14" spans="1:5" s="112" customFormat="1" x14ac:dyDescent="0.25">
      <c r="A14" s="131" t="s">
        <v>231</v>
      </c>
      <c r="B14" s="251">
        <v>348</v>
      </c>
      <c r="C14" s="251">
        <v>259</v>
      </c>
      <c r="D14" s="251">
        <v>230</v>
      </c>
      <c r="E14" s="251">
        <v>226</v>
      </c>
    </row>
    <row r="15" spans="1:5" s="112" customFormat="1" x14ac:dyDescent="0.25">
      <c r="A15" s="373" t="s">
        <v>230</v>
      </c>
      <c r="B15" s="373"/>
      <c r="C15" s="373"/>
      <c r="D15" s="373"/>
      <c r="E15" s="373"/>
    </row>
    <row r="16" spans="1:5" x14ac:dyDescent="0.2">
      <c r="A16" s="249" t="s">
        <v>23</v>
      </c>
      <c r="B16" s="251">
        <v>1129</v>
      </c>
      <c r="C16" s="251">
        <v>1232</v>
      </c>
      <c r="D16" s="251">
        <v>1236</v>
      </c>
      <c r="E16" s="251">
        <v>1223</v>
      </c>
    </row>
    <row r="17" spans="1:5" x14ac:dyDescent="0.2">
      <c r="A17" s="86" t="s">
        <v>91</v>
      </c>
      <c r="B17" s="251"/>
      <c r="C17" s="251"/>
      <c r="D17" s="251"/>
      <c r="E17" s="251"/>
    </row>
    <row r="18" spans="1:5" x14ac:dyDescent="0.2">
      <c r="A18" s="253" t="s">
        <v>217</v>
      </c>
      <c r="B18" s="251">
        <v>206</v>
      </c>
      <c r="C18" s="251">
        <v>173</v>
      </c>
      <c r="D18" s="251">
        <v>168</v>
      </c>
      <c r="E18" s="251">
        <v>153</v>
      </c>
    </row>
    <row r="19" spans="1:5" x14ac:dyDescent="0.2">
      <c r="A19" s="254" t="s">
        <v>216</v>
      </c>
      <c r="B19" s="251">
        <v>923</v>
      </c>
      <c r="C19" s="251">
        <v>1059</v>
      </c>
      <c r="D19" s="251">
        <v>1068</v>
      </c>
      <c r="E19" s="251">
        <v>1070</v>
      </c>
    </row>
    <row r="20" spans="1:5" x14ac:dyDescent="0.2">
      <c r="A20" s="253" t="s">
        <v>229</v>
      </c>
      <c r="B20" s="251">
        <v>897</v>
      </c>
      <c r="C20" s="251">
        <v>977</v>
      </c>
      <c r="D20" s="251">
        <v>964</v>
      </c>
      <c r="E20" s="251">
        <v>968</v>
      </c>
    </row>
    <row r="21" spans="1:5" x14ac:dyDescent="0.2">
      <c r="A21" s="373" t="s">
        <v>228</v>
      </c>
      <c r="B21" s="373"/>
      <c r="C21" s="373"/>
      <c r="D21" s="373"/>
      <c r="E21" s="373"/>
    </row>
    <row r="22" spans="1:5" x14ac:dyDescent="0.2">
      <c r="A22" s="249" t="s">
        <v>23</v>
      </c>
      <c r="B22" s="251">
        <v>37016</v>
      </c>
      <c r="C22" s="251">
        <v>38281</v>
      </c>
      <c r="D22" s="251">
        <v>39716</v>
      </c>
      <c r="E22" s="251">
        <v>40264</v>
      </c>
    </row>
    <row r="23" spans="1:5" x14ac:dyDescent="0.2">
      <c r="A23" s="86" t="s">
        <v>91</v>
      </c>
      <c r="B23" s="251"/>
    </row>
    <row r="24" spans="1:5" x14ac:dyDescent="0.2">
      <c r="A24" s="248" t="s">
        <v>217</v>
      </c>
      <c r="B24" s="251">
        <v>18407</v>
      </c>
      <c r="C24" s="173">
        <v>22002</v>
      </c>
      <c r="D24" s="173">
        <v>22322</v>
      </c>
      <c r="E24" s="173">
        <v>23984</v>
      </c>
    </row>
    <row r="25" spans="1:5" x14ac:dyDescent="0.2">
      <c r="A25" s="247" t="s">
        <v>216</v>
      </c>
      <c r="B25" s="251">
        <v>18609</v>
      </c>
      <c r="C25" s="173">
        <v>16279</v>
      </c>
      <c r="D25" s="173">
        <v>17394</v>
      </c>
      <c r="E25" s="173">
        <v>16281</v>
      </c>
    </row>
    <row r="26" spans="1:5" x14ac:dyDescent="0.2">
      <c r="A26" s="248" t="s">
        <v>227</v>
      </c>
      <c r="B26" s="251">
        <v>30716</v>
      </c>
      <c r="C26" s="250">
        <v>29866</v>
      </c>
      <c r="D26" s="173">
        <v>31165</v>
      </c>
      <c r="E26" s="173">
        <v>32128</v>
      </c>
    </row>
    <row r="27" spans="1:5" x14ac:dyDescent="0.2">
      <c r="A27" s="252" t="s">
        <v>226</v>
      </c>
      <c r="B27" s="251">
        <v>14261</v>
      </c>
      <c r="C27" s="250">
        <v>12644</v>
      </c>
      <c r="D27" s="173">
        <v>13344</v>
      </c>
      <c r="E27" s="173">
        <v>13597</v>
      </c>
    </row>
    <row r="28" spans="1:5" x14ac:dyDescent="0.2">
      <c r="A28" s="248" t="s">
        <v>225</v>
      </c>
      <c r="B28" s="251">
        <v>1470</v>
      </c>
      <c r="C28" s="250">
        <v>1817</v>
      </c>
      <c r="D28" s="173">
        <v>2120</v>
      </c>
      <c r="E28" s="173">
        <v>1405</v>
      </c>
    </row>
    <row r="29" spans="1:5" x14ac:dyDescent="0.2">
      <c r="A29" s="248" t="s">
        <v>224</v>
      </c>
      <c r="B29" s="251">
        <v>1480</v>
      </c>
      <c r="C29" s="250">
        <v>2230</v>
      </c>
      <c r="D29" s="173">
        <v>2904</v>
      </c>
      <c r="E29" s="173">
        <v>3713</v>
      </c>
    </row>
    <row r="30" spans="1:5" x14ac:dyDescent="0.2">
      <c r="A30" s="248" t="s">
        <v>223</v>
      </c>
      <c r="B30" s="251">
        <v>3350</v>
      </c>
      <c r="C30" s="250">
        <v>4368</v>
      </c>
      <c r="D30" s="173">
        <v>3527</v>
      </c>
      <c r="E30" s="173">
        <v>3018</v>
      </c>
    </row>
    <row r="31" spans="1:5" x14ac:dyDescent="0.2">
      <c r="A31" s="373" t="s">
        <v>222</v>
      </c>
      <c r="B31" s="373"/>
      <c r="C31" s="373"/>
      <c r="D31" s="373"/>
      <c r="E31" s="373"/>
    </row>
    <row r="32" spans="1:5" x14ac:dyDescent="0.2">
      <c r="A32" s="249" t="s">
        <v>23</v>
      </c>
      <c r="B32" s="246">
        <v>75</v>
      </c>
      <c r="C32" s="117">
        <v>60</v>
      </c>
      <c r="D32" s="111">
        <v>58</v>
      </c>
      <c r="E32" s="111">
        <v>61</v>
      </c>
    </row>
    <row r="33" spans="1:5" x14ac:dyDescent="0.2">
      <c r="A33" s="86" t="s">
        <v>91</v>
      </c>
      <c r="B33" s="246"/>
    </row>
    <row r="34" spans="1:5" x14ac:dyDescent="0.2">
      <c r="A34" s="248" t="s">
        <v>217</v>
      </c>
      <c r="B34" s="246">
        <v>8</v>
      </c>
      <c r="C34" s="111">
        <v>8</v>
      </c>
      <c r="D34" s="111">
        <v>8</v>
      </c>
      <c r="E34" s="111">
        <v>8</v>
      </c>
    </row>
    <row r="35" spans="1:5" x14ac:dyDescent="0.2">
      <c r="A35" s="247" t="s">
        <v>216</v>
      </c>
      <c r="B35" s="246">
        <v>67</v>
      </c>
      <c r="C35" s="111">
        <v>52</v>
      </c>
      <c r="D35" s="111">
        <v>50</v>
      </c>
      <c r="E35" s="111">
        <v>53</v>
      </c>
    </row>
    <row r="36" spans="1:5" x14ac:dyDescent="0.2">
      <c r="A36" s="373" t="s">
        <v>221</v>
      </c>
      <c r="B36" s="373"/>
      <c r="C36" s="373"/>
      <c r="D36" s="373"/>
      <c r="E36" s="373"/>
    </row>
    <row r="37" spans="1:5" x14ac:dyDescent="0.2">
      <c r="A37" s="249" t="s">
        <v>23</v>
      </c>
      <c r="B37" s="246">
        <v>87</v>
      </c>
      <c r="C37" s="111">
        <v>67</v>
      </c>
      <c r="D37" s="111">
        <v>66</v>
      </c>
      <c r="E37" s="111">
        <v>58</v>
      </c>
    </row>
    <row r="38" spans="1:5" x14ac:dyDescent="0.2">
      <c r="A38" s="86" t="s">
        <v>91</v>
      </c>
      <c r="B38" s="246"/>
    </row>
    <row r="39" spans="1:5" x14ac:dyDescent="0.2">
      <c r="A39" s="248" t="s">
        <v>217</v>
      </c>
      <c r="B39" s="246">
        <v>2</v>
      </c>
      <c r="C39" s="111">
        <v>3</v>
      </c>
      <c r="D39" s="111">
        <v>2</v>
      </c>
      <c r="E39" s="111">
        <v>3</v>
      </c>
    </row>
    <row r="40" spans="1:5" x14ac:dyDescent="0.2">
      <c r="A40" s="247" t="s">
        <v>216</v>
      </c>
      <c r="B40" s="246">
        <v>86</v>
      </c>
      <c r="C40" s="111">
        <v>64</v>
      </c>
      <c r="D40" s="111">
        <v>63</v>
      </c>
      <c r="E40" s="111">
        <v>55</v>
      </c>
    </row>
    <row r="41" spans="1:5" s="112" customFormat="1" x14ac:dyDescent="0.25">
      <c r="A41" s="373" t="s">
        <v>220</v>
      </c>
      <c r="B41" s="373"/>
      <c r="C41" s="373"/>
      <c r="D41" s="373"/>
      <c r="E41" s="373"/>
    </row>
    <row r="42" spans="1:5" s="112" customFormat="1" x14ac:dyDescent="0.2">
      <c r="A42" s="249" t="s">
        <v>23</v>
      </c>
      <c r="B42" s="246">
        <v>504</v>
      </c>
      <c r="C42" s="111">
        <v>553</v>
      </c>
      <c r="D42" s="111">
        <v>421</v>
      </c>
      <c r="E42" s="111">
        <v>432</v>
      </c>
    </row>
    <row r="43" spans="1:5" s="112" customFormat="1" x14ac:dyDescent="0.2">
      <c r="A43" s="86" t="s">
        <v>91</v>
      </c>
      <c r="B43" s="246"/>
      <c r="C43" s="111"/>
      <c r="D43" s="111"/>
      <c r="E43" s="111"/>
    </row>
    <row r="44" spans="1:5" s="112" customFormat="1" x14ac:dyDescent="0.2">
      <c r="A44" s="248" t="s">
        <v>217</v>
      </c>
      <c r="B44" s="246">
        <v>2</v>
      </c>
      <c r="C44" s="111">
        <v>10</v>
      </c>
      <c r="D44" s="111">
        <v>7</v>
      </c>
      <c r="E44" s="111">
        <v>8</v>
      </c>
    </row>
    <row r="45" spans="1:5" s="112" customFormat="1" x14ac:dyDescent="0.2">
      <c r="A45" s="247" t="s">
        <v>216</v>
      </c>
      <c r="B45" s="246">
        <v>501</v>
      </c>
      <c r="C45" s="111">
        <v>543</v>
      </c>
      <c r="D45" s="111">
        <v>414</v>
      </c>
      <c r="E45" s="111">
        <v>424</v>
      </c>
    </row>
    <row r="46" spans="1:5" x14ac:dyDescent="0.2">
      <c r="A46" s="373" t="s">
        <v>219</v>
      </c>
      <c r="B46" s="373"/>
      <c r="C46" s="373"/>
      <c r="D46" s="373"/>
      <c r="E46" s="373"/>
    </row>
    <row r="47" spans="1:5" x14ac:dyDescent="0.2">
      <c r="A47" s="249" t="s">
        <v>23</v>
      </c>
      <c r="B47" s="246">
        <v>769</v>
      </c>
      <c r="C47" s="111">
        <v>961</v>
      </c>
      <c r="D47" s="111">
        <v>732</v>
      </c>
      <c r="E47" s="111">
        <v>815</v>
      </c>
    </row>
    <row r="48" spans="1:5" x14ac:dyDescent="0.2">
      <c r="A48" s="86" t="s">
        <v>91</v>
      </c>
      <c r="B48" s="246"/>
    </row>
    <row r="49" spans="1:5" x14ac:dyDescent="0.2">
      <c r="A49" s="248" t="s">
        <v>217</v>
      </c>
      <c r="B49" s="246">
        <v>128</v>
      </c>
      <c r="C49" s="111">
        <v>524</v>
      </c>
      <c r="D49" s="111">
        <v>348</v>
      </c>
      <c r="E49" s="111">
        <v>466</v>
      </c>
    </row>
    <row r="50" spans="1:5" x14ac:dyDescent="0.2">
      <c r="A50" s="247" t="s">
        <v>216</v>
      </c>
      <c r="B50" s="246">
        <v>641</v>
      </c>
      <c r="C50" s="111">
        <v>436</v>
      </c>
      <c r="D50" s="111">
        <v>385</v>
      </c>
      <c r="E50" s="111">
        <v>350</v>
      </c>
    </row>
    <row r="51" spans="1:5" s="112" customFormat="1" x14ac:dyDescent="0.25">
      <c r="A51" s="373" t="s">
        <v>218</v>
      </c>
      <c r="B51" s="373"/>
      <c r="C51" s="373"/>
      <c r="D51" s="373"/>
      <c r="E51" s="373"/>
    </row>
    <row r="52" spans="1:5" s="112" customFormat="1" x14ac:dyDescent="0.2">
      <c r="A52" s="249" t="s">
        <v>23</v>
      </c>
      <c r="B52" s="246">
        <v>267</v>
      </c>
      <c r="C52" s="111">
        <v>271</v>
      </c>
      <c r="D52" s="111">
        <v>301</v>
      </c>
      <c r="E52" s="111">
        <v>361</v>
      </c>
    </row>
    <row r="53" spans="1:5" s="112" customFormat="1" x14ac:dyDescent="0.2">
      <c r="A53" s="86" t="s">
        <v>91</v>
      </c>
      <c r="B53" s="246"/>
      <c r="C53" s="111"/>
      <c r="D53" s="111"/>
      <c r="E53" s="111"/>
    </row>
    <row r="54" spans="1:5" s="112" customFormat="1" x14ac:dyDescent="0.2">
      <c r="A54" s="248" t="s">
        <v>217</v>
      </c>
      <c r="B54" s="246">
        <v>0</v>
      </c>
      <c r="C54" s="111">
        <v>0</v>
      </c>
      <c r="D54" s="111">
        <v>1</v>
      </c>
      <c r="E54" s="111">
        <v>1</v>
      </c>
    </row>
    <row r="55" spans="1:5" s="112" customFormat="1" x14ac:dyDescent="0.2">
      <c r="A55" s="247" t="s">
        <v>216</v>
      </c>
      <c r="B55" s="246">
        <v>267</v>
      </c>
      <c r="C55" s="111">
        <v>271</v>
      </c>
      <c r="D55" s="111">
        <v>300</v>
      </c>
      <c r="E55" s="111">
        <v>360</v>
      </c>
    </row>
  </sheetData>
  <mergeCells count="9">
    <mergeCell ref="A3:E3"/>
    <mergeCell ref="A9:E9"/>
    <mergeCell ref="A41:E41"/>
    <mergeCell ref="A46:E46"/>
    <mergeCell ref="A51:E51"/>
    <mergeCell ref="A15:E15"/>
    <mergeCell ref="A21:E21"/>
    <mergeCell ref="A31:E31"/>
    <mergeCell ref="A36:E36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9496F-0581-4FC1-9C3E-77D219BCFD4D}">
  <dimension ref="A1:E28"/>
  <sheetViews>
    <sheetView zoomScaleNormal="100" workbookViewId="0"/>
  </sheetViews>
  <sheetFormatPr defaultRowHeight="11.25" x14ac:dyDescent="0.2"/>
  <cols>
    <col min="1" max="1" width="32.140625" style="1" customWidth="1"/>
    <col min="2" max="16384" width="9.140625" style="1"/>
  </cols>
  <sheetData>
    <row r="1" spans="1:5" s="269" customFormat="1" ht="12" thickBot="1" x14ac:dyDescent="0.3">
      <c r="A1" s="20" t="s">
        <v>254</v>
      </c>
      <c r="B1" s="19"/>
      <c r="C1" s="19"/>
    </row>
    <row r="2" spans="1:5" s="269" customFormat="1" x14ac:dyDescent="0.25">
      <c r="A2" s="258" t="s">
        <v>173</v>
      </c>
      <c r="B2" s="83">
        <v>2000</v>
      </c>
      <c r="C2" s="270">
        <v>2007</v>
      </c>
      <c r="D2" s="270">
        <v>2008</v>
      </c>
      <c r="E2" s="270">
        <v>2009</v>
      </c>
    </row>
    <row r="3" spans="1:5" s="9" customFormat="1" x14ac:dyDescent="0.25">
      <c r="A3" s="391" t="s">
        <v>253</v>
      </c>
      <c r="B3" s="391"/>
      <c r="C3" s="391"/>
      <c r="D3" s="391"/>
      <c r="E3" s="391"/>
    </row>
    <row r="4" spans="1:5" s="9" customFormat="1" x14ac:dyDescent="0.2">
      <c r="A4" s="220" t="s">
        <v>252</v>
      </c>
      <c r="B4" s="59">
        <v>294</v>
      </c>
      <c r="C4" s="61">
        <v>276</v>
      </c>
      <c r="D4" s="61">
        <v>272</v>
      </c>
      <c r="E4" s="61">
        <v>251</v>
      </c>
    </row>
    <row r="5" spans="1:5" s="9" customFormat="1" x14ac:dyDescent="0.2">
      <c r="A5" s="220" t="s">
        <v>251</v>
      </c>
      <c r="B5" s="58">
        <v>5335</v>
      </c>
      <c r="C5" s="268">
        <v>6693</v>
      </c>
      <c r="D5" s="268">
        <v>6788</v>
      </c>
      <c r="E5" s="268">
        <v>6661</v>
      </c>
    </row>
    <row r="6" spans="1:5" s="9" customFormat="1" x14ac:dyDescent="0.2">
      <c r="A6" s="220" t="s">
        <v>238</v>
      </c>
      <c r="B6" s="59">
        <v>342</v>
      </c>
      <c r="C6" s="61">
        <v>315</v>
      </c>
      <c r="D6" s="58">
        <v>296</v>
      </c>
      <c r="E6" s="58">
        <v>275</v>
      </c>
    </row>
    <row r="7" spans="1:5" s="9" customFormat="1" x14ac:dyDescent="0.2">
      <c r="A7" s="220" t="s">
        <v>243</v>
      </c>
      <c r="B7" s="59">
        <v>78</v>
      </c>
      <c r="C7" s="58">
        <v>89</v>
      </c>
      <c r="D7" s="58">
        <v>83</v>
      </c>
      <c r="E7" s="58">
        <v>77</v>
      </c>
    </row>
    <row r="8" spans="1:5" s="9" customFormat="1" x14ac:dyDescent="0.2">
      <c r="A8" s="220" t="s">
        <v>250</v>
      </c>
      <c r="B8" s="59">
        <v>62</v>
      </c>
      <c r="C8" s="58">
        <v>46</v>
      </c>
      <c r="D8" s="58">
        <v>43</v>
      </c>
      <c r="E8" s="58">
        <v>42</v>
      </c>
    </row>
    <row r="9" spans="1:5" s="9" customFormat="1" x14ac:dyDescent="0.2">
      <c r="A9" s="260" t="s">
        <v>236</v>
      </c>
      <c r="B9" s="264">
        <v>5.2</v>
      </c>
      <c r="C9" s="264">
        <v>4.5999999999999996</v>
      </c>
      <c r="D9" s="264">
        <v>4.4000000000000004</v>
      </c>
      <c r="E9" s="264">
        <v>4.4000000000000004</v>
      </c>
    </row>
    <row r="10" spans="1:5" x14ac:dyDescent="0.2">
      <c r="A10" s="390" t="s">
        <v>249</v>
      </c>
      <c r="B10" s="390"/>
      <c r="C10" s="390"/>
      <c r="D10" s="390"/>
      <c r="E10" s="390"/>
    </row>
    <row r="11" spans="1:5" x14ac:dyDescent="0.2">
      <c r="A11" s="220" t="s">
        <v>248</v>
      </c>
      <c r="B11" s="58">
        <v>2093</v>
      </c>
      <c r="C11" s="61">
        <v>2305</v>
      </c>
      <c r="D11" s="61">
        <v>2490</v>
      </c>
      <c r="E11" s="61">
        <v>2511</v>
      </c>
    </row>
    <row r="12" spans="1:5" x14ac:dyDescent="0.2">
      <c r="A12" s="220" t="s">
        <v>238</v>
      </c>
      <c r="B12" s="58">
        <v>7552</v>
      </c>
      <c r="C12" s="58">
        <v>6658</v>
      </c>
      <c r="D12" s="58">
        <v>5947</v>
      </c>
      <c r="E12" s="58">
        <v>5342</v>
      </c>
    </row>
    <row r="13" spans="1:5" x14ac:dyDescent="0.2">
      <c r="A13" s="220" t="s">
        <v>243</v>
      </c>
      <c r="B13" s="58">
        <v>1781</v>
      </c>
      <c r="C13" s="58">
        <v>1968</v>
      </c>
      <c r="D13" s="58">
        <v>1961</v>
      </c>
      <c r="E13" s="58">
        <v>1995</v>
      </c>
    </row>
    <row r="14" spans="1:5" x14ac:dyDescent="0.2">
      <c r="A14" s="220" t="s">
        <v>247</v>
      </c>
      <c r="B14" s="58">
        <v>1197</v>
      </c>
      <c r="C14" s="58">
        <v>1140</v>
      </c>
      <c r="D14" s="58">
        <v>1064</v>
      </c>
      <c r="E14" s="58">
        <v>946</v>
      </c>
    </row>
    <row r="15" spans="1:5" x14ac:dyDescent="0.2">
      <c r="A15" s="260" t="s">
        <v>236</v>
      </c>
      <c r="B15" s="59">
        <v>9.4</v>
      </c>
      <c r="C15" s="267">
        <v>10.9</v>
      </c>
      <c r="D15" s="267">
        <v>11</v>
      </c>
      <c r="E15" s="267">
        <v>11</v>
      </c>
    </row>
    <row r="16" spans="1:5" s="9" customFormat="1" x14ac:dyDescent="0.25">
      <c r="A16" s="390" t="s">
        <v>246</v>
      </c>
      <c r="B16" s="390"/>
      <c r="C16" s="390"/>
      <c r="D16" s="390"/>
      <c r="E16" s="390"/>
    </row>
    <row r="17" spans="1:5" s="9" customFormat="1" x14ac:dyDescent="0.2">
      <c r="A17" s="220" t="s">
        <v>245</v>
      </c>
      <c r="B17" s="59">
        <v>22</v>
      </c>
      <c r="C17" s="262">
        <v>21</v>
      </c>
      <c r="D17" s="262">
        <v>20</v>
      </c>
      <c r="E17" s="262">
        <v>19</v>
      </c>
    </row>
    <row r="18" spans="1:5" s="9" customFormat="1" x14ac:dyDescent="0.2">
      <c r="A18" s="220" t="s">
        <v>244</v>
      </c>
      <c r="B18" s="264">
        <v>3.8</v>
      </c>
      <c r="C18" s="262">
        <v>3.8</v>
      </c>
      <c r="D18" s="262">
        <v>3.9</v>
      </c>
      <c r="E18" s="266">
        <v>4</v>
      </c>
    </row>
    <row r="19" spans="1:5" s="9" customFormat="1" x14ac:dyDescent="0.2">
      <c r="A19" s="220" t="s">
        <v>238</v>
      </c>
      <c r="B19" s="59">
        <v>904</v>
      </c>
      <c r="C19" s="58">
        <v>840</v>
      </c>
      <c r="D19" s="58">
        <v>844</v>
      </c>
      <c r="E19" s="58">
        <v>868</v>
      </c>
    </row>
    <row r="20" spans="1:5" s="9" customFormat="1" x14ac:dyDescent="0.2">
      <c r="A20" s="220" t="s">
        <v>243</v>
      </c>
      <c r="B20" s="59">
        <v>124</v>
      </c>
      <c r="C20" s="58">
        <v>82</v>
      </c>
      <c r="D20" s="58">
        <v>86</v>
      </c>
      <c r="E20" s="58">
        <v>90</v>
      </c>
    </row>
    <row r="21" spans="1:5" s="9" customFormat="1" x14ac:dyDescent="0.2">
      <c r="A21" s="220" t="s">
        <v>242</v>
      </c>
      <c r="B21" s="59">
        <v>100</v>
      </c>
      <c r="C21" s="265">
        <v>117</v>
      </c>
      <c r="D21" s="265">
        <v>113</v>
      </c>
      <c r="E21" s="265">
        <v>105</v>
      </c>
    </row>
    <row r="22" spans="1:5" s="9" customFormat="1" x14ac:dyDescent="0.2">
      <c r="A22" s="260" t="s">
        <v>236</v>
      </c>
      <c r="B22" s="264">
        <v>5.3</v>
      </c>
      <c r="C22" s="263">
        <v>5.4</v>
      </c>
      <c r="D22" s="263">
        <v>5.3</v>
      </c>
      <c r="E22" s="62">
        <v>5</v>
      </c>
    </row>
    <row r="23" spans="1:5" s="9" customFormat="1" x14ac:dyDescent="0.25">
      <c r="A23" s="390" t="s">
        <v>241</v>
      </c>
      <c r="B23" s="390"/>
      <c r="C23" s="390"/>
      <c r="D23" s="390"/>
      <c r="E23" s="390"/>
    </row>
    <row r="24" spans="1:5" s="9" customFormat="1" x14ac:dyDescent="0.2">
      <c r="A24" s="220" t="s">
        <v>240</v>
      </c>
      <c r="B24" s="61" t="s">
        <v>62</v>
      </c>
      <c r="C24" s="58">
        <v>8501</v>
      </c>
      <c r="D24" s="58">
        <v>9101</v>
      </c>
      <c r="E24" s="58">
        <v>8824</v>
      </c>
    </row>
    <row r="25" spans="1:5" s="9" customFormat="1" x14ac:dyDescent="0.2">
      <c r="A25" s="220" t="s">
        <v>239</v>
      </c>
      <c r="B25" s="59">
        <v>217</v>
      </c>
      <c r="C25" s="262">
        <v>218</v>
      </c>
      <c r="D25" s="262">
        <v>215</v>
      </c>
      <c r="E25" s="262">
        <v>215</v>
      </c>
    </row>
    <row r="26" spans="1:5" x14ac:dyDescent="0.2">
      <c r="A26" s="220" t="s">
        <v>238</v>
      </c>
      <c r="B26" s="58">
        <v>257796</v>
      </c>
      <c r="C26" s="58">
        <v>231489</v>
      </c>
      <c r="D26" s="58">
        <v>267631</v>
      </c>
      <c r="E26" s="58">
        <v>274538</v>
      </c>
    </row>
    <row r="27" spans="1:5" x14ac:dyDescent="0.2">
      <c r="A27" s="220" t="s">
        <v>237</v>
      </c>
      <c r="B27" s="61">
        <v>27390</v>
      </c>
      <c r="C27" s="261">
        <v>15607</v>
      </c>
      <c r="D27" s="261">
        <v>15026</v>
      </c>
      <c r="E27" s="261">
        <v>15227</v>
      </c>
    </row>
    <row r="28" spans="1:5" x14ac:dyDescent="0.2">
      <c r="A28" s="260" t="s">
        <v>236</v>
      </c>
      <c r="B28" s="259">
        <v>9.4</v>
      </c>
      <c r="C28" s="259">
        <v>5.8</v>
      </c>
      <c r="D28" s="259">
        <v>4.9000000000000004</v>
      </c>
      <c r="E28" s="259">
        <v>4.8</v>
      </c>
    </row>
  </sheetData>
  <mergeCells count="4">
    <mergeCell ref="A16:E16"/>
    <mergeCell ref="A23:E23"/>
    <mergeCell ref="A3:E3"/>
    <mergeCell ref="A10:E10"/>
  </mergeCells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8C478-214B-4EFD-A1B3-FC9932E94F23}">
  <dimension ref="A1:E68"/>
  <sheetViews>
    <sheetView zoomScaleNormal="100" workbookViewId="0"/>
  </sheetViews>
  <sheetFormatPr defaultRowHeight="11.25" x14ac:dyDescent="0.2"/>
  <cols>
    <col min="1" max="1" width="28.28515625" style="1" customWidth="1"/>
    <col min="2" max="5" width="10" style="1" customWidth="1"/>
    <col min="6" max="16384" width="9.140625" style="1"/>
  </cols>
  <sheetData>
    <row r="1" spans="1:5" s="48" customFormat="1" ht="12" thickBot="1" x14ac:dyDescent="0.25">
      <c r="A1" s="20" t="s">
        <v>282</v>
      </c>
      <c r="B1" s="20"/>
      <c r="C1" s="20"/>
      <c r="D1" s="19"/>
    </row>
    <row r="2" spans="1:5" s="48" customFormat="1" x14ac:dyDescent="0.2">
      <c r="A2" s="258" t="s">
        <v>173</v>
      </c>
      <c r="B2" s="83">
        <v>2000</v>
      </c>
      <c r="C2" s="15">
        <v>2007</v>
      </c>
      <c r="D2" s="15">
        <v>2008</v>
      </c>
      <c r="E2" s="15">
        <v>2009</v>
      </c>
    </row>
    <row r="3" spans="1:5" s="48" customFormat="1" x14ac:dyDescent="0.2">
      <c r="A3" s="392" t="s">
        <v>281</v>
      </c>
      <c r="B3" s="392"/>
      <c r="C3" s="392"/>
      <c r="D3" s="392"/>
      <c r="E3" s="392"/>
    </row>
    <row r="4" spans="1:5" x14ac:dyDescent="0.2">
      <c r="A4" s="277" t="s">
        <v>58</v>
      </c>
      <c r="B4" s="274">
        <v>297</v>
      </c>
      <c r="C4" s="274">
        <v>237</v>
      </c>
      <c r="D4" s="274">
        <v>232</v>
      </c>
      <c r="E4" s="274">
        <v>209</v>
      </c>
    </row>
    <row r="5" spans="1:5" x14ac:dyDescent="0.2">
      <c r="A5" s="1" t="s">
        <v>91</v>
      </c>
      <c r="B5" s="274"/>
      <c r="C5" s="274"/>
      <c r="D5" s="274"/>
      <c r="E5" s="274"/>
    </row>
    <row r="6" spans="1:5" x14ac:dyDescent="0.2">
      <c r="A6" s="248" t="s">
        <v>217</v>
      </c>
      <c r="B6" s="274">
        <v>167</v>
      </c>
      <c r="C6" s="274">
        <v>151</v>
      </c>
      <c r="D6" s="274">
        <v>148</v>
      </c>
      <c r="E6" s="274">
        <v>128</v>
      </c>
    </row>
    <row r="7" spans="1:5" x14ac:dyDescent="0.2">
      <c r="A7" s="247" t="s">
        <v>216</v>
      </c>
      <c r="B7" s="274">
        <v>130</v>
      </c>
      <c r="C7" s="274">
        <v>86</v>
      </c>
      <c r="D7" s="274">
        <v>84</v>
      </c>
      <c r="E7" s="274">
        <v>81</v>
      </c>
    </row>
    <row r="8" spans="1:5" s="48" customFormat="1" x14ac:dyDescent="0.2">
      <c r="A8" s="277" t="s">
        <v>60</v>
      </c>
      <c r="B8" s="274">
        <v>6752</v>
      </c>
      <c r="C8" s="274">
        <v>5587</v>
      </c>
      <c r="D8" s="274">
        <v>5486</v>
      </c>
      <c r="E8" s="274">
        <v>5004</v>
      </c>
    </row>
    <row r="9" spans="1:5" s="48" customFormat="1" x14ac:dyDescent="0.2">
      <c r="A9" s="1" t="s">
        <v>91</v>
      </c>
      <c r="B9" s="274"/>
      <c r="C9" s="274"/>
      <c r="D9" s="274"/>
      <c r="E9" s="274"/>
    </row>
    <row r="10" spans="1:5" s="48" customFormat="1" x14ac:dyDescent="0.2">
      <c r="A10" s="248" t="s">
        <v>217</v>
      </c>
      <c r="B10" s="274">
        <v>3484</v>
      </c>
      <c r="C10" s="274">
        <v>3830</v>
      </c>
      <c r="D10" s="274">
        <v>3838</v>
      </c>
      <c r="E10" s="274">
        <v>3424</v>
      </c>
    </row>
    <row r="11" spans="1:5" s="48" customFormat="1" x14ac:dyDescent="0.2">
      <c r="A11" s="247" t="s">
        <v>216</v>
      </c>
      <c r="B11" s="274">
        <v>3269</v>
      </c>
      <c r="C11" s="274">
        <v>1757</v>
      </c>
      <c r="D11" s="274">
        <v>1648</v>
      </c>
      <c r="E11" s="274">
        <v>1580</v>
      </c>
    </row>
    <row r="12" spans="1:5" s="48" customFormat="1" x14ac:dyDescent="0.2">
      <c r="A12" s="277" t="s">
        <v>57</v>
      </c>
      <c r="B12" s="274">
        <v>690</v>
      </c>
      <c r="C12" s="274">
        <v>840</v>
      </c>
      <c r="D12" s="274">
        <v>855</v>
      </c>
      <c r="E12" s="274">
        <v>799</v>
      </c>
    </row>
    <row r="13" spans="1:5" s="48" customFormat="1" x14ac:dyDescent="0.2">
      <c r="A13" s="1" t="s">
        <v>91</v>
      </c>
      <c r="B13" s="274"/>
      <c r="C13" s="274"/>
      <c r="D13" s="274"/>
      <c r="E13" s="274"/>
    </row>
    <row r="14" spans="1:5" s="48" customFormat="1" x14ac:dyDescent="0.2">
      <c r="A14" s="248" t="s">
        <v>217</v>
      </c>
      <c r="B14" s="274">
        <v>114</v>
      </c>
      <c r="C14" s="274">
        <v>212</v>
      </c>
      <c r="D14" s="274">
        <v>209</v>
      </c>
      <c r="E14" s="274">
        <v>179</v>
      </c>
    </row>
    <row r="15" spans="1:5" s="48" customFormat="1" x14ac:dyDescent="0.2">
      <c r="A15" s="247" t="s">
        <v>216</v>
      </c>
      <c r="B15" s="274">
        <v>576</v>
      </c>
      <c r="C15" s="274">
        <v>628</v>
      </c>
      <c r="D15" s="274">
        <v>646</v>
      </c>
      <c r="E15" s="274">
        <v>620</v>
      </c>
    </row>
    <row r="16" spans="1:5" s="48" customFormat="1" x14ac:dyDescent="0.2">
      <c r="A16" s="277" t="s">
        <v>59</v>
      </c>
      <c r="B16" s="274">
        <v>221914</v>
      </c>
      <c r="C16" s="274">
        <v>195074</v>
      </c>
      <c r="D16" s="274">
        <v>216174</v>
      </c>
      <c r="E16" s="274">
        <v>220462</v>
      </c>
    </row>
    <row r="17" spans="1:5" s="48" customFormat="1" x14ac:dyDescent="0.2">
      <c r="A17" s="1" t="s">
        <v>91</v>
      </c>
      <c r="B17" s="274"/>
      <c r="C17" s="274"/>
      <c r="D17" s="274"/>
      <c r="E17" s="274"/>
    </row>
    <row r="18" spans="1:5" s="48" customFormat="1" x14ac:dyDescent="0.2">
      <c r="A18" s="248" t="s">
        <v>217</v>
      </c>
      <c r="B18" s="274">
        <v>93147</v>
      </c>
      <c r="C18" s="274">
        <v>94510</v>
      </c>
      <c r="D18" s="274">
        <v>107392</v>
      </c>
      <c r="E18" s="274">
        <v>114575</v>
      </c>
    </row>
    <row r="19" spans="1:5" s="48" customFormat="1" x14ac:dyDescent="0.2">
      <c r="A19" s="247" t="s">
        <v>216</v>
      </c>
      <c r="B19" s="274">
        <v>128767</v>
      </c>
      <c r="C19" s="274">
        <v>100564</v>
      </c>
      <c r="D19" s="274">
        <v>108782</v>
      </c>
      <c r="E19" s="274">
        <v>105887</v>
      </c>
    </row>
    <row r="20" spans="1:5" s="48" customFormat="1" x14ac:dyDescent="0.2">
      <c r="A20" s="277" t="s">
        <v>280</v>
      </c>
      <c r="B20" s="274">
        <v>4521</v>
      </c>
      <c r="C20" s="274">
        <v>4900</v>
      </c>
      <c r="D20" s="274">
        <v>4311</v>
      </c>
      <c r="E20" s="274">
        <v>4305</v>
      </c>
    </row>
    <row r="21" spans="1:5" s="48" customFormat="1" x14ac:dyDescent="0.2">
      <c r="A21" s="1" t="s">
        <v>91</v>
      </c>
      <c r="B21" s="274"/>
      <c r="C21" s="274"/>
      <c r="D21" s="274"/>
      <c r="E21" s="274"/>
    </row>
    <row r="22" spans="1:5" s="48" customFormat="1" x14ac:dyDescent="0.2">
      <c r="A22" s="248" t="s">
        <v>217</v>
      </c>
      <c r="B22" s="274">
        <v>546</v>
      </c>
      <c r="C22" s="274">
        <v>1923</v>
      </c>
      <c r="D22" s="274">
        <v>1996</v>
      </c>
      <c r="E22" s="274">
        <v>2053</v>
      </c>
    </row>
    <row r="23" spans="1:5" s="48" customFormat="1" x14ac:dyDescent="0.2">
      <c r="A23" s="247" t="s">
        <v>216</v>
      </c>
      <c r="B23" s="274">
        <v>3975</v>
      </c>
      <c r="C23" s="274">
        <v>2977</v>
      </c>
      <c r="D23" s="274">
        <v>2315</v>
      </c>
      <c r="E23" s="274">
        <v>2252</v>
      </c>
    </row>
    <row r="24" spans="1:5" s="48" customFormat="1" x14ac:dyDescent="0.2">
      <c r="A24" s="392" t="s">
        <v>279</v>
      </c>
      <c r="B24" s="392"/>
      <c r="C24" s="392"/>
      <c r="D24" s="392"/>
      <c r="E24" s="392"/>
    </row>
    <row r="25" spans="1:5" s="4" customFormat="1" x14ac:dyDescent="0.2">
      <c r="A25" s="220" t="s">
        <v>278</v>
      </c>
      <c r="B25" s="276">
        <v>1566</v>
      </c>
      <c r="C25" s="276">
        <v>1396</v>
      </c>
      <c r="D25" s="276">
        <v>1400</v>
      </c>
      <c r="E25" s="276">
        <v>1356</v>
      </c>
    </row>
    <row r="26" spans="1:5" s="9" customFormat="1" x14ac:dyDescent="0.2">
      <c r="A26" s="1" t="s">
        <v>91</v>
      </c>
      <c r="B26" s="274"/>
      <c r="C26" s="274"/>
      <c r="D26" s="274"/>
      <c r="E26" s="274"/>
    </row>
    <row r="27" spans="1:5" s="9" customFormat="1" x14ac:dyDescent="0.2">
      <c r="A27" s="60" t="s">
        <v>277</v>
      </c>
      <c r="B27" s="57">
        <v>117</v>
      </c>
      <c r="C27" s="275">
        <v>89</v>
      </c>
      <c r="D27" s="275">
        <v>88</v>
      </c>
      <c r="E27" s="275">
        <v>80</v>
      </c>
    </row>
    <row r="28" spans="1:5" s="9" customFormat="1" x14ac:dyDescent="0.2">
      <c r="A28" s="60" t="s">
        <v>276</v>
      </c>
      <c r="B28" s="57">
        <v>793</v>
      </c>
      <c r="C28" s="275">
        <v>643</v>
      </c>
      <c r="D28" s="275">
        <v>620</v>
      </c>
      <c r="E28" s="275">
        <v>570</v>
      </c>
    </row>
    <row r="29" spans="1:5" s="9" customFormat="1" x14ac:dyDescent="0.2">
      <c r="A29" s="60" t="s">
        <v>275</v>
      </c>
      <c r="B29" s="57">
        <v>16</v>
      </c>
      <c r="C29" s="275">
        <v>21</v>
      </c>
      <c r="D29" s="275">
        <v>20</v>
      </c>
      <c r="E29" s="275">
        <v>19</v>
      </c>
    </row>
    <row r="30" spans="1:5" s="9" customFormat="1" x14ac:dyDescent="0.2">
      <c r="A30" s="60" t="s">
        <v>274</v>
      </c>
      <c r="B30" s="57">
        <v>616</v>
      </c>
      <c r="C30" s="275">
        <v>616</v>
      </c>
      <c r="D30" s="275">
        <v>646</v>
      </c>
      <c r="E30" s="275">
        <v>660</v>
      </c>
    </row>
    <row r="31" spans="1:5" s="9" customFormat="1" x14ac:dyDescent="0.2">
      <c r="A31" s="60" t="s">
        <v>273</v>
      </c>
      <c r="B31" s="57">
        <v>13</v>
      </c>
      <c r="C31" s="275">
        <v>13</v>
      </c>
      <c r="D31" s="275">
        <v>12</v>
      </c>
      <c r="E31" s="275">
        <v>12</v>
      </c>
    </row>
    <row r="32" spans="1:5" s="9" customFormat="1" x14ac:dyDescent="0.25">
      <c r="A32" s="392" t="s">
        <v>272</v>
      </c>
      <c r="B32" s="392"/>
      <c r="C32" s="392"/>
      <c r="D32" s="392"/>
      <c r="E32" s="392"/>
    </row>
    <row r="33" spans="1:5" s="9" customFormat="1" x14ac:dyDescent="0.2">
      <c r="A33" s="220" t="s">
        <v>271</v>
      </c>
      <c r="B33" s="57">
        <v>974</v>
      </c>
      <c r="C33" s="57">
        <v>783</v>
      </c>
      <c r="D33" s="57">
        <v>766</v>
      </c>
      <c r="E33" s="57">
        <v>754</v>
      </c>
    </row>
    <row r="34" spans="1:5" s="9" customFormat="1" x14ac:dyDescent="0.2">
      <c r="A34" s="1" t="s">
        <v>91</v>
      </c>
      <c r="B34" s="274"/>
      <c r="C34" s="274"/>
      <c r="D34" s="274"/>
      <c r="E34" s="274"/>
    </row>
    <row r="35" spans="1:5" s="9" customFormat="1" x14ac:dyDescent="0.2">
      <c r="A35" s="60" t="s">
        <v>270</v>
      </c>
      <c r="B35" s="57">
        <v>473</v>
      </c>
      <c r="C35" s="57">
        <v>358</v>
      </c>
      <c r="D35" s="57">
        <v>333</v>
      </c>
      <c r="E35" s="57">
        <v>324</v>
      </c>
    </row>
    <row r="36" spans="1:5" x14ac:dyDescent="0.2">
      <c r="A36" s="60" t="s">
        <v>269</v>
      </c>
      <c r="B36" s="271"/>
      <c r="C36" s="271"/>
      <c r="D36" s="271"/>
      <c r="E36" s="271"/>
    </row>
    <row r="37" spans="1:5" s="9" customFormat="1" x14ac:dyDescent="0.2">
      <c r="A37" s="273" t="s">
        <v>268</v>
      </c>
      <c r="B37" s="57">
        <v>67</v>
      </c>
      <c r="C37" s="57">
        <v>35</v>
      </c>
      <c r="D37" s="57">
        <v>32</v>
      </c>
      <c r="E37" s="57">
        <v>30</v>
      </c>
    </row>
    <row r="38" spans="1:5" s="9" customFormat="1" x14ac:dyDescent="0.2">
      <c r="A38" s="273" t="s">
        <v>267</v>
      </c>
      <c r="B38" s="57">
        <v>397</v>
      </c>
      <c r="C38" s="57">
        <v>323</v>
      </c>
      <c r="D38" s="57">
        <v>300</v>
      </c>
      <c r="E38" s="57">
        <v>293</v>
      </c>
    </row>
    <row r="39" spans="1:5" s="9" customFormat="1" x14ac:dyDescent="0.2">
      <c r="A39" s="272" t="s">
        <v>266</v>
      </c>
      <c r="B39" s="57">
        <v>9</v>
      </c>
      <c r="C39" s="57">
        <v>1</v>
      </c>
      <c r="D39" s="57">
        <v>1</v>
      </c>
      <c r="E39" s="57">
        <v>1</v>
      </c>
    </row>
    <row r="40" spans="1:5" s="9" customFormat="1" x14ac:dyDescent="0.2">
      <c r="A40" s="60" t="s">
        <v>265</v>
      </c>
      <c r="B40" s="57">
        <v>14</v>
      </c>
      <c r="C40" s="57">
        <v>12</v>
      </c>
      <c r="D40" s="57">
        <v>9</v>
      </c>
      <c r="E40" s="57">
        <v>10</v>
      </c>
    </row>
    <row r="41" spans="1:5" s="9" customFormat="1" x14ac:dyDescent="0.2">
      <c r="A41" s="60" t="s">
        <v>264</v>
      </c>
      <c r="B41" s="57">
        <v>458</v>
      </c>
      <c r="C41" s="57">
        <v>376</v>
      </c>
      <c r="D41" s="57">
        <v>388</v>
      </c>
      <c r="E41" s="57">
        <v>387</v>
      </c>
    </row>
    <row r="42" spans="1:5" s="9" customFormat="1" x14ac:dyDescent="0.2">
      <c r="A42" s="60" t="s">
        <v>263</v>
      </c>
      <c r="B42" s="57">
        <v>30</v>
      </c>
      <c r="C42" s="57">
        <v>37</v>
      </c>
      <c r="D42" s="57">
        <v>36</v>
      </c>
      <c r="E42" s="57">
        <v>33</v>
      </c>
    </row>
    <row r="43" spans="1:5" s="9" customFormat="1" x14ac:dyDescent="0.2">
      <c r="A43" s="64" t="s">
        <v>262</v>
      </c>
      <c r="B43" s="57">
        <v>228</v>
      </c>
      <c r="C43" s="57">
        <v>167</v>
      </c>
      <c r="D43" s="57">
        <v>151</v>
      </c>
      <c r="E43" s="57">
        <v>149</v>
      </c>
    </row>
    <row r="44" spans="1:5" x14ac:dyDescent="0.2">
      <c r="A44" s="1" t="s">
        <v>91</v>
      </c>
      <c r="B44" s="271"/>
      <c r="C44" s="271"/>
      <c r="D44" s="271"/>
      <c r="E44" s="271"/>
    </row>
    <row r="45" spans="1:5" s="9" customFormat="1" x14ac:dyDescent="0.2">
      <c r="A45" s="60" t="s">
        <v>261</v>
      </c>
      <c r="B45" s="57">
        <v>205</v>
      </c>
      <c r="C45" s="57">
        <v>149</v>
      </c>
      <c r="D45" s="57">
        <v>135</v>
      </c>
      <c r="E45" s="57">
        <v>130</v>
      </c>
    </row>
    <row r="46" spans="1:5" s="9" customFormat="1" x14ac:dyDescent="0.2">
      <c r="A46" s="60" t="s">
        <v>260</v>
      </c>
      <c r="B46" s="57">
        <v>23</v>
      </c>
      <c r="C46" s="57">
        <v>18</v>
      </c>
      <c r="D46" s="41">
        <v>16</v>
      </c>
      <c r="E46" s="41">
        <v>19</v>
      </c>
    </row>
    <row r="47" spans="1:5" s="9" customFormat="1" x14ac:dyDescent="0.2">
      <c r="A47" s="64" t="s">
        <v>259</v>
      </c>
      <c r="B47" s="57">
        <v>20</v>
      </c>
      <c r="C47" s="57">
        <v>21</v>
      </c>
      <c r="D47" s="57">
        <v>20</v>
      </c>
      <c r="E47" s="57">
        <v>20</v>
      </c>
    </row>
    <row r="48" spans="1:5" s="9" customFormat="1" x14ac:dyDescent="0.25">
      <c r="A48" s="392" t="s">
        <v>258</v>
      </c>
      <c r="B48" s="392"/>
      <c r="C48" s="392"/>
      <c r="D48" s="392"/>
      <c r="E48" s="392"/>
    </row>
    <row r="49" spans="1:5" s="9" customFormat="1" x14ac:dyDescent="0.2">
      <c r="A49" s="64" t="s">
        <v>53</v>
      </c>
      <c r="B49" s="61">
        <v>2081</v>
      </c>
      <c r="C49" s="61">
        <v>1794</v>
      </c>
      <c r="D49" s="61">
        <v>1792</v>
      </c>
      <c r="E49" s="61">
        <v>1712</v>
      </c>
    </row>
    <row r="50" spans="1:5" s="9" customFormat="1" x14ac:dyDescent="0.2">
      <c r="A50" s="1" t="s">
        <v>91</v>
      </c>
      <c r="B50" s="61"/>
      <c r="C50" s="61"/>
      <c r="D50" s="61"/>
      <c r="E50" s="61"/>
    </row>
    <row r="51" spans="1:5" s="9" customFormat="1" x14ac:dyDescent="0.2">
      <c r="A51" s="248" t="s">
        <v>217</v>
      </c>
      <c r="B51" s="61">
        <v>1488</v>
      </c>
      <c r="C51" s="61">
        <v>1386</v>
      </c>
      <c r="D51" s="61">
        <v>1413</v>
      </c>
      <c r="E51" s="61">
        <v>1348</v>
      </c>
    </row>
    <row r="52" spans="1:5" s="9" customFormat="1" x14ac:dyDescent="0.2">
      <c r="A52" s="247" t="s">
        <v>216</v>
      </c>
      <c r="B52" s="61">
        <v>593</v>
      </c>
      <c r="C52" s="61">
        <v>408</v>
      </c>
      <c r="D52" s="61">
        <v>379</v>
      </c>
      <c r="E52" s="61">
        <v>364</v>
      </c>
    </row>
    <row r="53" spans="1:5" s="9" customFormat="1" x14ac:dyDescent="0.2">
      <c r="A53" s="64" t="s">
        <v>257</v>
      </c>
      <c r="B53" s="61">
        <v>3369</v>
      </c>
      <c r="C53" s="61">
        <v>4603</v>
      </c>
      <c r="D53" s="61">
        <v>4535</v>
      </c>
      <c r="E53" s="61">
        <v>4483</v>
      </c>
    </row>
    <row r="54" spans="1:5" x14ac:dyDescent="0.2">
      <c r="A54" s="1" t="s">
        <v>91</v>
      </c>
      <c r="B54" s="61"/>
      <c r="C54" s="61"/>
      <c r="D54" s="61"/>
      <c r="E54" s="61"/>
    </row>
    <row r="55" spans="1:5" x14ac:dyDescent="0.2">
      <c r="A55" s="248" t="s">
        <v>217</v>
      </c>
      <c r="B55" s="61">
        <v>533</v>
      </c>
      <c r="C55" s="61">
        <v>561</v>
      </c>
      <c r="D55" s="61">
        <v>431</v>
      </c>
      <c r="E55" s="61">
        <v>426</v>
      </c>
    </row>
    <row r="56" spans="1:5" x14ac:dyDescent="0.2">
      <c r="A56" s="247" t="s">
        <v>216</v>
      </c>
      <c r="B56" s="61">
        <v>2836</v>
      </c>
      <c r="C56" s="61">
        <v>4042</v>
      </c>
      <c r="D56" s="61">
        <v>4104</v>
      </c>
      <c r="E56" s="61">
        <v>4057</v>
      </c>
    </row>
    <row r="57" spans="1:5" s="9" customFormat="1" x14ac:dyDescent="0.2">
      <c r="A57" s="64" t="s">
        <v>52</v>
      </c>
      <c r="B57" s="61">
        <v>3171</v>
      </c>
      <c r="C57" s="61">
        <v>2843</v>
      </c>
      <c r="D57" s="61">
        <v>2879</v>
      </c>
      <c r="E57" s="61">
        <v>2741</v>
      </c>
    </row>
    <row r="58" spans="1:5" x14ac:dyDescent="0.2">
      <c r="A58" s="1" t="s">
        <v>91</v>
      </c>
      <c r="B58" s="61"/>
      <c r="C58" s="61"/>
      <c r="D58" s="61"/>
      <c r="E58" s="61"/>
    </row>
    <row r="59" spans="1:5" x14ac:dyDescent="0.2">
      <c r="A59" s="248" t="s">
        <v>217</v>
      </c>
      <c r="B59" s="61">
        <v>1121</v>
      </c>
      <c r="C59" s="61">
        <v>1273</v>
      </c>
      <c r="D59" s="61">
        <v>1261</v>
      </c>
      <c r="E59" s="61">
        <v>1476</v>
      </c>
    </row>
    <row r="60" spans="1:5" x14ac:dyDescent="0.2">
      <c r="A60" s="247" t="s">
        <v>216</v>
      </c>
      <c r="B60" s="61">
        <v>2051</v>
      </c>
      <c r="C60" s="61">
        <v>1570</v>
      </c>
      <c r="D60" s="61">
        <v>1618</v>
      </c>
      <c r="E60" s="61">
        <v>1265</v>
      </c>
    </row>
    <row r="61" spans="1:5" s="9" customFormat="1" x14ac:dyDescent="0.2">
      <c r="A61" s="64" t="s">
        <v>256</v>
      </c>
      <c r="B61" s="61">
        <v>1593</v>
      </c>
      <c r="C61" s="61">
        <v>1505</v>
      </c>
      <c r="D61" s="61">
        <v>969</v>
      </c>
      <c r="E61" s="61">
        <v>1196</v>
      </c>
    </row>
    <row r="62" spans="1:5" x14ac:dyDescent="0.2">
      <c r="A62" s="1" t="s">
        <v>91</v>
      </c>
      <c r="B62" s="61"/>
      <c r="C62" s="61"/>
      <c r="D62" s="61"/>
      <c r="E62" s="61"/>
    </row>
    <row r="63" spans="1:5" x14ac:dyDescent="0.2">
      <c r="A63" s="248" t="s">
        <v>217</v>
      </c>
      <c r="B63" s="61">
        <v>264</v>
      </c>
      <c r="C63" s="61">
        <v>434</v>
      </c>
      <c r="D63" s="61">
        <v>372</v>
      </c>
      <c r="E63" s="61">
        <v>609</v>
      </c>
    </row>
    <row r="64" spans="1:5" x14ac:dyDescent="0.2">
      <c r="A64" s="247" t="s">
        <v>216</v>
      </c>
      <c r="B64" s="61">
        <v>1330</v>
      </c>
      <c r="C64" s="61">
        <v>1071</v>
      </c>
      <c r="D64" s="61">
        <v>596</v>
      </c>
      <c r="E64" s="61">
        <v>587</v>
      </c>
    </row>
    <row r="65" spans="1:5" s="9" customFormat="1" x14ac:dyDescent="0.2">
      <c r="A65" s="64" t="s">
        <v>255</v>
      </c>
      <c r="B65" s="61">
        <v>15165</v>
      </c>
      <c r="C65" s="61">
        <v>15996</v>
      </c>
      <c r="D65" s="61">
        <v>22394</v>
      </c>
      <c r="E65" s="61">
        <v>22000</v>
      </c>
    </row>
    <row r="66" spans="1:5" x14ac:dyDescent="0.2">
      <c r="A66" s="1" t="s">
        <v>91</v>
      </c>
      <c r="B66" s="61"/>
      <c r="C66" s="61"/>
      <c r="D66" s="61"/>
      <c r="E66" s="61"/>
    </row>
    <row r="67" spans="1:5" x14ac:dyDescent="0.2">
      <c r="A67" s="248" t="s">
        <v>217</v>
      </c>
      <c r="B67" s="61">
        <v>33</v>
      </c>
      <c r="C67" s="61">
        <v>537</v>
      </c>
      <c r="D67" s="61">
        <v>359</v>
      </c>
      <c r="E67" s="61">
        <v>503</v>
      </c>
    </row>
    <row r="68" spans="1:5" x14ac:dyDescent="0.2">
      <c r="A68" s="247" t="s">
        <v>216</v>
      </c>
      <c r="B68" s="61">
        <v>15132</v>
      </c>
      <c r="C68" s="61">
        <v>15460</v>
      </c>
      <c r="D68" s="61">
        <v>22035</v>
      </c>
      <c r="E68" s="61">
        <v>21497</v>
      </c>
    </row>
  </sheetData>
  <mergeCells count="4">
    <mergeCell ref="A32:E32"/>
    <mergeCell ref="A48:E48"/>
    <mergeCell ref="A3:E3"/>
    <mergeCell ref="A24:E2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FBC4-4777-4518-AC2F-B39EF0184752}">
  <dimension ref="A1:E16"/>
  <sheetViews>
    <sheetView zoomScaleNormal="100" workbookViewId="0"/>
  </sheetViews>
  <sheetFormatPr defaultRowHeight="11.25" x14ac:dyDescent="0.2"/>
  <cols>
    <col min="1" max="1" width="24.140625" style="1" customWidth="1"/>
    <col min="2" max="5" width="12.5703125" style="1" customWidth="1"/>
    <col min="6" max="16384" width="9.140625" style="1"/>
  </cols>
  <sheetData>
    <row r="1" spans="1:5" s="18" customFormat="1" ht="12" thickBot="1" x14ac:dyDescent="0.3">
      <c r="A1" s="20" t="s">
        <v>15</v>
      </c>
      <c r="B1" s="19"/>
      <c r="C1" s="19"/>
      <c r="D1" s="19"/>
    </row>
    <row r="2" spans="1:5" x14ac:dyDescent="0.2">
      <c r="A2" s="17" t="s">
        <v>14</v>
      </c>
      <c r="B2" s="16">
        <v>2000</v>
      </c>
      <c r="C2" s="15">
        <v>2007</v>
      </c>
      <c r="D2" s="15">
        <v>2008</v>
      </c>
      <c r="E2" s="15">
        <v>2009</v>
      </c>
    </row>
    <row r="3" spans="1:5" s="4" customFormat="1" x14ac:dyDescent="0.2">
      <c r="A3" s="6" t="s">
        <v>13</v>
      </c>
      <c r="B3" s="5">
        <v>4499.8</v>
      </c>
      <c r="C3" s="5">
        <v>4506.1000000000004</v>
      </c>
      <c r="D3" s="5">
        <v>4502.8</v>
      </c>
      <c r="E3" s="5">
        <v>4501.6000000000004</v>
      </c>
    </row>
    <row r="4" spans="1:5" s="9" customFormat="1" x14ac:dyDescent="0.25">
      <c r="A4" s="10" t="s">
        <v>12</v>
      </c>
      <c r="B4" s="5">
        <v>101.6</v>
      </c>
      <c r="C4" s="5">
        <v>96.1</v>
      </c>
      <c r="D4" s="5">
        <v>96.1</v>
      </c>
      <c r="E4" s="5">
        <v>96.1</v>
      </c>
    </row>
    <row r="5" spans="1:5" s="9" customFormat="1" x14ac:dyDescent="0.25">
      <c r="A5" s="13" t="s">
        <v>11</v>
      </c>
      <c r="B5" s="5">
        <v>95.4</v>
      </c>
      <c r="C5" s="5">
        <v>101.9</v>
      </c>
      <c r="D5" s="5">
        <v>98.5</v>
      </c>
      <c r="E5" s="5">
        <v>98.7</v>
      </c>
    </row>
    <row r="6" spans="1:5" s="9" customFormat="1" x14ac:dyDescent="0.25">
      <c r="A6" s="14" t="s">
        <v>9</v>
      </c>
      <c r="B6" s="5" t="s">
        <v>8</v>
      </c>
      <c r="C6" s="5">
        <v>80.5</v>
      </c>
      <c r="D6" s="5">
        <v>81</v>
      </c>
      <c r="E6" s="5">
        <v>84.7</v>
      </c>
    </row>
    <row r="7" spans="1:5" s="9" customFormat="1" x14ac:dyDescent="0.25">
      <c r="A7" s="13" t="s">
        <v>10</v>
      </c>
      <c r="B7" s="5">
        <v>105.9</v>
      </c>
      <c r="C7" s="5">
        <v>86</v>
      </c>
      <c r="D7" s="5">
        <v>82.6</v>
      </c>
      <c r="E7" s="5">
        <v>82.8</v>
      </c>
    </row>
    <row r="8" spans="1:5" s="7" customFormat="1" x14ac:dyDescent="0.2">
      <c r="A8" s="14" t="s">
        <v>9</v>
      </c>
      <c r="B8" s="5" t="s">
        <v>8</v>
      </c>
      <c r="C8" s="5">
        <v>75.7</v>
      </c>
      <c r="D8" s="5">
        <v>75</v>
      </c>
      <c r="E8" s="5">
        <v>75.7</v>
      </c>
    </row>
    <row r="9" spans="1:5" s="9" customFormat="1" x14ac:dyDescent="0.25">
      <c r="A9" s="13" t="s">
        <v>7</v>
      </c>
      <c r="B9" s="5">
        <v>1051.2</v>
      </c>
      <c r="C9" s="5">
        <v>1016.9</v>
      </c>
      <c r="D9" s="5">
        <v>1009.8</v>
      </c>
      <c r="E9" s="5">
        <v>1004.2</v>
      </c>
    </row>
    <row r="10" spans="1:5" s="9" customFormat="1" x14ac:dyDescent="0.2">
      <c r="A10" s="12" t="s">
        <v>6</v>
      </c>
      <c r="B10" s="2">
        <v>5853.9</v>
      </c>
      <c r="C10" s="2">
        <v>5807.1</v>
      </c>
      <c r="D10" s="2">
        <v>5789.7</v>
      </c>
      <c r="E10" s="2">
        <v>5783.3</v>
      </c>
    </row>
    <row r="11" spans="1:5" s="4" customFormat="1" x14ac:dyDescent="0.2">
      <c r="A11" s="6" t="s">
        <v>5</v>
      </c>
      <c r="B11" s="5">
        <v>1769.6</v>
      </c>
      <c r="C11" s="11">
        <v>1822.4</v>
      </c>
      <c r="D11" s="5">
        <v>1884.4</v>
      </c>
      <c r="E11" s="5">
        <v>1895.6</v>
      </c>
    </row>
    <row r="12" spans="1:5" s="4" customFormat="1" x14ac:dyDescent="0.2">
      <c r="A12" s="10" t="s">
        <v>4</v>
      </c>
      <c r="B12" s="5">
        <v>60</v>
      </c>
      <c r="C12" s="5">
        <v>57.1</v>
      </c>
      <c r="D12" s="5">
        <v>59.4</v>
      </c>
      <c r="E12" s="5">
        <v>60.5</v>
      </c>
    </row>
    <row r="13" spans="1:5" s="9" customFormat="1" x14ac:dyDescent="0.25">
      <c r="A13" s="10" t="s">
        <v>3</v>
      </c>
      <c r="B13" s="5">
        <v>32</v>
      </c>
      <c r="C13" s="5">
        <v>34.4</v>
      </c>
      <c r="D13" s="5">
        <v>34.700000000000003</v>
      </c>
      <c r="E13" s="5">
        <v>35.799999999999997</v>
      </c>
    </row>
    <row r="14" spans="1:5" s="7" customFormat="1" x14ac:dyDescent="0.2">
      <c r="A14" s="3" t="s">
        <v>2</v>
      </c>
      <c r="B14" s="5">
        <v>7715.5</v>
      </c>
      <c r="C14" s="8">
        <v>7721</v>
      </c>
      <c r="D14" s="5">
        <v>7768.3</v>
      </c>
      <c r="E14" s="5">
        <v>7775.2</v>
      </c>
    </row>
    <row r="15" spans="1:5" s="4" customFormat="1" x14ac:dyDescent="0.2">
      <c r="A15" s="6" t="s">
        <v>1</v>
      </c>
      <c r="B15" s="5">
        <v>1587.5</v>
      </c>
      <c r="C15" s="5">
        <v>1582.4</v>
      </c>
      <c r="D15" s="5">
        <v>1535.1</v>
      </c>
      <c r="E15" s="5">
        <v>1528.2</v>
      </c>
    </row>
    <row r="16" spans="1:5" x14ac:dyDescent="0.2">
      <c r="A16" s="3" t="s">
        <v>0</v>
      </c>
      <c r="B16" s="2">
        <v>9303</v>
      </c>
      <c r="C16" s="2">
        <v>9303.4</v>
      </c>
      <c r="D16" s="2">
        <v>9303.4</v>
      </c>
      <c r="E16" s="2">
        <v>9303.4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04E6-1F06-4019-ACA0-18FA17DC6784}">
  <dimension ref="A1:G12"/>
  <sheetViews>
    <sheetView zoomScaleNormal="100" workbookViewId="0"/>
  </sheetViews>
  <sheetFormatPr defaultRowHeight="11.25" x14ac:dyDescent="0.2"/>
  <cols>
    <col min="1" max="1" width="18" style="1" customWidth="1"/>
    <col min="2" max="5" width="12.28515625" style="1" customWidth="1"/>
    <col min="6" max="6" width="13.140625" style="1" customWidth="1"/>
    <col min="7" max="7" width="10.7109375" style="1" customWidth="1"/>
    <col min="8" max="16384" width="9.140625" style="1"/>
  </cols>
  <sheetData>
    <row r="1" spans="1:7" s="48" customFormat="1" ht="12" thickBot="1" x14ac:dyDescent="0.25">
      <c r="A1" s="20" t="s">
        <v>290</v>
      </c>
      <c r="B1" s="19"/>
      <c r="C1" s="19"/>
      <c r="D1" s="19"/>
      <c r="E1" s="19"/>
      <c r="F1" s="19"/>
      <c r="G1" s="19"/>
    </row>
    <row r="2" spans="1:7" s="48" customFormat="1" ht="22.5" x14ac:dyDescent="0.2">
      <c r="A2" s="258" t="s">
        <v>173</v>
      </c>
      <c r="B2" s="83" t="s">
        <v>289</v>
      </c>
      <c r="C2" s="83" t="s">
        <v>171</v>
      </c>
      <c r="D2" s="83" t="s">
        <v>170</v>
      </c>
      <c r="E2" s="83" t="s">
        <v>169</v>
      </c>
      <c r="F2" s="284" t="s">
        <v>168</v>
      </c>
      <c r="G2" s="15" t="s">
        <v>167</v>
      </c>
    </row>
    <row r="3" spans="1:7" s="9" customFormat="1" x14ac:dyDescent="0.2">
      <c r="A3" s="64" t="s">
        <v>288</v>
      </c>
      <c r="B3" s="283">
        <v>387.8</v>
      </c>
      <c r="C3" s="283">
        <v>38.4</v>
      </c>
      <c r="D3" s="283">
        <v>125.3</v>
      </c>
      <c r="E3" s="283">
        <v>10.8</v>
      </c>
      <c r="F3" s="283">
        <v>2.2999999999999998</v>
      </c>
      <c r="G3" s="283">
        <v>287.8</v>
      </c>
    </row>
    <row r="4" spans="1:7" s="9" customFormat="1" x14ac:dyDescent="0.2">
      <c r="A4" s="64" t="s">
        <v>287</v>
      </c>
      <c r="B4" s="68">
        <v>333.2</v>
      </c>
      <c r="C4" s="68">
        <v>97.9</v>
      </c>
      <c r="D4" s="279">
        <v>132</v>
      </c>
      <c r="E4" s="259">
        <v>11.4</v>
      </c>
      <c r="F4" s="259">
        <v>-0.7</v>
      </c>
      <c r="G4" s="259">
        <v>288.39999999999998</v>
      </c>
    </row>
    <row r="5" spans="1:7" x14ac:dyDescent="0.2">
      <c r="A5" s="1" t="s">
        <v>91</v>
      </c>
      <c r="B5" s="282"/>
      <c r="C5" s="282"/>
      <c r="D5" s="282"/>
      <c r="E5" s="282"/>
      <c r="F5" s="282"/>
      <c r="G5" s="282"/>
    </row>
    <row r="6" spans="1:7" s="9" customFormat="1" x14ac:dyDescent="0.2">
      <c r="A6" s="60" t="s">
        <v>267</v>
      </c>
      <c r="B6" s="278">
        <v>299.89999999999998</v>
      </c>
      <c r="C6" s="278">
        <v>84.4</v>
      </c>
      <c r="D6" s="278">
        <v>115.3</v>
      </c>
      <c r="E6" s="278">
        <v>10.199999999999999</v>
      </c>
      <c r="F6" s="278">
        <v>-0.2</v>
      </c>
      <c r="G6" s="278">
        <v>259</v>
      </c>
    </row>
    <row r="7" spans="1:7" s="4" customFormat="1" x14ac:dyDescent="0.2">
      <c r="A7" s="281" t="s">
        <v>268</v>
      </c>
      <c r="B7" s="68">
        <v>32.4</v>
      </c>
      <c r="C7" s="68">
        <v>12.4</v>
      </c>
      <c r="D7" s="279">
        <v>16.100000000000001</v>
      </c>
      <c r="E7" s="259">
        <v>1.2</v>
      </c>
      <c r="F7" s="259">
        <v>-0.5</v>
      </c>
      <c r="G7" s="259">
        <v>28</v>
      </c>
    </row>
    <row r="8" spans="1:7" s="9" customFormat="1" x14ac:dyDescent="0.2">
      <c r="A8" s="280" t="s">
        <v>266</v>
      </c>
      <c r="B8" s="68">
        <v>0.9</v>
      </c>
      <c r="C8" s="68">
        <v>1.1000000000000001</v>
      </c>
      <c r="D8" s="279">
        <v>0.6</v>
      </c>
      <c r="E8" s="259">
        <v>0</v>
      </c>
      <c r="F8" s="259">
        <v>0</v>
      </c>
      <c r="G8" s="259">
        <v>1.4</v>
      </c>
    </row>
    <row r="9" spans="1:7" s="9" customFormat="1" x14ac:dyDescent="0.2">
      <c r="A9" s="64" t="s">
        <v>286</v>
      </c>
      <c r="B9" s="68">
        <v>36.200000000000003</v>
      </c>
      <c r="C9" s="68">
        <v>14</v>
      </c>
      <c r="D9" s="68">
        <v>17.100000000000001</v>
      </c>
      <c r="E9" s="259">
        <v>1.5</v>
      </c>
      <c r="F9" s="259">
        <v>0</v>
      </c>
      <c r="G9" s="259">
        <v>31.6</v>
      </c>
    </row>
    <row r="10" spans="1:7" s="9" customFormat="1" x14ac:dyDescent="0.2">
      <c r="A10" s="64" t="s">
        <v>285</v>
      </c>
      <c r="B10" s="68">
        <v>134.80000000000001</v>
      </c>
      <c r="C10" s="68">
        <v>13.8</v>
      </c>
      <c r="D10" s="68">
        <v>12.3</v>
      </c>
      <c r="E10" s="278">
        <v>0</v>
      </c>
      <c r="F10" s="259">
        <v>-0.8</v>
      </c>
      <c r="G10" s="259">
        <v>137.1</v>
      </c>
    </row>
    <row r="11" spans="1:7" s="9" customFormat="1" x14ac:dyDescent="0.2">
      <c r="A11" s="64" t="s">
        <v>284</v>
      </c>
      <c r="B11" s="68">
        <v>2937</v>
      </c>
      <c r="C11" s="68">
        <v>274</v>
      </c>
      <c r="D11" s="68">
        <v>132</v>
      </c>
      <c r="E11" s="68">
        <v>21</v>
      </c>
      <c r="F11" s="68">
        <v>-11</v>
      </c>
      <c r="G11" s="68">
        <v>3069</v>
      </c>
    </row>
    <row r="12" spans="1:7" s="9" customFormat="1" x14ac:dyDescent="0.2">
      <c r="A12" s="64" t="s">
        <v>283</v>
      </c>
      <c r="B12" s="68">
        <v>1797.1</v>
      </c>
      <c r="C12" s="68">
        <v>640</v>
      </c>
      <c r="D12" s="68">
        <v>627.1</v>
      </c>
      <c r="E12" s="68">
        <v>8.5</v>
      </c>
      <c r="F12" s="259">
        <v>1.6</v>
      </c>
      <c r="G12" s="68">
        <v>1799.9</v>
      </c>
    </row>
  </sheetData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5B900-D5BF-4E77-8BFF-6A5150ADED4F}">
  <dimension ref="A1:F11"/>
  <sheetViews>
    <sheetView zoomScaleNormal="100" workbookViewId="0"/>
  </sheetViews>
  <sheetFormatPr defaultRowHeight="11.25" x14ac:dyDescent="0.2"/>
  <cols>
    <col min="1" max="1" width="22" style="1" customWidth="1"/>
    <col min="2" max="6" width="12.7109375" style="1" customWidth="1"/>
    <col min="7" max="16384" width="9.140625" style="1"/>
  </cols>
  <sheetData>
    <row r="1" spans="1:6" s="48" customFormat="1" ht="12" thickBot="1" x14ac:dyDescent="0.25">
      <c r="A1" s="290" t="s">
        <v>302</v>
      </c>
      <c r="B1" s="289"/>
      <c r="C1" s="289"/>
      <c r="D1" s="289"/>
      <c r="E1" s="289"/>
      <c r="F1" s="289"/>
    </row>
    <row r="2" spans="1:6" s="48" customFormat="1" x14ac:dyDescent="0.2">
      <c r="A2" s="380" t="s">
        <v>301</v>
      </c>
      <c r="B2" s="393" t="s">
        <v>300</v>
      </c>
      <c r="C2" s="394"/>
      <c r="D2" s="395"/>
      <c r="E2" s="396"/>
      <c r="F2" s="288" t="s">
        <v>299</v>
      </c>
    </row>
    <row r="3" spans="1:6" s="48" customFormat="1" x14ac:dyDescent="0.2">
      <c r="A3" s="381"/>
      <c r="B3" s="287">
        <v>2000</v>
      </c>
      <c r="C3" s="286">
        <v>2007</v>
      </c>
      <c r="D3" s="286">
        <v>2008</v>
      </c>
      <c r="E3" s="397">
        <v>2009</v>
      </c>
      <c r="F3" s="398"/>
    </row>
    <row r="4" spans="1:6" s="9" customFormat="1" x14ac:dyDescent="0.2">
      <c r="A4" s="64" t="s">
        <v>298</v>
      </c>
      <c r="B4" s="285">
        <v>788874</v>
      </c>
      <c r="C4" s="261">
        <v>723714</v>
      </c>
      <c r="D4" s="261">
        <v>790415</v>
      </c>
      <c r="E4" s="261">
        <v>761729</v>
      </c>
      <c r="F4" s="261">
        <v>377704</v>
      </c>
    </row>
    <row r="5" spans="1:6" s="4" customFormat="1" x14ac:dyDescent="0.2">
      <c r="A5" s="64" t="s">
        <v>297</v>
      </c>
      <c r="B5" s="285">
        <v>514110</v>
      </c>
      <c r="C5" s="261">
        <v>472072</v>
      </c>
      <c r="D5" s="261">
        <v>522862</v>
      </c>
      <c r="E5" s="261">
        <v>538723</v>
      </c>
      <c r="F5" s="261">
        <v>106786</v>
      </c>
    </row>
    <row r="6" spans="1:6" s="9" customFormat="1" x14ac:dyDescent="0.2">
      <c r="A6" s="64" t="s">
        <v>296</v>
      </c>
      <c r="B6" s="285">
        <v>65480</v>
      </c>
      <c r="C6" s="261">
        <v>37975</v>
      </c>
      <c r="D6" s="261">
        <v>39774</v>
      </c>
      <c r="E6" s="261">
        <v>32435</v>
      </c>
      <c r="F6" s="261">
        <v>3815</v>
      </c>
    </row>
    <row r="7" spans="1:6" s="9" customFormat="1" x14ac:dyDescent="0.2">
      <c r="A7" s="64" t="s">
        <v>295</v>
      </c>
      <c r="B7" s="285">
        <v>291907</v>
      </c>
      <c r="C7" s="261">
        <v>311983</v>
      </c>
      <c r="D7" s="261">
        <v>340384</v>
      </c>
      <c r="E7" s="261">
        <v>366552</v>
      </c>
      <c r="F7" s="261">
        <v>89773</v>
      </c>
    </row>
    <row r="8" spans="1:6" s="9" customFormat="1" x14ac:dyDescent="0.2">
      <c r="A8" s="64" t="s">
        <v>294</v>
      </c>
      <c r="B8" s="285">
        <v>75783</v>
      </c>
      <c r="C8" s="261">
        <v>77820</v>
      </c>
      <c r="D8" s="261">
        <v>95582</v>
      </c>
      <c r="E8" s="261">
        <v>106734</v>
      </c>
      <c r="F8" s="261">
        <v>111232</v>
      </c>
    </row>
    <row r="9" spans="1:6" s="9" customFormat="1" x14ac:dyDescent="0.2">
      <c r="A9" s="64" t="s">
        <v>293</v>
      </c>
      <c r="B9" s="285">
        <v>77525</v>
      </c>
      <c r="C9" s="261">
        <v>76940</v>
      </c>
      <c r="D9" s="261">
        <v>85081</v>
      </c>
      <c r="E9" s="261">
        <v>92577</v>
      </c>
      <c r="F9" s="261">
        <v>39340</v>
      </c>
    </row>
    <row r="10" spans="1:6" s="9" customFormat="1" x14ac:dyDescent="0.2">
      <c r="A10" s="64" t="s">
        <v>292</v>
      </c>
      <c r="B10" s="285">
        <v>22183</v>
      </c>
      <c r="C10" s="261">
        <v>23868</v>
      </c>
      <c r="D10" s="261">
        <v>25895</v>
      </c>
      <c r="E10" s="261">
        <v>30043</v>
      </c>
      <c r="F10" s="261">
        <v>10499</v>
      </c>
    </row>
    <row r="11" spans="1:6" s="9" customFormat="1" x14ac:dyDescent="0.2">
      <c r="A11" s="64" t="s">
        <v>291</v>
      </c>
      <c r="B11" s="285">
        <v>10551</v>
      </c>
      <c r="C11" s="261">
        <v>10088</v>
      </c>
      <c r="D11" s="261">
        <v>9920</v>
      </c>
      <c r="E11" s="261">
        <v>10985</v>
      </c>
      <c r="F11" s="261">
        <v>3121</v>
      </c>
    </row>
  </sheetData>
  <mergeCells count="3">
    <mergeCell ref="A2:A3"/>
    <mergeCell ref="B2:E2"/>
    <mergeCell ref="E3:F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71DF9-0CA2-4C11-90C7-03485F1D8965}">
  <dimension ref="A1:F25"/>
  <sheetViews>
    <sheetView zoomScaleNormal="100" workbookViewId="0">
      <selection sqref="A1:E1"/>
    </sheetView>
  </sheetViews>
  <sheetFormatPr defaultRowHeight="15" x14ac:dyDescent="0.2"/>
  <cols>
    <col min="1" max="1" width="10.7109375" style="292" customWidth="1"/>
    <col min="2" max="2" width="37.85546875" style="292" customWidth="1"/>
    <col min="3" max="4" width="9.85546875" style="292" customWidth="1"/>
    <col min="5" max="16384" width="9.140625" style="291"/>
  </cols>
  <sheetData>
    <row r="1" spans="1:6" s="330" customFormat="1" ht="30" customHeight="1" thickBot="1" x14ac:dyDescent="0.3">
      <c r="A1" s="399" t="s">
        <v>333</v>
      </c>
      <c r="B1" s="400"/>
      <c r="C1" s="400"/>
      <c r="D1" s="400"/>
      <c r="E1" s="400"/>
    </row>
    <row r="2" spans="1:6" s="325" customFormat="1" ht="11.25" x14ac:dyDescent="0.2">
      <c r="A2" s="329" t="s">
        <v>332</v>
      </c>
      <c r="B2" s="328" t="s">
        <v>331</v>
      </c>
      <c r="C2" s="327">
        <v>2000</v>
      </c>
      <c r="D2" s="326">
        <v>2007</v>
      </c>
      <c r="E2" s="326">
        <v>2008</v>
      </c>
      <c r="F2" s="326">
        <v>2009</v>
      </c>
    </row>
    <row r="3" spans="1:6" s="301" customFormat="1" ht="11.25" x14ac:dyDescent="0.2">
      <c r="A3" s="314">
        <v>11</v>
      </c>
      <c r="B3" s="313" t="s">
        <v>330</v>
      </c>
      <c r="C3" s="312">
        <v>6085</v>
      </c>
      <c r="D3" s="324">
        <v>7160</v>
      </c>
      <c r="E3" s="323">
        <v>7715</v>
      </c>
      <c r="F3" s="294">
        <v>7595</v>
      </c>
    </row>
    <row r="4" spans="1:6" s="299" customFormat="1" ht="11.25" x14ac:dyDescent="0.25">
      <c r="A4" s="322" t="s">
        <v>329</v>
      </c>
      <c r="B4" s="321" t="s">
        <v>328</v>
      </c>
      <c r="C4" s="312">
        <v>5803</v>
      </c>
      <c r="D4" s="295">
        <v>6828</v>
      </c>
      <c r="E4" s="311">
        <v>7386</v>
      </c>
      <c r="F4" s="294">
        <v>7279</v>
      </c>
    </row>
    <row r="5" spans="1:6" s="299" customFormat="1" ht="11.25" x14ac:dyDescent="0.25">
      <c r="A5" s="322">
        <v>114</v>
      </c>
      <c r="B5" s="321" t="s">
        <v>327</v>
      </c>
      <c r="C5" s="312">
        <v>273</v>
      </c>
      <c r="D5" s="295">
        <v>329</v>
      </c>
      <c r="E5" s="311">
        <v>326</v>
      </c>
      <c r="F5" s="294">
        <v>315</v>
      </c>
    </row>
    <row r="6" spans="1:6" s="299" customFormat="1" ht="11.25" x14ac:dyDescent="0.25">
      <c r="A6" s="314">
        <v>12</v>
      </c>
      <c r="B6" s="320" t="s">
        <v>326</v>
      </c>
      <c r="C6" s="312">
        <v>2179</v>
      </c>
      <c r="D6" s="295">
        <v>1242</v>
      </c>
      <c r="E6" s="311">
        <v>1147</v>
      </c>
      <c r="F6" s="294">
        <v>1004</v>
      </c>
    </row>
    <row r="7" spans="1:6" s="299" customFormat="1" ht="11.25" x14ac:dyDescent="0.25">
      <c r="A7" s="314">
        <v>13</v>
      </c>
      <c r="B7" s="320" t="s">
        <v>325</v>
      </c>
      <c r="C7" s="312">
        <v>1162</v>
      </c>
      <c r="D7" s="295">
        <v>1014</v>
      </c>
      <c r="E7" s="311">
        <v>984</v>
      </c>
      <c r="F7" s="294">
        <v>940</v>
      </c>
    </row>
    <row r="8" spans="1:6" s="299" customFormat="1" ht="11.25" x14ac:dyDescent="0.25">
      <c r="A8" s="314" t="s">
        <v>324</v>
      </c>
      <c r="B8" s="319" t="s">
        <v>323</v>
      </c>
      <c r="C8" s="312">
        <v>19</v>
      </c>
      <c r="D8" s="295">
        <v>3</v>
      </c>
      <c r="E8" s="311">
        <v>2</v>
      </c>
      <c r="F8" s="294">
        <v>1</v>
      </c>
    </row>
    <row r="9" spans="1:6" s="301" customFormat="1" ht="11.25" x14ac:dyDescent="0.2">
      <c r="A9" s="310" t="s">
        <v>322</v>
      </c>
      <c r="B9" s="309" t="s">
        <v>321</v>
      </c>
      <c r="C9" s="308">
        <v>9445</v>
      </c>
      <c r="D9" s="307">
        <v>9419</v>
      </c>
      <c r="E9" s="306">
        <v>9848</v>
      </c>
      <c r="F9" s="305">
        <v>9540</v>
      </c>
    </row>
    <row r="10" spans="1:6" s="301" customFormat="1" ht="11.25" x14ac:dyDescent="0.2">
      <c r="A10" s="314">
        <v>21</v>
      </c>
      <c r="B10" s="313" t="s">
        <v>320</v>
      </c>
      <c r="C10" s="312">
        <v>4398</v>
      </c>
      <c r="D10" s="295">
        <v>4196</v>
      </c>
      <c r="E10" s="311">
        <v>4066</v>
      </c>
      <c r="F10" s="294">
        <v>3548</v>
      </c>
    </row>
    <row r="11" spans="1:6" s="299" customFormat="1" ht="11.25" x14ac:dyDescent="0.25">
      <c r="A11" s="322">
        <v>212</v>
      </c>
      <c r="B11" s="321" t="s">
        <v>319</v>
      </c>
      <c r="C11" s="312">
        <v>4228</v>
      </c>
      <c r="D11" s="295">
        <v>4086</v>
      </c>
      <c r="E11" s="311">
        <v>3965</v>
      </c>
      <c r="F11" s="294">
        <v>3458</v>
      </c>
    </row>
    <row r="12" spans="1:6" s="299" customFormat="1" ht="11.25" x14ac:dyDescent="0.25">
      <c r="A12" s="314">
        <v>22</v>
      </c>
      <c r="B12" s="320" t="s">
        <v>318</v>
      </c>
      <c r="C12" s="318">
        <v>29</v>
      </c>
      <c r="D12" s="295">
        <v>234</v>
      </c>
      <c r="E12" s="311">
        <v>254</v>
      </c>
      <c r="F12" s="294">
        <v>261</v>
      </c>
    </row>
    <row r="13" spans="1:6" s="317" customFormat="1" ht="11.25" x14ac:dyDescent="0.25">
      <c r="A13" s="314">
        <v>73</v>
      </c>
      <c r="B13" s="319" t="s">
        <v>317</v>
      </c>
      <c r="C13" s="318">
        <v>105</v>
      </c>
      <c r="D13" s="295">
        <v>6</v>
      </c>
      <c r="E13" s="311">
        <v>4</v>
      </c>
      <c r="F13" s="294">
        <v>3</v>
      </c>
    </row>
    <row r="14" spans="1:6" s="301" customFormat="1" ht="11.25" customHeight="1" x14ac:dyDescent="0.2">
      <c r="A14" s="316" t="s">
        <v>316</v>
      </c>
      <c r="B14" s="309" t="s">
        <v>315</v>
      </c>
      <c r="C14" s="308">
        <v>4532</v>
      </c>
      <c r="D14" s="307">
        <v>4436</v>
      </c>
      <c r="E14" s="306">
        <v>4324</v>
      </c>
      <c r="F14" s="305">
        <v>3812</v>
      </c>
    </row>
    <row r="15" spans="1:6" s="315" customFormat="1" ht="11.25" x14ac:dyDescent="0.2">
      <c r="A15" s="310" t="s">
        <v>314</v>
      </c>
      <c r="B15" s="309" t="s">
        <v>313</v>
      </c>
      <c r="C15" s="308">
        <v>13977</v>
      </c>
      <c r="D15" s="307">
        <v>13855</v>
      </c>
      <c r="E15" s="306">
        <v>14172</v>
      </c>
      <c r="F15" s="305">
        <v>13352</v>
      </c>
    </row>
    <row r="16" spans="1:6" s="301" customFormat="1" ht="11.25" x14ac:dyDescent="0.2">
      <c r="A16" s="314">
        <v>23</v>
      </c>
      <c r="B16" s="313" t="s">
        <v>312</v>
      </c>
      <c r="C16" s="312">
        <v>37695</v>
      </c>
      <c r="D16" s="295">
        <v>68947</v>
      </c>
      <c r="E16" s="311">
        <v>374948</v>
      </c>
      <c r="F16" s="294">
        <v>393578</v>
      </c>
    </row>
    <row r="17" spans="1:6" s="301" customFormat="1" ht="11.25" x14ac:dyDescent="0.2">
      <c r="A17" s="310" t="s">
        <v>311</v>
      </c>
      <c r="B17" s="309" t="s">
        <v>310</v>
      </c>
      <c r="C17" s="308">
        <v>51672</v>
      </c>
      <c r="D17" s="307">
        <v>82802</v>
      </c>
      <c r="E17" s="306">
        <v>389120</v>
      </c>
      <c r="F17" s="305">
        <v>406930</v>
      </c>
    </row>
    <row r="18" spans="1:6" s="301" customFormat="1" ht="11.25" customHeight="1" x14ac:dyDescent="0.2">
      <c r="B18" s="304" t="s">
        <v>91</v>
      </c>
      <c r="C18" s="302"/>
      <c r="D18" s="303"/>
      <c r="E18" s="302"/>
    </row>
    <row r="19" spans="1:6" s="293" customFormat="1" ht="11.25" customHeight="1" x14ac:dyDescent="0.2">
      <c r="A19" s="299"/>
      <c r="B19" s="297" t="s">
        <v>309</v>
      </c>
      <c r="C19" s="300">
        <v>28</v>
      </c>
      <c r="D19" s="295">
        <v>10</v>
      </c>
      <c r="E19" s="294">
        <v>8</v>
      </c>
      <c r="F19" s="294">
        <v>6</v>
      </c>
    </row>
    <row r="20" spans="1:6" s="293" customFormat="1" ht="11.25" customHeight="1" x14ac:dyDescent="0.2">
      <c r="A20" s="299"/>
      <c r="B20" s="297" t="s">
        <v>308</v>
      </c>
      <c r="C20" s="300">
        <v>48</v>
      </c>
      <c r="D20" s="295">
        <v>26</v>
      </c>
      <c r="E20" s="294">
        <v>25</v>
      </c>
      <c r="F20" s="294">
        <v>24</v>
      </c>
    </row>
    <row r="21" spans="1:6" s="293" customFormat="1" ht="11.25" customHeight="1" x14ac:dyDescent="0.2">
      <c r="A21" s="299"/>
      <c r="B21" s="297" t="s">
        <v>307</v>
      </c>
      <c r="C21" s="296">
        <v>763</v>
      </c>
      <c r="D21" s="295">
        <v>389</v>
      </c>
      <c r="E21" s="294">
        <v>389</v>
      </c>
      <c r="F21" s="294">
        <v>352</v>
      </c>
    </row>
    <row r="22" spans="1:6" s="293" customFormat="1" ht="11.25" customHeight="1" x14ac:dyDescent="0.2">
      <c r="A22" s="299"/>
      <c r="B22" s="297" t="s">
        <v>306</v>
      </c>
      <c r="C22" s="296">
        <v>883</v>
      </c>
      <c r="D22" s="295">
        <v>697</v>
      </c>
      <c r="E22" s="294">
        <v>661</v>
      </c>
      <c r="F22" s="294">
        <v>641</v>
      </c>
    </row>
    <row r="23" spans="1:6" s="293" customFormat="1" ht="11.25" customHeight="1" x14ac:dyDescent="0.2">
      <c r="A23" s="298"/>
      <c r="B23" s="297" t="s">
        <v>305</v>
      </c>
      <c r="C23" s="296">
        <v>898</v>
      </c>
      <c r="D23" s="295">
        <v>843</v>
      </c>
      <c r="E23" s="294">
        <v>883</v>
      </c>
      <c r="F23" s="294">
        <v>790</v>
      </c>
    </row>
    <row r="24" spans="1:6" s="293" customFormat="1" ht="11.25" customHeight="1" x14ac:dyDescent="0.2">
      <c r="A24" s="298"/>
      <c r="B24" s="297" t="s">
        <v>304</v>
      </c>
      <c r="C24" s="296">
        <v>9554</v>
      </c>
      <c r="D24" s="295">
        <v>62131</v>
      </c>
      <c r="E24" s="294">
        <v>362690</v>
      </c>
      <c r="F24" s="294">
        <v>354213</v>
      </c>
    </row>
    <row r="25" spans="1:6" s="293" customFormat="1" ht="11.25" customHeight="1" x14ac:dyDescent="0.2">
      <c r="A25" s="298"/>
      <c r="B25" s="297" t="s">
        <v>303</v>
      </c>
      <c r="C25" s="296">
        <v>39498</v>
      </c>
      <c r="D25" s="295">
        <v>18706</v>
      </c>
      <c r="E25" s="294">
        <v>24464</v>
      </c>
      <c r="F25" s="294">
        <v>50904</v>
      </c>
    </row>
  </sheetData>
  <mergeCells count="1">
    <mergeCell ref="A1:E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A7F8B-1C53-4143-800A-61FE7FF3D9A9}">
  <dimension ref="A1:E10"/>
  <sheetViews>
    <sheetView workbookViewId="0">
      <selection sqref="A1:D1"/>
    </sheetView>
  </sheetViews>
  <sheetFormatPr defaultRowHeight="15" x14ac:dyDescent="0.2"/>
  <cols>
    <col min="1" max="1" width="38.140625" style="332" customWidth="1"/>
    <col min="2" max="2" width="11.85546875" style="332" customWidth="1"/>
    <col min="3" max="4" width="11.85546875" style="1" customWidth="1"/>
    <col min="5" max="5" width="11.85546875" style="331" customWidth="1"/>
    <col min="6" max="16384" width="9.140625" style="331"/>
  </cols>
  <sheetData>
    <row r="1" spans="1:5" s="354" customFormat="1" ht="30" customHeight="1" thickBot="1" x14ac:dyDescent="0.25">
      <c r="A1" s="399" t="s">
        <v>340</v>
      </c>
      <c r="B1" s="401"/>
      <c r="C1" s="401"/>
      <c r="D1" s="401"/>
      <c r="E1" s="355"/>
    </row>
    <row r="2" spans="1:5" s="1" customFormat="1" ht="11.25" x14ac:dyDescent="0.2">
      <c r="A2" s="353" t="s">
        <v>173</v>
      </c>
      <c r="B2" s="352">
        <v>2000</v>
      </c>
      <c r="C2" s="352">
        <v>2007</v>
      </c>
      <c r="D2" s="351">
        <v>2008</v>
      </c>
      <c r="E2" s="351">
        <v>2009</v>
      </c>
    </row>
    <row r="3" spans="1:5" s="4" customFormat="1" ht="11.25" x14ac:dyDescent="0.2">
      <c r="A3" s="220" t="s">
        <v>339</v>
      </c>
      <c r="B3" s="267">
        <v>126</v>
      </c>
      <c r="C3" s="350">
        <v>82.1</v>
      </c>
      <c r="D3" s="267">
        <f>+D5+D6</f>
        <v>79.067999999999998</v>
      </c>
      <c r="E3" s="266">
        <v>74.7</v>
      </c>
    </row>
    <row r="4" spans="1:5" x14ac:dyDescent="0.2">
      <c r="A4" s="1" t="s">
        <v>91</v>
      </c>
      <c r="B4" s="349"/>
      <c r="C4" s="348"/>
      <c r="D4" s="347"/>
      <c r="E4" s="346"/>
    </row>
    <row r="5" spans="1:5" s="9" customFormat="1" ht="11.25" x14ac:dyDescent="0.2">
      <c r="A5" s="345" t="s">
        <v>338</v>
      </c>
      <c r="B5" s="344">
        <v>98.8</v>
      </c>
      <c r="C5" s="343">
        <v>63.6</v>
      </c>
      <c r="D5" s="341">
        <v>61.055999999999997</v>
      </c>
      <c r="E5" s="340">
        <v>58</v>
      </c>
    </row>
    <row r="6" spans="1:5" s="4" customFormat="1" ht="11.25" x14ac:dyDescent="0.2">
      <c r="A6" s="281" t="s">
        <v>337</v>
      </c>
      <c r="B6" s="344">
        <v>27.2</v>
      </c>
      <c r="C6" s="343">
        <v>18.600000000000001</v>
      </c>
      <c r="D6" s="341">
        <v>18.012</v>
      </c>
      <c r="E6" s="340">
        <v>16.7</v>
      </c>
    </row>
    <row r="7" spans="1:5" s="4" customFormat="1" ht="11.25" x14ac:dyDescent="0.2">
      <c r="A7" s="220" t="s">
        <v>336</v>
      </c>
      <c r="B7" s="218">
        <v>5.4</v>
      </c>
      <c r="C7" s="342">
        <v>7.8</v>
      </c>
      <c r="D7" s="341">
        <f>6.103+1.621</f>
        <v>7.7240000000000002</v>
      </c>
      <c r="E7" s="340">
        <v>8.1</v>
      </c>
    </row>
    <row r="8" spans="1:5" s="9" customFormat="1" ht="11.25" x14ac:dyDescent="0.25">
      <c r="A8" s="339" t="s">
        <v>23</v>
      </c>
      <c r="B8" s="337">
        <v>131.4</v>
      </c>
      <c r="C8" s="338">
        <v>89.9</v>
      </c>
      <c r="D8" s="337">
        <f>+D3+D7</f>
        <v>86.792000000000002</v>
      </c>
      <c r="E8" s="336">
        <f>+E3+E7</f>
        <v>82.8</v>
      </c>
    </row>
    <row r="9" spans="1:5" s="4" customFormat="1" ht="11.25" x14ac:dyDescent="0.2">
      <c r="A9" s="220" t="s">
        <v>335</v>
      </c>
      <c r="B9" s="335">
        <v>59538</v>
      </c>
      <c r="C9" s="334">
        <v>122089</v>
      </c>
      <c r="D9" s="333">
        <v>133628</v>
      </c>
      <c r="E9" s="333">
        <v>137101</v>
      </c>
    </row>
    <row r="10" spans="1:5" s="4" customFormat="1" ht="11.25" x14ac:dyDescent="0.2">
      <c r="A10" s="220" t="s">
        <v>334</v>
      </c>
      <c r="B10" s="335">
        <v>40905</v>
      </c>
      <c r="C10" s="334">
        <v>85533</v>
      </c>
      <c r="D10" s="333">
        <v>92552</v>
      </c>
      <c r="E10" s="333">
        <v>94501</v>
      </c>
    </row>
  </sheetData>
  <mergeCells count="1">
    <mergeCell ref="A1:D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5E51-165E-45F3-81EA-55965B03993A}">
  <dimension ref="A1:H15"/>
  <sheetViews>
    <sheetView zoomScaleNormal="100" workbookViewId="0"/>
  </sheetViews>
  <sheetFormatPr defaultRowHeight="11.25" x14ac:dyDescent="0.2"/>
  <cols>
    <col min="1" max="1" width="20.42578125" style="1" customWidth="1"/>
    <col min="2" max="4" width="9.85546875" style="1" customWidth="1"/>
    <col min="5" max="5" width="11.85546875" style="1" customWidth="1"/>
    <col min="6" max="6" width="9.85546875" style="1" customWidth="1"/>
    <col min="7" max="7" width="16.85546875" style="1" customWidth="1"/>
    <col min="8" max="8" width="11.85546875" style="1" customWidth="1"/>
    <col min="9" max="16384" width="9.140625" style="1"/>
  </cols>
  <sheetData>
    <row r="1" spans="1:8" s="18" customFormat="1" ht="12" thickBot="1" x14ac:dyDescent="0.3">
      <c r="A1" s="20" t="s">
        <v>27</v>
      </c>
      <c r="B1" s="20"/>
      <c r="C1" s="20"/>
      <c r="D1" s="20"/>
      <c r="E1" s="20"/>
      <c r="F1" s="20"/>
      <c r="G1" s="19"/>
      <c r="H1" s="19"/>
    </row>
    <row r="2" spans="1:8" ht="23.25" customHeight="1" x14ac:dyDescent="0.2">
      <c r="A2" s="361" t="s">
        <v>14</v>
      </c>
      <c r="B2" s="360" t="s">
        <v>26</v>
      </c>
      <c r="C2" s="360" t="s">
        <v>25</v>
      </c>
      <c r="D2" s="360" t="s">
        <v>24</v>
      </c>
      <c r="E2" s="360"/>
      <c r="F2" s="358" t="s">
        <v>23</v>
      </c>
      <c r="G2" s="356" t="s">
        <v>22</v>
      </c>
      <c r="H2" s="357"/>
    </row>
    <row r="3" spans="1:8" ht="33.75" x14ac:dyDescent="0.2">
      <c r="A3" s="362"/>
      <c r="B3" s="363"/>
      <c r="C3" s="363"/>
      <c r="D3" s="37" t="s">
        <v>21</v>
      </c>
      <c r="E3" s="37" t="s">
        <v>20</v>
      </c>
      <c r="F3" s="359"/>
      <c r="G3" s="36" t="s">
        <v>19</v>
      </c>
      <c r="H3" s="35" t="s">
        <v>18</v>
      </c>
    </row>
    <row r="4" spans="1:8" s="4" customFormat="1" x14ac:dyDescent="0.2">
      <c r="A4" s="34" t="s">
        <v>13</v>
      </c>
      <c r="B4" s="26">
        <v>1868.2</v>
      </c>
      <c r="C4" s="26">
        <v>2081</v>
      </c>
      <c r="D4" s="27">
        <v>552.5</v>
      </c>
      <c r="E4" s="26">
        <v>83.5</v>
      </c>
      <c r="F4" s="26">
        <v>4501.6000000000004</v>
      </c>
      <c r="G4" s="33">
        <v>4332.6000000000004</v>
      </c>
      <c r="H4" s="33">
        <v>169</v>
      </c>
    </row>
    <row r="5" spans="1:8" s="9" customFormat="1" x14ac:dyDescent="0.25">
      <c r="A5" s="28" t="s">
        <v>12</v>
      </c>
      <c r="B5" s="32">
        <v>0</v>
      </c>
      <c r="C5" s="26">
        <v>35</v>
      </c>
      <c r="D5" s="27">
        <v>61</v>
      </c>
      <c r="E5" s="26">
        <v>30.8</v>
      </c>
      <c r="F5" s="26">
        <v>96.1</v>
      </c>
      <c r="G5" s="31">
        <v>65.3</v>
      </c>
      <c r="H5" s="25">
        <v>30.8</v>
      </c>
    </row>
    <row r="6" spans="1:8" s="9" customFormat="1" x14ac:dyDescent="0.25">
      <c r="A6" s="28" t="s">
        <v>17</v>
      </c>
      <c r="B6" s="26">
        <v>23.1</v>
      </c>
      <c r="C6" s="26">
        <v>54</v>
      </c>
      <c r="D6" s="27">
        <v>21.6</v>
      </c>
      <c r="E6" s="26">
        <v>0.9</v>
      </c>
      <c r="F6" s="26">
        <v>98.7</v>
      </c>
      <c r="G6" s="25">
        <v>93.7</v>
      </c>
      <c r="H6" s="25">
        <v>4.9000000000000004</v>
      </c>
    </row>
    <row r="7" spans="1:8" s="9" customFormat="1" x14ac:dyDescent="0.25">
      <c r="A7" s="28" t="s">
        <v>16</v>
      </c>
      <c r="B7" s="26">
        <v>14.3</v>
      </c>
      <c r="C7" s="26">
        <v>46</v>
      </c>
      <c r="D7" s="27">
        <v>22.5</v>
      </c>
      <c r="E7" s="26">
        <v>0.7</v>
      </c>
      <c r="F7" s="26">
        <v>82.8</v>
      </c>
      <c r="G7" s="25">
        <v>76.099999999999994</v>
      </c>
      <c r="H7" s="25">
        <v>6.6</v>
      </c>
    </row>
    <row r="8" spans="1:8" s="9" customFormat="1" x14ac:dyDescent="0.25">
      <c r="A8" s="28" t="s">
        <v>7</v>
      </c>
      <c r="B8" s="26">
        <v>302.8</v>
      </c>
      <c r="C8" s="26">
        <v>313</v>
      </c>
      <c r="D8" s="27">
        <v>388.4</v>
      </c>
      <c r="E8" s="26">
        <v>151.4</v>
      </c>
      <c r="F8" s="26">
        <v>1004.2</v>
      </c>
      <c r="G8" s="25">
        <v>790.5</v>
      </c>
      <c r="H8" s="25">
        <v>213.7</v>
      </c>
    </row>
    <row r="9" spans="1:8" s="4" customFormat="1" x14ac:dyDescent="0.2">
      <c r="A9" s="30" t="s">
        <v>6</v>
      </c>
      <c r="B9" s="22">
        <v>2208.4</v>
      </c>
      <c r="C9" s="22">
        <v>2529</v>
      </c>
      <c r="D9" s="23">
        <v>1046</v>
      </c>
      <c r="E9" s="22">
        <v>267.39999999999998</v>
      </c>
      <c r="F9" s="22">
        <v>5783.3</v>
      </c>
      <c r="G9" s="21">
        <v>5358.2</v>
      </c>
      <c r="H9" s="21">
        <v>425.1</v>
      </c>
    </row>
    <row r="10" spans="1:8" s="9" customFormat="1" x14ac:dyDescent="0.25">
      <c r="A10" s="28" t="s">
        <v>5</v>
      </c>
      <c r="B10" s="26">
        <v>1234</v>
      </c>
      <c r="C10" s="26">
        <v>238</v>
      </c>
      <c r="D10" s="27">
        <v>423.7</v>
      </c>
      <c r="E10" s="29">
        <v>0</v>
      </c>
      <c r="F10" s="26">
        <v>1895.6</v>
      </c>
      <c r="G10" s="25">
        <v>1832.3</v>
      </c>
      <c r="H10" s="25">
        <v>63.3</v>
      </c>
    </row>
    <row r="11" spans="1:8" s="9" customFormat="1" x14ac:dyDescent="0.25">
      <c r="A11" s="28" t="s">
        <v>4</v>
      </c>
      <c r="B11" s="26">
        <v>22.4</v>
      </c>
      <c r="C11" s="26">
        <v>3.1</v>
      </c>
      <c r="D11" s="27">
        <v>34.9</v>
      </c>
      <c r="E11" s="26">
        <v>23.1</v>
      </c>
      <c r="F11" s="26">
        <v>60.5</v>
      </c>
      <c r="G11" s="25">
        <v>28.6</v>
      </c>
      <c r="H11" s="25">
        <v>31.9</v>
      </c>
    </row>
    <row r="12" spans="1:8" s="9" customFormat="1" x14ac:dyDescent="0.25">
      <c r="A12" s="28" t="s">
        <v>3</v>
      </c>
      <c r="B12" s="26">
        <v>26.4</v>
      </c>
      <c r="C12" s="26">
        <v>2.2000000000000002</v>
      </c>
      <c r="D12" s="27">
        <v>7.3</v>
      </c>
      <c r="E12" s="26">
        <v>2.9</v>
      </c>
      <c r="F12" s="26">
        <v>35.799999999999997</v>
      </c>
      <c r="G12" s="25">
        <v>30.7</v>
      </c>
      <c r="H12" s="25">
        <v>5.0999999999999996</v>
      </c>
    </row>
    <row r="13" spans="1:8" s="4" customFormat="1" x14ac:dyDescent="0.2">
      <c r="A13" s="24" t="s">
        <v>2</v>
      </c>
      <c r="B13" s="22">
        <v>3491.1</v>
      </c>
      <c r="C13" s="22">
        <v>2772.3</v>
      </c>
      <c r="D13" s="23">
        <v>1511.8</v>
      </c>
      <c r="E13" s="22">
        <v>293.39999999999998</v>
      </c>
      <c r="F13" s="22">
        <v>7775.2</v>
      </c>
      <c r="G13" s="21">
        <v>7249.8</v>
      </c>
      <c r="H13" s="21">
        <v>525.4</v>
      </c>
    </row>
    <row r="14" spans="1:8" s="9" customFormat="1" x14ac:dyDescent="0.25">
      <c r="A14" s="28" t="s">
        <v>1</v>
      </c>
      <c r="B14" s="26">
        <v>342.5</v>
      </c>
      <c r="C14" s="26">
        <v>93.3</v>
      </c>
      <c r="D14" s="27">
        <v>1092.4000000000001</v>
      </c>
      <c r="E14" s="26">
        <v>880.4</v>
      </c>
      <c r="F14" s="26">
        <v>1528.2</v>
      </c>
      <c r="G14" s="25">
        <v>466.4</v>
      </c>
      <c r="H14" s="25">
        <v>1061.8</v>
      </c>
    </row>
    <row r="15" spans="1:8" s="4" customFormat="1" x14ac:dyDescent="0.2">
      <c r="A15" s="24" t="s">
        <v>0</v>
      </c>
      <c r="B15" s="22">
        <v>3833.6</v>
      </c>
      <c r="C15" s="22">
        <v>2865.6</v>
      </c>
      <c r="D15" s="23">
        <v>2604.3000000000002</v>
      </c>
      <c r="E15" s="22">
        <v>1173.8</v>
      </c>
      <c r="F15" s="22">
        <v>9303.4</v>
      </c>
      <c r="G15" s="21">
        <v>7716.2</v>
      </c>
      <c r="H15" s="21">
        <v>1587.2</v>
      </c>
    </row>
  </sheetData>
  <mergeCells count="6">
    <mergeCell ref="G2:H2"/>
    <mergeCell ref="F2:F3"/>
    <mergeCell ref="D2:E2"/>
    <mergeCell ref="A2:A3"/>
    <mergeCell ref="B2:B3"/>
    <mergeCell ref="C2:C3"/>
  </mergeCells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994E-E6C3-4E14-86EC-E92C8941B69B}">
  <dimension ref="A1:H23"/>
  <sheetViews>
    <sheetView zoomScaleNormal="100" workbookViewId="0"/>
  </sheetViews>
  <sheetFormatPr defaultRowHeight="11.25" x14ac:dyDescent="0.2"/>
  <cols>
    <col min="1" max="1" width="5.85546875" style="1" customWidth="1"/>
    <col min="2" max="2" width="16.42578125" style="1" customWidth="1"/>
    <col min="3" max="5" width="11.28515625" style="1" customWidth="1"/>
    <col min="6" max="6" width="12.42578125" style="1" customWidth="1"/>
    <col min="7" max="7" width="12.85546875" style="1" customWidth="1"/>
    <col min="8" max="8" width="11.28515625" style="1" customWidth="1"/>
    <col min="9" max="16384" width="9.140625" style="1"/>
  </cols>
  <sheetData>
    <row r="1" spans="1:8" s="48" customFormat="1" ht="12" thickBot="1" x14ac:dyDescent="0.25">
      <c r="A1" s="20" t="s">
        <v>45</v>
      </c>
      <c r="B1" s="49"/>
      <c r="C1" s="49"/>
      <c r="D1" s="49"/>
      <c r="E1" s="49"/>
      <c r="F1" s="49"/>
      <c r="G1" s="49"/>
      <c r="H1" s="49"/>
    </row>
    <row r="2" spans="1:8" s="46" customFormat="1" x14ac:dyDescent="0.25">
      <c r="A2" s="366" t="s">
        <v>44</v>
      </c>
      <c r="B2" s="371" t="s">
        <v>43</v>
      </c>
      <c r="C2" s="371" t="s">
        <v>42</v>
      </c>
      <c r="D2" s="371" t="s">
        <v>41</v>
      </c>
      <c r="E2" s="371" t="s">
        <v>40</v>
      </c>
      <c r="F2" s="368" t="s">
        <v>22</v>
      </c>
      <c r="G2" s="361"/>
      <c r="H2" s="369" t="s">
        <v>39</v>
      </c>
    </row>
    <row r="3" spans="1:8" s="46" customFormat="1" ht="33.75" x14ac:dyDescent="0.25">
      <c r="A3" s="367"/>
      <c r="B3" s="372"/>
      <c r="C3" s="372"/>
      <c r="D3" s="372"/>
      <c r="E3" s="372"/>
      <c r="F3" s="47" t="s">
        <v>38</v>
      </c>
      <c r="G3" s="47" t="s">
        <v>37</v>
      </c>
      <c r="H3" s="370"/>
    </row>
    <row r="4" spans="1:8" s="9" customFormat="1" x14ac:dyDescent="0.25">
      <c r="A4" s="364" t="s">
        <v>36</v>
      </c>
      <c r="B4" s="364"/>
      <c r="C4" s="364"/>
      <c r="D4" s="364"/>
      <c r="E4" s="364"/>
      <c r="F4" s="364"/>
      <c r="G4" s="364"/>
      <c r="H4" s="364"/>
    </row>
    <row r="5" spans="1:8" s="9" customFormat="1" x14ac:dyDescent="0.25">
      <c r="A5" s="39" t="s">
        <v>34</v>
      </c>
      <c r="B5" s="38">
        <v>132.12076886872416</v>
      </c>
      <c r="C5" s="38">
        <v>98.529152960506096</v>
      </c>
      <c r="D5" s="38">
        <v>115.81180978574048</v>
      </c>
      <c r="E5" s="38">
        <v>111.73870988950772</v>
      </c>
      <c r="F5" s="38">
        <v>113.41961600067549</v>
      </c>
      <c r="G5" s="38">
        <v>111.0303275358022</v>
      </c>
      <c r="H5" s="38">
        <v>123.76903742333478</v>
      </c>
    </row>
    <row r="6" spans="1:8" s="9" customFormat="1" x14ac:dyDescent="0.25">
      <c r="A6" s="39" t="s">
        <v>33</v>
      </c>
      <c r="B6" s="45">
        <v>123.3</v>
      </c>
      <c r="C6" s="38">
        <v>97.737854330911347</v>
      </c>
      <c r="D6" s="45">
        <v>111.4</v>
      </c>
      <c r="E6" s="38">
        <v>115.82013957702856</v>
      </c>
      <c r="F6" s="38">
        <v>123.30557275485576</v>
      </c>
      <c r="G6" s="38">
        <v>113.70381153296121</v>
      </c>
      <c r="H6" s="38">
        <v>97.301120917733201</v>
      </c>
    </row>
    <row r="7" spans="1:8" s="9" customFormat="1" x14ac:dyDescent="0.25">
      <c r="A7" s="40">
        <v>2003</v>
      </c>
      <c r="B7" s="38">
        <v>116.4</v>
      </c>
      <c r="C7" s="38">
        <v>97.7</v>
      </c>
      <c r="D7" s="38">
        <v>108.3</v>
      </c>
      <c r="E7" s="38">
        <v>107.53711888447566</v>
      </c>
      <c r="F7" s="38">
        <v>119.12891026008889</v>
      </c>
      <c r="G7" s="38">
        <v>104.83897682701489</v>
      </c>
      <c r="H7" s="38">
        <v>105.8</v>
      </c>
    </row>
    <row r="8" spans="1:8" s="9" customFormat="1" x14ac:dyDescent="0.25">
      <c r="A8" s="40">
        <v>2004</v>
      </c>
      <c r="B8" s="38">
        <v>172</v>
      </c>
      <c r="C8" s="38">
        <v>88.9</v>
      </c>
      <c r="D8" s="38">
        <v>133.19999999999999</v>
      </c>
      <c r="E8" s="38">
        <v>114.7</v>
      </c>
      <c r="F8" s="38">
        <v>91.02893373957167</v>
      </c>
      <c r="G8" s="38">
        <v>123</v>
      </c>
      <c r="H8" s="38">
        <v>170.4</v>
      </c>
    </row>
    <row r="9" spans="1:8" s="9" customFormat="1" x14ac:dyDescent="0.25">
      <c r="A9" s="40">
        <v>2005</v>
      </c>
      <c r="B9" s="38">
        <v>147.1</v>
      </c>
      <c r="C9" s="38">
        <v>88.2</v>
      </c>
      <c r="D9" s="38">
        <v>120.4</v>
      </c>
      <c r="E9" s="38">
        <v>104.7</v>
      </c>
      <c r="F9" s="38">
        <v>94.7</v>
      </c>
      <c r="G9" s="38">
        <v>109.1</v>
      </c>
      <c r="H9" s="38">
        <v>150.80000000000001</v>
      </c>
    </row>
    <row r="10" spans="1:8" s="9" customFormat="1" x14ac:dyDescent="0.25">
      <c r="A10" s="40">
        <v>2006</v>
      </c>
      <c r="B10" s="38">
        <v>142.6</v>
      </c>
      <c r="C10" s="38">
        <v>86.7</v>
      </c>
      <c r="D10" s="38">
        <v>117.5</v>
      </c>
      <c r="E10" s="38">
        <v>103.2</v>
      </c>
      <c r="F10" s="38">
        <v>99.5</v>
      </c>
      <c r="G10" s="38">
        <v>107.7</v>
      </c>
      <c r="H10" s="38">
        <v>142.80000000000001</v>
      </c>
    </row>
    <row r="11" spans="1:8" s="9" customFormat="1" x14ac:dyDescent="0.25">
      <c r="A11" s="40">
        <v>2007</v>
      </c>
      <c r="B11" s="38">
        <v>116.1</v>
      </c>
      <c r="C11" s="38">
        <v>84.5</v>
      </c>
      <c r="D11" s="38">
        <v>102.9</v>
      </c>
      <c r="E11" s="38">
        <v>101.6</v>
      </c>
      <c r="F11" s="38">
        <v>100.6</v>
      </c>
      <c r="G11" s="38">
        <v>106.6</v>
      </c>
      <c r="H11" s="38">
        <v>89.8</v>
      </c>
    </row>
    <row r="12" spans="1:8" s="9" customFormat="1" x14ac:dyDescent="0.25">
      <c r="A12" s="40" t="s">
        <v>29</v>
      </c>
      <c r="B12" s="38">
        <v>168.1</v>
      </c>
      <c r="C12" s="38">
        <v>82.7</v>
      </c>
      <c r="D12" s="38">
        <v>131.1</v>
      </c>
      <c r="E12" s="38">
        <v>102.5</v>
      </c>
      <c r="F12" s="38">
        <v>113.9</v>
      </c>
      <c r="G12" s="38">
        <v>103.4</v>
      </c>
      <c r="H12" s="38">
        <v>169.7</v>
      </c>
    </row>
    <row r="13" spans="1:8" s="9" customFormat="1" x14ac:dyDescent="0.25">
      <c r="A13" s="39" t="s">
        <v>28</v>
      </c>
      <c r="B13" s="38">
        <v>141.19999999999999</v>
      </c>
      <c r="C13" s="38">
        <v>80.599999999999994</v>
      </c>
      <c r="D13" s="38">
        <v>116.3</v>
      </c>
      <c r="E13" s="38">
        <v>101.9</v>
      </c>
      <c r="F13" s="38">
        <v>120</v>
      </c>
      <c r="G13" s="38">
        <v>102.9</v>
      </c>
      <c r="H13" s="38">
        <v>112.2</v>
      </c>
    </row>
    <row r="14" spans="1:8" s="9" customFormat="1" x14ac:dyDescent="0.25">
      <c r="A14" s="365" t="s">
        <v>35</v>
      </c>
      <c r="B14" s="365"/>
      <c r="C14" s="365"/>
      <c r="D14" s="365"/>
      <c r="E14" s="365"/>
      <c r="F14" s="365"/>
      <c r="G14" s="365"/>
      <c r="H14" s="365"/>
    </row>
    <row r="15" spans="1:8" s="9" customFormat="1" x14ac:dyDescent="0.25">
      <c r="A15" s="39" t="s">
        <v>34</v>
      </c>
      <c r="B15" s="41">
        <v>132.1</v>
      </c>
      <c r="C15" s="38">
        <v>98.5</v>
      </c>
      <c r="D15" s="38">
        <v>115.8</v>
      </c>
      <c r="E15" s="38">
        <v>111.73870988950772</v>
      </c>
      <c r="F15" s="38">
        <v>113.41961600067549</v>
      </c>
      <c r="G15" s="38">
        <v>111.0303275358022</v>
      </c>
      <c r="H15" s="38">
        <v>123.76903742333478</v>
      </c>
    </row>
    <row r="16" spans="1:8" s="9" customFormat="1" x14ac:dyDescent="0.25">
      <c r="A16" s="39" t="s">
        <v>33</v>
      </c>
      <c r="B16" s="44">
        <v>93.3</v>
      </c>
      <c r="C16" s="43">
        <v>99.2</v>
      </c>
      <c r="D16" s="42">
        <v>96.2</v>
      </c>
      <c r="E16" s="38">
        <v>103.65265510185031</v>
      </c>
      <c r="F16" s="38">
        <v>108.71626717032916</v>
      </c>
      <c r="G16" s="38">
        <v>102.40788625638966</v>
      </c>
      <c r="H16" s="38">
        <v>78.615074451074747</v>
      </c>
    </row>
    <row r="17" spans="1:8" s="9" customFormat="1" x14ac:dyDescent="0.25">
      <c r="A17" s="40" t="s">
        <v>32</v>
      </c>
      <c r="B17" s="41">
        <v>94.4</v>
      </c>
      <c r="C17" s="38">
        <v>100</v>
      </c>
      <c r="D17" s="38">
        <v>97.2</v>
      </c>
      <c r="E17" s="38">
        <v>92.9</v>
      </c>
      <c r="F17" s="38">
        <v>96.612754475363005</v>
      </c>
      <c r="G17" s="38">
        <v>92.203572961688678</v>
      </c>
      <c r="H17" s="38">
        <v>108.7</v>
      </c>
    </row>
    <row r="18" spans="1:8" s="9" customFormat="1" x14ac:dyDescent="0.25">
      <c r="A18" s="40">
        <v>2004</v>
      </c>
      <c r="B18" s="38">
        <v>147.80000000000001</v>
      </c>
      <c r="C18" s="38">
        <v>91</v>
      </c>
      <c r="D18" s="38">
        <v>123</v>
      </c>
      <c r="E18" s="38">
        <v>106.7</v>
      </c>
      <c r="F18" s="38">
        <v>76.412126612114747</v>
      </c>
      <c r="G18" s="38">
        <v>117.3</v>
      </c>
      <c r="H18" s="38">
        <v>161.19999999999999</v>
      </c>
    </row>
    <row r="19" spans="1:8" s="9" customFormat="1" x14ac:dyDescent="0.25">
      <c r="A19" s="40" t="s">
        <v>31</v>
      </c>
      <c r="B19" s="38">
        <v>85.7</v>
      </c>
      <c r="C19" s="38">
        <v>99.2</v>
      </c>
      <c r="D19" s="38">
        <v>90.4</v>
      </c>
      <c r="E19" s="38">
        <v>91.3</v>
      </c>
      <c r="F19" s="38">
        <v>104</v>
      </c>
      <c r="G19" s="38">
        <v>88.7</v>
      </c>
      <c r="H19" s="38">
        <v>88.5</v>
      </c>
    </row>
    <row r="20" spans="1:8" s="9" customFormat="1" x14ac:dyDescent="0.25">
      <c r="A20" s="40" t="s">
        <v>30</v>
      </c>
      <c r="B20" s="38">
        <v>97</v>
      </c>
      <c r="C20" s="38">
        <v>98.3</v>
      </c>
      <c r="D20" s="38">
        <v>97.5</v>
      </c>
      <c r="E20" s="38">
        <v>98.6</v>
      </c>
      <c r="F20" s="38">
        <v>105.1</v>
      </c>
      <c r="G20" s="38">
        <v>98.7</v>
      </c>
      <c r="H20" s="38">
        <v>94.7</v>
      </c>
    </row>
    <row r="21" spans="1:8" x14ac:dyDescent="0.2">
      <c r="A21" s="40">
        <v>2007</v>
      </c>
      <c r="B21" s="38">
        <v>81.599999999999994</v>
      </c>
      <c r="C21" s="38">
        <v>97.4</v>
      </c>
      <c r="D21" s="38">
        <v>87.6</v>
      </c>
      <c r="E21" s="38">
        <v>98.4</v>
      </c>
      <c r="F21" s="38">
        <v>101.1</v>
      </c>
      <c r="G21" s="38">
        <v>99</v>
      </c>
      <c r="H21" s="38">
        <v>62.9</v>
      </c>
    </row>
    <row r="22" spans="1:8" x14ac:dyDescent="0.2">
      <c r="A22" s="40" t="s">
        <v>29</v>
      </c>
      <c r="B22" s="38">
        <v>144.80000000000001</v>
      </c>
      <c r="C22" s="38">
        <v>98</v>
      </c>
      <c r="D22" s="38">
        <v>127.3</v>
      </c>
      <c r="E22" s="38">
        <v>100.9</v>
      </c>
      <c r="F22" s="38">
        <v>113.3</v>
      </c>
      <c r="G22" s="38">
        <v>96.9</v>
      </c>
      <c r="H22" s="38">
        <v>189.1</v>
      </c>
    </row>
    <row r="23" spans="1:8" x14ac:dyDescent="0.2">
      <c r="A23" s="39" t="s">
        <v>28</v>
      </c>
      <c r="B23" s="38">
        <v>84</v>
      </c>
      <c r="C23" s="38">
        <v>97.4</v>
      </c>
      <c r="D23" s="38">
        <v>88.7</v>
      </c>
      <c r="E23" s="38">
        <v>99.4</v>
      </c>
      <c r="F23" s="38">
        <v>105.4</v>
      </c>
      <c r="G23" s="38">
        <v>99.6</v>
      </c>
      <c r="H23" s="38">
        <v>66.099999999999994</v>
      </c>
    </row>
  </sheetData>
  <mergeCells count="9">
    <mergeCell ref="A4:H4"/>
    <mergeCell ref="A14:H14"/>
    <mergeCell ref="A2:A3"/>
    <mergeCell ref="F2:G2"/>
    <mergeCell ref="H2:H3"/>
    <mergeCell ref="E2:E3"/>
    <mergeCell ref="D2:D3"/>
    <mergeCell ref="C2:C3"/>
    <mergeCell ref="B2:B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5ECC2-97A0-4926-8F2D-5F6F6BE822CF}">
  <dimension ref="A1:I23"/>
  <sheetViews>
    <sheetView zoomScaleNormal="100" workbookViewId="0"/>
  </sheetViews>
  <sheetFormatPr defaultRowHeight="11.25" x14ac:dyDescent="0.2"/>
  <cols>
    <col min="1" max="1" width="5.42578125" style="1" customWidth="1"/>
    <col min="2" max="2" width="14.5703125" style="1" customWidth="1"/>
    <col min="3" max="5" width="10.28515625" style="1" customWidth="1"/>
    <col min="6" max="9" width="10.28515625" style="50" customWidth="1"/>
    <col min="10" max="16384" width="9.140625" style="1"/>
  </cols>
  <sheetData>
    <row r="1" spans="1:9" s="48" customFormat="1" ht="12" thickBot="1" x14ac:dyDescent="0.25">
      <c r="A1" s="20" t="s">
        <v>51</v>
      </c>
      <c r="B1" s="49"/>
      <c r="C1" s="49"/>
      <c r="D1" s="49"/>
      <c r="E1" s="49"/>
      <c r="F1" s="49"/>
      <c r="G1" s="49"/>
      <c r="H1" s="49"/>
      <c r="I1" s="49"/>
    </row>
    <row r="2" spans="1:9" s="55" customFormat="1" ht="17.25" customHeight="1" x14ac:dyDescent="0.25">
      <c r="A2" s="375" t="s">
        <v>44</v>
      </c>
      <c r="B2" s="371" t="s">
        <v>43</v>
      </c>
      <c r="C2" s="374" t="s">
        <v>22</v>
      </c>
      <c r="D2" s="374"/>
      <c r="E2" s="374"/>
      <c r="F2" s="371" t="s">
        <v>42</v>
      </c>
      <c r="G2" s="374" t="s">
        <v>22</v>
      </c>
      <c r="H2" s="374"/>
      <c r="I2" s="369" t="s">
        <v>23</v>
      </c>
    </row>
    <row r="3" spans="1:9" s="55" customFormat="1" ht="24.75" customHeight="1" x14ac:dyDescent="0.25">
      <c r="A3" s="376"/>
      <c r="B3" s="372"/>
      <c r="C3" s="47" t="s">
        <v>50</v>
      </c>
      <c r="D3" s="47" t="s">
        <v>49</v>
      </c>
      <c r="E3" s="56" t="s">
        <v>48</v>
      </c>
      <c r="F3" s="372"/>
      <c r="G3" s="47" t="s">
        <v>47</v>
      </c>
      <c r="H3" s="47" t="s">
        <v>46</v>
      </c>
      <c r="I3" s="370"/>
    </row>
    <row r="4" spans="1:9" s="9" customFormat="1" x14ac:dyDescent="0.25">
      <c r="A4" s="364" t="s">
        <v>36</v>
      </c>
      <c r="B4" s="364"/>
      <c r="C4" s="364"/>
      <c r="D4" s="364"/>
      <c r="E4" s="364"/>
      <c r="F4" s="364"/>
      <c r="G4" s="364"/>
      <c r="H4" s="364"/>
      <c r="I4" s="364"/>
    </row>
    <row r="5" spans="1:9" s="9" customFormat="1" x14ac:dyDescent="0.25">
      <c r="A5" s="54">
        <v>2001</v>
      </c>
      <c r="B5" s="53">
        <v>127.8</v>
      </c>
      <c r="C5" s="53">
        <v>125</v>
      </c>
      <c r="D5" s="53">
        <v>130.6</v>
      </c>
      <c r="E5" s="53">
        <v>96.2</v>
      </c>
      <c r="F5" s="53">
        <v>98.7</v>
      </c>
      <c r="G5" s="53">
        <v>98.5</v>
      </c>
      <c r="H5" s="53">
        <v>99</v>
      </c>
      <c r="I5" s="53">
        <v>110.1</v>
      </c>
    </row>
    <row r="6" spans="1:9" s="9" customFormat="1" x14ac:dyDescent="0.25">
      <c r="A6" s="54">
        <v>2002</v>
      </c>
      <c r="B6" s="53">
        <v>121.6656</v>
      </c>
      <c r="C6" s="53">
        <v>121.5</v>
      </c>
      <c r="D6" s="53">
        <v>166.64559999999997</v>
      </c>
      <c r="E6" s="53">
        <v>94.757000000000005</v>
      </c>
      <c r="F6" s="53">
        <v>101.1675</v>
      </c>
      <c r="G6" s="53">
        <v>100.47</v>
      </c>
      <c r="H6" s="53">
        <v>102.267</v>
      </c>
      <c r="I6" s="53">
        <v>108.77879999999999</v>
      </c>
    </row>
    <row r="7" spans="1:9" s="9" customFormat="1" x14ac:dyDescent="0.25">
      <c r="A7" s="52">
        <v>2003</v>
      </c>
      <c r="B7" s="53">
        <v>124.46390879999998</v>
      </c>
      <c r="C7" s="53">
        <v>111.294</v>
      </c>
      <c r="D7" s="53">
        <v>181.81034959999997</v>
      </c>
      <c r="E7" s="53">
        <v>114.56121300000001</v>
      </c>
      <c r="F7" s="53">
        <v>109.36206749999999</v>
      </c>
      <c r="G7" s="53">
        <v>115.74144</v>
      </c>
      <c r="H7" s="53">
        <v>96.02871300000001</v>
      </c>
      <c r="I7" s="53">
        <v>115.1967492</v>
      </c>
    </row>
    <row r="8" spans="1:9" s="9" customFormat="1" x14ac:dyDescent="0.25">
      <c r="A8" s="52">
        <v>2004</v>
      </c>
      <c r="B8" s="53">
        <v>144.75152593439998</v>
      </c>
      <c r="C8" s="53">
        <v>133.88668200000001</v>
      </c>
      <c r="D8" s="53">
        <v>144.72103828159996</v>
      </c>
      <c r="E8" s="53">
        <v>118.45629424200003</v>
      </c>
      <c r="F8" s="53">
        <v>98.097774547499995</v>
      </c>
      <c r="G8" s="53">
        <v>102.31543296</v>
      </c>
      <c r="H8" s="53">
        <v>88.922588238000003</v>
      </c>
      <c r="I8" s="53">
        <v>115.54233944759999</v>
      </c>
    </row>
    <row r="9" spans="1:9" s="9" customFormat="1" x14ac:dyDescent="0.25">
      <c r="A9" s="52">
        <v>2005</v>
      </c>
      <c r="B9" s="53">
        <v>131.6</v>
      </c>
      <c r="C9" s="53">
        <v>125.7</v>
      </c>
      <c r="D9" s="53">
        <v>133.6</v>
      </c>
      <c r="E9" s="53">
        <v>67.8</v>
      </c>
      <c r="F9" s="53">
        <v>92.4</v>
      </c>
      <c r="G9" s="53">
        <v>93.1</v>
      </c>
      <c r="H9" s="53">
        <v>88.9</v>
      </c>
      <c r="I9" s="53">
        <v>106.8</v>
      </c>
    </row>
    <row r="10" spans="1:9" s="9" customFormat="1" x14ac:dyDescent="0.25">
      <c r="A10" s="52">
        <v>2006</v>
      </c>
      <c r="B10" s="53">
        <v>116.3344</v>
      </c>
      <c r="C10" s="53">
        <v>121.929</v>
      </c>
      <c r="D10" s="53">
        <v>128.30000000000001</v>
      </c>
      <c r="E10" s="53">
        <v>75.800399999999996</v>
      </c>
      <c r="F10" s="53">
        <v>90.644400000000005</v>
      </c>
      <c r="G10" s="53">
        <v>97.196399999999997</v>
      </c>
      <c r="H10" s="53">
        <v>75.476100000000002</v>
      </c>
      <c r="I10" s="53">
        <v>99.751200000000011</v>
      </c>
    </row>
    <row r="11" spans="1:9" s="9" customFormat="1" x14ac:dyDescent="0.25">
      <c r="A11" s="39">
        <v>2007</v>
      </c>
      <c r="B11" s="53">
        <v>109.936008</v>
      </c>
      <c r="C11" s="53">
        <v>98.030916000000019</v>
      </c>
      <c r="D11" s="53">
        <v>146.262</v>
      </c>
      <c r="E11" s="53">
        <v>60.640319999999996</v>
      </c>
      <c r="F11" s="53">
        <v>97.170796800000005</v>
      </c>
      <c r="G11" s="53">
        <v>103.028184</v>
      </c>
      <c r="H11" s="53">
        <v>83.1746622</v>
      </c>
      <c r="I11" s="53">
        <v>101.24746800000001</v>
      </c>
    </row>
    <row r="12" spans="1:9" s="9" customFormat="1" x14ac:dyDescent="0.25">
      <c r="A12" s="39" t="s">
        <v>29</v>
      </c>
      <c r="B12" s="53">
        <v>119.6</v>
      </c>
      <c r="C12" s="53">
        <v>119</v>
      </c>
      <c r="D12" s="53">
        <v>131.6</v>
      </c>
      <c r="E12" s="53">
        <v>116.9</v>
      </c>
      <c r="F12" s="53">
        <v>93.3</v>
      </c>
      <c r="G12" s="53">
        <v>96</v>
      </c>
      <c r="H12" s="53">
        <v>85.7</v>
      </c>
      <c r="I12" s="53">
        <v>102.8</v>
      </c>
    </row>
    <row r="13" spans="1:9" s="9" customFormat="1" x14ac:dyDescent="0.25">
      <c r="A13" s="39" t="s">
        <v>28</v>
      </c>
      <c r="B13" s="53">
        <f t="shared" ref="B13:I13" si="0">+B12*B23/100</f>
        <v>127.8524</v>
      </c>
      <c r="C13" s="53">
        <f t="shared" si="0"/>
        <v>137.68300000000002</v>
      </c>
      <c r="D13" s="53">
        <f t="shared" si="0"/>
        <v>116.9924</v>
      </c>
      <c r="E13" s="53">
        <f t="shared" si="0"/>
        <v>113.86060000000002</v>
      </c>
      <c r="F13" s="53">
        <f t="shared" si="0"/>
        <v>84.249899999999997</v>
      </c>
      <c r="G13" s="53">
        <f t="shared" si="0"/>
        <v>87.26400000000001</v>
      </c>
      <c r="H13" s="53">
        <f t="shared" si="0"/>
        <v>76.272999999999996</v>
      </c>
      <c r="I13" s="53">
        <f t="shared" si="0"/>
        <v>102.49160000000001</v>
      </c>
    </row>
    <row r="14" spans="1:9" s="9" customFormat="1" x14ac:dyDescent="0.25">
      <c r="A14" s="373" t="s">
        <v>35</v>
      </c>
      <c r="B14" s="373"/>
      <c r="C14" s="373"/>
      <c r="D14" s="373"/>
      <c r="E14" s="373"/>
      <c r="F14" s="373"/>
      <c r="G14" s="373"/>
      <c r="H14" s="373"/>
      <c r="I14" s="373"/>
    </row>
    <row r="15" spans="1:9" s="9" customFormat="1" x14ac:dyDescent="0.25">
      <c r="A15" s="54">
        <v>2001</v>
      </c>
      <c r="B15" s="53">
        <v>127.8</v>
      </c>
      <c r="C15" s="53">
        <v>125</v>
      </c>
      <c r="D15" s="53">
        <v>130.6</v>
      </c>
      <c r="E15" s="53">
        <v>96.2</v>
      </c>
      <c r="F15" s="53">
        <v>98.7</v>
      </c>
      <c r="G15" s="53">
        <v>98.5</v>
      </c>
      <c r="H15" s="53">
        <v>99</v>
      </c>
      <c r="I15" s="53">
        <v>110.1</v>
      </c>
    </row>
    <row r="16" spans="1:9" s="9" customFormat="1" x14ac:dyDescent="0.25">
      <c r="A16" s="54">
        <v>2002</v>
      </c>
      <c r="B16" s="53">
        <v>95.2</v>
      </c>
      <c r="C16" s="53">
        <v>97.2</v>
      </c>
      <c r="D16" s="53">
        <v>127.6</v>
      </c>
      <c r="E16" s="53">
        <v>98.5</v>
      </c>
      <c r="F16" s="53">
        <v>102.5</v>
      </c>
      <c r="G16" s="53">
        <v>102</v>
      </c>
      <c r="H16" s="53">
        <v>103.3</v>
      </c>
      <c r="I16" s="53">
        <v>98.8</v>
      </c>
    </row>
    <row r="17" spans="1:9" s="9" customFormat="1" x14ac:dyDescent="0.25">
      <c r="A17" s="52">
        <v>2003</v>
      </c>
      <c r="B17" s="53">
        <v>102.3</v>
      </c>
      <c r="C17" s="53">
        <v>91.6</v>
      </c>
      <c r="D17" s="53">
        <v>109.1</v>
      </c>
      <c r="E17" s="53">
        <v>120.9</v>
      </c>
      <c r="F17" s="53">
        <v>108.1</v>
      </c>
      <c r="G17" s="53">
        <v>115.2</v>
      </c>
      <c r="H17" s="53">
        <v>93.9</v>
      </c>
      <c r="I17" s="53">
        <v>105.9</v>
      </c>
    </row>
    <row r="18" spans="1:9" s="9" customFormat="1" x14ac:dyDescent="0.25">
      <c r="A18" s="52">
        <v>2004</v>
      </c>
      <c r="B18" s="53">
        <v>116.3</v>
      </c>
      <c r="C18" s="53">
        <v>120.3</v>
      </c>
      <c r="D18" s="53">
        <v>79.599999999999994</v>
      </c>
      <c r="E18" s="53">
        <v>103.4</v>
      </c>
      <c r="F18" s="53">
        <v>89.7</v>
      </c>
      <c r="G18" s="53">
        <v>88.4</v>
      </c>
      <c r="H18" s="53">
        <v>92.6</v>
      </c>
      <c r="I18" s="53">
        <v>100.3</v>
      </c>
    </row>
    <row r="19" spans="1:9" s="9" customFormat="1" x14ac:dyDescent="0.2">
      <c r="A19" s="52">
        <v>2005</v>
      </c>
      <c r="B19" s="51">
        <v>90.9</v>
      </c>
      <c r="C19" s="51">
        <v>93.9</v>
      </c>
      <c r="D19" s="51">
        <v>92.3</v>
      </c>
      <c r="E19" s="51">
        <v>57.2</v>
      </c>
      <c r="F19" s="51">
        <v>94.2</v>
      </c>
      <c r="G19" s="51">
        <v>91</v>
      </c>
      <c r="H19" s="51">
        <v>100</v>
      </c>
      <c r="I19" s="51">
        <v>92.4</v>
      </c>
    </row>
    <row r="20" spans="1:9" s="9" customFormat="1" x14ac:dyDescent="0.2">
      <c r="A20" s="52">
        <v>2006</v>
      </c>
      <c r="B20" s="51">
        <v>88.4</v>
      </c>
      <c r="C20" s="51">
        <v>97</v>
      </c>
      <c r="D20" s="51">
        <v>96</v>
      </c>
      <c r="E20" s="51">
        <v>111.8</v>
      </c>
      <c r="F20" s="51">
        <v>98.1</v>
      </c>
      <c r="G20" s="51">
        <v>104.4</v>
      </c>
      <c r="H20" s="51">
        <v>84.9</v>
      </c>
      <c r="I20" s="51">
        <v>93.4</v>
      </c>
    </row>
    <row r="21" spans="1:9" x14ac:dyDescent="0.2">
      <c r="A21" s="39">
        <v>2007</v>
      </c>
      <c r="B21" s="51">
        <v>94.5</v>
      </c>
      <c r="C21" s="51">
        <v>80.400000000000006</v>
      </c>
      <c r="D21" s="51">
        <v>114</v>
      </c>
      <c r="E21" s="51">
        <v>80</v>
      </c>
      <c r="F21" s="51">
        <v>107.2</v>
      </c>
      <c r="G21" s="51">
        <v>106</v>
      </c>
      <c r="H21" s="51">
        <v>110.2</v>
      </c>
      <c r="I21" s="51">
        <v>101.5</v>
      </c>
    </row>
    <row r="22" spans="1:9" x14ac:dyDescent="0.2">
      <c r="A22" s="39" t="s">
        <v>29</v>
      </c>
      <c r="B22" s="51">
        <v>108.8</v>
      </c>
      <c r="C22" s="51">
        <v>121.4</v>
      </c>
      <c r="D22" s="51">
        <v>90</v>
      </c>
      <c r="E22" s="51">
        <v>192.8</v>
      </c>
      <c r="F22" s="51">
        <v>96</v>
      </c>
      <c r="G22" s="51">
        <v>93.2</v>
      </c>
      <c r="H22" s="51">
        <v>103</v>
      </c>
      <c r="I22" s="51">
        <v>101.5</v>
      </c>
    </row>
    <row r="23" spans="1:9" x14ac:dyDescent="0.2">
      <c r="A23" s="39" t="s">
        <v>28</v>
      </c>
      <c r="B23" s="51">
        <v>106.9</v>
      </c>
      <c r="C23" s="51">
        <v>115.7</v>
      </c>
      <c r="D23" s="51">
        <v>88.9</v>
      </c>
      <c r="E23" s="51">
        <v>97.4</v>
      </c>
      <c r="F23" s="51">
        <v>90.3</v>
      </c>
      <c r="G23" s="51">
        <v>90.9</v>
      </c>
      <c r="H23" s="51">
        <v>89</v>
      </c>
      <c r="I23" s="51">
        <v>99.7</v>
      </c>
    </row>
  </sheetData>
  <mergeCells count="8">
    <mergeCell ref="A14:I14"/>
    <mergeCell ref="C2:E2"/>
    <mergeCell ref="G2:H2"/>
    <mergeCell ref="I2:I3"/>
    <mergeCell ref="F2:F3"/>
    <mergeCell ref="B2:B3"/>
    <mergeCell ref="A2:A3"/>
    <mergeCell ref="A4:I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7F1BD-8B7D-4655-ABE2-3527F1F418CC}">
  <dimension ref="A1:E33"/>
  <sheetViews>
    <sheetView zoomScaleNormal="100" workbookViewId="0"/>
  </sheetViews>
  <sheetFormatPr defaultRowHeight="11.25" x14ac:dyDescent="0.2"/>
  <cols>
    <col min="1" max="1" width="35" style="1" customWidth="1"/>
    <col min="2" max="5" width="12.140625" style="1" customWidth="1"/>
    <col min="6" max="16384" width="9.140625" style="1"/>
  </cols>
  <sheetData>
    <row r="1" spans="1:5" s="48" customFormat="1" ht="12" thickBot="1" x14ac:dyDescent="0.25">
      <c r="A1" s="20" t="s">
        <v>85</v>
      </c>
      <c r="B1" s="85"/>
      <c r="C1" s="85"/>
    </row>
    <row r="2" spans="1:5" s="48" customFormat="1" x14ac:dyDescent="0.2">
      <c r="A2" s="84" t="s">
        <v>84</v>
      </c>
      <c r="B2" s="83">
        <v>2000</v>
      </c>
      <c r="C2" s="15">
        <v>2007</v>
      </c>
      <c r="D2" s="15">
        <v>2008</v>
      </c>
      <c r="E2" s="15">
        <v>2009</v>
      </c>
    </row>
    <row r="3" spans="1:5" s="48" customFormat="1" x14ac:dyDescent="0.2">
      <c r="A3" s="82" t="s">
        <v>83</v>
      </c>
      <c r="B3" s="81"/>
      <c r="C3" s="81"/>
    </row>
    <row r="4" spans="1:5" s="4" customFormat="1" x14ac:dyDescent="0.2">
      <c r="A4" s="69" t="s">
        <v>82</v>
      </c>
      <c r="B4" s="71">
        <v>2062</v>
      </c>
      <c r="C4" s="65">
        <v>2139</v>
      </c>
      <c r="D4" s="65">
        <v>2888</v>
      </c>
      <c r="E4" s="65">
        <v>3425</v>
      </c>
    </row>
    <row r="5" spans="1:5" s="4" customFormat="1" x14ac:dyDescent="0.2">
      <c r="A5" s="60" t="s">
        <v>81</v>
      </c>
      <c r="B5" s="71">
        <v>2135</v>
      </c>
      <c r="C5" s="71">
        <v>1844</v>
      </c>
      <c r="D5" s="71">
        <v>1867</v>
      </c>
      <c r="E5" s="65">
        <v>2273</v>
      </c>
    </row>
    <row r="6" spans="1:5" s="4" customFormat="1" x14ac:dyDescent="0.2">
      <c r="A6" s="69" t="s">
        <v>80</v>
      </c>
      <c r="B6" s="72">
        <v>215</v>
      </c>
      <c r="C6" s="71">
        <v>315</v>
      </c>
      <c r="D6" s="71">
        <v>456</v>
      </c>
      <c r="E6" s="65">
        <v>274</v>
      </c>
    </row>
    <row r="7" spans="1:5" s="4" customFormat="1" x14ac:dyDescent="0.2">
      <c r="A7" s="80" t="s">
        <v>79</v>
      </c>
      <c r="B7" s="72">
        <v>41</v>
      </c>
      <c r="C7" s="71">
        <v>28</v>
      </c>
      <c r="D7" s="71">
        <v>26</v>
      </c>
      <c r="E7" s="65">
        <v>22</v>
      </c>
    </row>
    <row r="8" spans="1:5" s="4" customFormat="1" x14ac:dyDescent="0.2">
      <c r="A8" s="74" t="s">
        <v>78</v>
      </c>
      <c r="B8" s="72">
        <v>306</v>
      </c>
      <c r="C8" s="65">
        <v>665</v>
      </c>
      <c r="D8" s="65">
        <v>548</v>
      </c>
      <c r="E8" s="65">
        <v>598</v>
      </c>
    </row>
    <row r="9" spans="1:5" s="4" customFormat="1" x14ac:dyDescent="0.2">
      <c r="A9" s="79" t="s">
        <v>77</v>
      </c>
      <c r="B9" s="71"/>
      <c r="C9" s="71"/>
      <c r="D9" s="71"/>
      <c r="E9" s="65"/>
    </row>
    <row r="10" spans="1:5" s="4" customFormat="1" x14ac:dyDescent="0.2">
      <c r="A10" s="69" t="s">
        <v>76</v>
      </c>
      <c r="B10" s="72">
        <v>95</v>
      </c>
      <c r="C10" s="71">
        <v>153</v>
      </c>
      <c r="D10" s="71">
        <v>81</v>
      </c>
      <c r="E10" s="65">
        <v>115</v>
      </c>
    </row>
    <row r="11" spans="1:5" s="4" customFormat="1" x14ac:dyDescent="0.2">
      <c r="A11" s="78" t="s">
        <v>75</v>
      </c>
      <c r="B11" s="77">
        <v>42</v>
      </c>
      <c r="C11" s="76">
        <v>98</v>
      </c>
      <c r="D11" s="76">
        <v>111</v>
      </c>
      <c r="E11" s="75">
        <v>89</v>
      </c>
    </row>
    <row r="12" spans="1:5" s="9" customFormat="1" x14ac:dyDescent="0.2">
      <c r="A12" s="60" t="s">
        <v>74</v>
      </c>
      <c r="B12" s="72">
        <v>40</v>
      </c>
      <c r="C12" s="71">
        <v>43</v>
      </c>
      <c r="D12" s="65">
        <v>42</v>
      </c>
      <c r="E12" s="65">
        <v>46</v>
      </c>
    </row>
    <row r="13" spans="1:5" s="4" customFormat="1" x14ac:dyDescent="0.2">
      <c r="A13" s="69" t="s">
        <v>73</v>
      </c>
      <c r="B13" s="72">
        <v>31</v>
      </c>
      <c r="C13" s="71">
        <v>30</v>
      </c>
      <c r="D13" s="71">
        <v>25</v>
      </c>
      <c r="E13" s="65">
        <v>26</v>
      </c>
    </row>
    <row r="14" spans="1:5" s="4" customFormat="1" x14ac:dyDescent="0.2">
      <c r="A14" s="69" t="s">
        <v>72</v>
      </c>
      <c r="B14" s="72">
        <v>12</v>
      </c>
      <c r="C14" s="71">
        <v>18</v>
      </c>
      <c r="D14" s="71">
        <v>23</v>
      </c>
      <c r="E14" s="65">
        <v>19</v>
      </c>
    </row>
    <row r="15" spans="1:5" s="4" customFormat="1" x14ac:dyDescent="0.2">
      <c r="A15" s="69" t="s">
        <v>71</v>
      </c>
      <c r="B15" s="72">
        <v>22</v>
      </c>
      <c r="C15" s="71">
        <v>16</v>
      </c>
      <c r="D15" s="71">
        <v>20</v>
      </c>
      <c r="E15" s="65">
        <v>12</v>
      </c>
    </row>
    <row r="16" spans="1:5" s="9" customFormat="1" x14ac:dyDescent="0.2">
      <c r="A16" s="74" t="s">
        <v>70</v>
      </c>
      <c r="B16" s="72">
        <v>42</v>
      </c>
      <c r="C16" s="71">
        <v>10</v>
      </c>
      <c r="D16" s="71">
        <v>10</v>
      </c>
      <c r="E16" s="65">
        <v>14</v>
      </c>
    </row>
    <row r="17" spans="1:5" s="9" customFormat="1" x14ac:dyDescent="0.2">
      <c r="A17" s="73" t="s">
        <v>69</v>
      </c>
      <c r="B17" s="72"/>
      <c r="C17" s="71"/>
      <c r="D17" s="71"/>
      <c r="E17" s="65"/>
    </row>
    <row r="18" spans="1:5" s="9" customFormat="1" x14ac:dyDescent="0.2">
      <c r="A18" s="69" t="s">
        <v>68</v>
      </c>
      <c r="B18" s="72">
        <v>291</v>
      </c>
      <c r="C18" s="71">
        <v>57</v>
      </c>
      <c r="D18" s="71">
        <v>307</v>
      </c>
      <c r="E18" s="65">
        <v>320</v>
      </c>
    </row>
    <row r="19" spans="1:5" s="9" customFormat="1" x14ac:dyDescent="0.2">
      <c r="A19" s="60" t="s">
        <v>67</v>
      </c>
      <c r="B19" s="72">
        <v>21</v>
      </c>
      <c r="C19" s="71">
        <v>33</v>
      </c>
      <c r="D19" s="71">
        <v>56</v>
      </c>
      <c r="E19" s="65">
        <v>47</v>
      </c>
    </row>
    <row r="20" spans="1:5" s="9" customFormat="1" x14ac:dyDescent="0.2">
      <c r="A20" s="69" t="s">
        <v>66</v>
      </c>
      <c r="B20" s="59">
        <v>18</v>
      </c>
      <c r="C20" s="58">
        <v>9</v>
      </c>
      <c r="D20" s="58">
        <v>14</v>
      </c>
      <c r="E20" s="65">
        <v>14</v>
      </c>
    </row>
    <row r="21" spans="1:5" s="9" customFormat="1" x14ac:dyDescent="0.2">
      <c r="A21" s="70" t="s">
        <v>65</v>
      </c>
      <c r="B21" s="59">
        <v>15</v>
      </c>
      <c r="C21" s="58">
        <v>7</v>
      </c>
      <c r="D21" s="58">
        <v>20</v>
      </c>
      <c r="E21" s="65">
        <v>17</v>
      </c>
    </row>
    <row r="22" spans="1:5" s="9" customFormat="1" x14ac:dyDescent="0.2">
      <c r="A22" s="69" t="s">
        <v>64</v>
      </c>
      <c r="B22" s="62">
        <v>4</v>
      </c>
      <c r="C22" s="57">
        <v>1.2</v>
      </c>
      <c r="D22" s="57">
        <v>1.2</v>
      </c>
      <c r="E22" s="68">
        <v>1.2</v>
      </c>
    </row>
    <row r="23" spans="1:5" s="66" customFormat="1" x14ac:dyDescent="0.2">
      <c r="A23" s="67" t="s">
        <v>63</v>
      </c>
      <c r="B23" s="57" t="s">
        <v>62</v>
      </c>
      <c r="C23" s="58">
        <v>130</v>
      </c>
      <c r="D23" s="61">
        <v>151</v>
      </c>
      <c r="E23" s="65">
        <v>141</v>
      </c>
    </row>
    <row r="24" spans="1:5" s="66" customFormat="1" x14ac:dyDescent="0.2">
      <c r="A24" s="67" t="s">
        <v>61</v>
      </c>
      <c r="B24" s="57"/>
      <c r="C24" s="58"/>
      <c r="D24" s="58"/>
      <c r="E24" s="65"/>
    </row>
    <row r="25" spans="1:5" s="9" customFormat="1" x14ac:dyDescent="0.2">
      <c r="A25" s="60" t="s">
        <v>60</v>
      </c>
      <c r="B25" s="59">
        <v>488</v>
      </c>
      <c r="C25" s="61">
        <v>496</v>
      </c>
      <c r="D25" s="61">
        <v>459</v>
      </c>
      <c r="E25" s="65">
        <v>398</v>
      </c>
    </row>
    <row r="26" spans="1:5" s="9" customFormat="1" x14ac:dyDescent="0.2">
      <c r="A26" s="60" t="s">
        <v>59</v>
      </c>
      <c r="B26" s="59">
        <v>309</v>
      </c>
      <c r="C26" s="61">
        <v>365</v>
      </c>
      <c r="D26" s="61">
        <v>349</v>
      </c>
      <c r="E26" s="65">
        <v>336</v>
      </c>
    </row>
    <row r="27" spans="1:5" s="9" customFormat="1" x14ac:dyDescent="0.2">
      <c r="A27" s="60" t="s">
        <v>58</v>
      </c>
      <c r="B27" s="59">
        <v>85</v>
      </c>
      <c r="C27" s="61">
        <v>38</v>
      </c>
      <c r="D27" s="61">
        <v>36</v>
      </c>
      <c r="E27" s="65">
        <v>35</v>
      </c>
    </row>
    <row r="28" spans="1:5" s="9" customFormat="1" x14ac:dyDescent="0.2">
      <c r="A28" s="60" t="s">
        <v>57</v>
      </c>
      <c r="B28" s="57">
        <v>7</v>
      </c>
      <c r="C28" s="57">
        <v>7.4</v>
      </c>
      <c r="D28" s="57">
        <v>6.8</v>
      </c>
      <c r="E28" s="57">
        <v>6.8</v>
      </c>
    </row>
    <row r="29" spans="1:5" s="9" customFormat="1" x14ac:dyDescent="0.2">
      <c r="A29" s="64" t="s">
        <v>56</v>
      </c>
      <c r="B29" s="63"/>
      <c r="C29" s="58"/>
      <c r="D29" s="58"/>
      <c r="E29" s="57"/>
    </row>
    <row r="30" spans="1:5" s="9" customFormat="1" x14ac:dyDescent="0.2">
      <c r="A30" s="60" t="s">
        <v>55</v>
      </c>
      <c r="B30" s="62">
        <v>3.8</v>
      </c>
      <c r="C30" s="62">
        <v>3.8</v>
      </c>
      <c r="D30" s="62">
        <v>4.3</v>
      </c>
      <c r="E30" s="57">
        <v>3.2</v>
      </c>
    </row>
    <row r="31" spans="1:5" s="9" customFormat="1" x14ac:dyDescent="0.2">
      <c r="A31" s="60" t="s">
        <v>54</v>
      </c>
      <c r="B31" s="62">
        <v>1.2</v>
      </c>
      <c r="C31" s="62">
        <v>1</v>
      </c>
      <c r="D31" s="62">
        <v>0.9</v>
      </c>
      <c r="E31" s="57">
        <v>0.8</v>
      </c>
    </row>
    <row r="32" spans="1:5" s="9" customFormat="1" x14ac:dyDescent="0.2">
      <c r="A32" s="60" t="s">
        <v>53</v>
      </c>
      <c r="B32" s="58">
        <v>1686</v>
      </c>
      <c r="C32" s="58">
        <v>1393</v>
      </c>
      <c r="D32" s="61">
        <v>1430</v>
      </c>
      <c r="E32" s="61">
        <v>1278</v>
      </c>
    </row>
    <row r="33" spans="1:5" s="9" customFormat="1" x14ac:dyDescent="0.2">
      <c r="A33" s="60" t="s">
        <v>52</v>
      </c>
      <c r="B33" s="59">
        <v>228</v>
      </c>
      <c r="C33" s="58">
        <v>193</v>
      </c>
      <c r="D33" s="58">
        <v>202</v>
      </c>
      <c r="E33" s="57">
        <v>178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AD2F-5288-4FB7-8C03-A97B7F37530B}">
  <dimension ref="A1:E62"/>
  <sheetViews>
    <sheetView zoomScaleNormal="100" workbookViewId="0"/>
  </sheetViews>
  <sheetFormatPr defaultRowHeight="11.25" x14ac:dyDescent="0.2"/>
  <cols>
    <col min="1" max="1" width="32.42578125" style="86" customWidth="1"/>
    <col min="2" max="5" width="12.42578125" style="86" customWidth="1"/>
    <col min="6" max="16384" width="9.140625" style="86"/>
  </cols>
  <sheetData>
    <row r="1" spans="1:5" s="105" customFormat="1" ht="12" thickBot="1" x14ac:dyDescent="0.3">
      <c r="A1" s="110" t="s">
        <v>112</v>
      </c>
      <c r="B1" s="110"/>
      <c r="C1" s="109"/>
    </row>
    <row r="2" spans="1:5" s="105" customFormat="1" x14ac:dyDescent="0.25">
      <c r="A2" s="108" t="s">
        <v>111</v>
      </c>
      <c r="B2" s="107">
        <v>2000</v>
      </c>
      <c r="C2" s="106">
        <v>2007</v>
      </c>
      <c r="D2" s="107">
        <v>2008</v>
      </c>
      <c r="E2" s="106">
        <v>2009</v>
      </c>
    </row>
    <row r="3" spans="1:5" x14ac:dyDescent="0.2">
      <c r="A3" s="377" t="s">
        <v>110</v>
      </c>
      <c r="B3" s="377"/>
      <c r="C3" s="377"/>
      <c r="D3" s="377"/>
      <c r="E3" s="377"/>
    </row>
    <row r="4" spans="1:5" x14ac:dyDescent="0.2">
      <c r="A4" s="104" t="s">
        <v>83</v>
      </c>
      <c r="B4" s="98">
        <v>2821</v>
      </c>
      <c r="C4" s="98">
        <v>2962</v>
      </c>
      <c r="D4" s="98">
        <v>2929</v>
      </c>
      <c r="E4" s="97">
        <v>2928</v>
      </c>
    </row>
    <row r="5" spans="1:5" x14ac:dyDescent="0.2">
      <c r="A5" s="91" t="s">
        <v>91</v>
      </c>
      <c r="B5" s="100"/>
      <c r="C5" s="100"/>
      <c r="D5" s="100"/>
      <c r="E5" s="100"/>
    </row>
    <row r="6" spans="1:5" s="94" customFormat="1" x14ac:dyDescent="0.2">
      <c r="A6" s="88" t="s">
        <v>108</v>
      </c>
      <c r="B6" s="99">
        <v>1245</v>
      </c>
      <c r="C6" s="98">
        <v>1261</v>
      </c>
      <c r="D6" s="98">
        <v>1208</v>
      </c>
      <c r="E6" s="97">
        <v>1200.2</v>
      </c>
    </row>
    <row r="7" spans="1:5" s="94" customFormat="1" x14ac:dyDescent="0.2">
      <c r="A7" s="88" t="s">
        <v>107</v>
      </c>
      <c r="B7" s="99">
        <v>1048</v>
      </c>
      <c r="C7" s="98">
        <v>1115</v>
      </c>
      <c r="D7" s="98">
        <v>1126</v>
      </c>
      <c r="E7" s="97">
        <v>1156</v>
      </c>
    </row>
    <row r="8" spans="1:5" s="94" customFormat="1" x14ac:dyDescent="0.2">
      <c r="A8" s="88" t="s">
        <v>106</v>
      </c>
      <c r="B8" s="99">
        <v>331</v>
      </c>
      <c r="C8" s="98">
        <v>328</v>
      </c>
      <c r="D8" s="98">
        <v>333</v>
      </c>
      <c r="E8" s="97">
        <v>325</v>
      </c>
    </row>
    <row r="9" spans="1:5" s="94" customFormat="1" x14ac:dyDescent="0.2">
      <c r="A9" s="95" t="s">
        <v>105</v>
      </c>
      <c r="B9" s="99">
        <v>87</v>
      </c>
      <c r="C9" s="98">
        <v>131</v>
      </c>
      <c r="D9" s="98">
        <v>132</v>
      </c>
      <c r="E9" s="97">
        <v>127</v>
      </c>
    </row>
    <row r="10" spans="1:5" s="94" customFormat="1" x14ac:dyDescent="0.2">
      <c r="A10" s="88" t="s">
        <v>104</v>
      </c>
      <c r="B10" s="98">
        <v>63</v>
      </c>
      <c r="C10" s="98">
        <v>62</v>
      </c>
      <c r="D10" s="98">
        <v>63</v>
      </c>
      <c r="E10" s="97">
        <v>56</v>
      </c>
    </row>
    <row r="11" spans="1:5" s="94" customFormat="1" x14ac:dyDescent="0.2">
      <c r="A11" s="88" t="s">
        <v>103</v>
      </c>
      <c r="B11" s="99">
        <v>44</v>
      </c>
      <c r="C11" s="98">
        <v>41</v>
      </c>
      <c r="D11" s="98">
        <v>44</v>
      </c>
      <c r="E11" s="97">
        <v>42</v>
      </c>
    </row>
    <row r="12" spans="1:5" s="94" customFormat="1" x14ac:dyDescent="0.2">
      <c r="A12" s="88" t="s">
        <v>102</v>
      </c>
      <c r="B12" s="99">
        <v>3</v>
      </c>
      <c r="C12" s="98">
        <v>3</v>
      </c>
      <c r="D12" s="98">
        <v>3</v>
      </c>
      <c r="E12" s="97">
        <v>3</v>
      </c>
    </row>
    <row r="13" spans="1:5" s="94" customFormat="1" x14ac:dyDescent="0.2">
      <c r="A13" s="103" t="s">
        <v>79</v>
      </c>
      <c r="B13" s="99">
        <v>46</v>
      </c>
      <c r="C13" s="98">
        <v>25</v>
      </c>
      <c r="D13" s="98">
        <v>25</v>
      </c>
      <c r="E13" s="97">
        <v>21</v>
      </c>
    </row>
    <row r="14" spans="1:5" s="94" customFormat="1" x14ac:dyDescent="0.2">
      <c r="A14" s="102" t="s">
        <v>101</v>
      </c>
      <c r="B14" s="99">
        <v>29</v>
      </c>
      <c r="C14" s="98">
        <v>21</v>
      </c>
      <c r="D14" s="98">
        <v>18</v>
      </c>
      <c r="E14" s="97">
        <v>22</v>
      </c>
    </row>
    <row r="15" spans="1:5" s="94" customFormat="1" x14ac:dyDescent="0.2">
      <c r="A15" s="93" t="s">
        <v>100</v>
      </c>
      <c r="B15" s="99">
        <v>464</v>
      </c>
      <c r="C15" s="98">
        <v>812</v>
      </c>
      <c r="D15" s="98">
        <v>863</v>
      </c>
      <c r="E15" s="97">
        <v>893</v>
      </c>
    </row>
    <row r="16" spans="1:5" s="94" customFormat="1" x14ac:dyDescent="0.2">
      <c r="A16" s="91" t="s">
        <v>91</v>
      </c>
      <c r="B16" s="99"/>
      <c r="C16" s="98"/>
      <c r="D16" s="98"/>
      <c r="E16" s="101"/>
    </row>
    <row r="17" spans="1:5" s="94" customFormat="1" x14ac:dyDescent="0.2">
      <c r="A17" s="89" t="s">
        <v>99</v>
      </c>
      <c r="B17" s="99">
        <v>320</v>
      </c>
      <c r="C17" s="98">
        <v>527</v>
      </c>
      <c r="D17" s="98">
        <v>557</v>
      </c>
      <c r="E17" s="97">
        <v>559</v>
      </c>
    </row>
    <row r="18" spans="1:5" s="94" customFormat="1" x14ac:dyDescent="0.2">
      <c r="A18" s="93" t="s">
        <v>98</v>
      </c>
      <c r="B18" s="99">
        <v>6</v>
      </c>
      <c r="C18" s="98">
        <v>6</v>
      </c>
      <c r="D18" s="98">
        <v>6</v>
      </c>
      <c r="E18" s="97">
        <v>6</v>
      </c>
    </row>
    <row r="19" spans="1:5" s="94" customFormat="1" x14ac:dyDescent="0.2">
      <c r="A19" s="92" t="s">
        <v>97</v>
      </c>
      <c r="B19" s="99">
        <v>60</v>
      </c>
      <c r="C19" s="98">
        <v>41</v>
      </c>
      <c r="D19" s="98">
        <v>13</v>
      </c>
      <c r="E19" s="97">
        <v>14</v>
      </c>
    </row>
    <row r="20" spans="1:5" s="94" customFormat="1" x14ac:dyDescent="0.2">
      <c r="A20" s="93" t="s">
        <v>96</v>
      </c>
      <c r="B20" s="99">
        <v>276</v>
      </c>
      <c r="C20" s="98">
        <v>267</v>
      </c>
      <c r="D20" s="98">
        <v>277</v>
      </c>
      <c r="E20" s="97">
        <v>244</v>
      </c>
    </row>
    <row r="21" spans="1:5" s="94" customFormat="1" x14ac:dyDescent="0.2">
      <c r="A21" s="91" t="s">
        <v>91</v>
      </c>
      <c r="B21" s="100"/>
      <c r="C21" s="100"/>
      <c r="D21" s="100"/>
      <c r="E21" s="100"/>
    </row>
    <row r="22" spans="1:5" s="94" customFormat="1" x14ac:dyDescent="0.2">
      <c r="A22" s="88" t="s">
        <v>95</v>
      </c>
      <c r="B22" s="99">
        <v>165</v>
      </c>
      <c r="C22" s="98">
        <v>135</v>
      </c>
      <c r="D22" s="98">
        <v>137</v>
      </c>
      <c r="E22" s="97">
        <v>134</v>
      </c>
    </row>
    <row r="23" spans="1:5" s="94" customFormat="1" x14ac:dyDescent="0.2">
      <c r="A23" s="88" t="s">
        <v>94</v>
      </c>
      <c r="B23" s="99">
        <v>99</v>
      </c>
      <c r="C23" s="98">
        <v>78</v>
      </c>
      <c r="D23" s="98">
        <v>85</v>
      </c>
      <c r="E23" s="97">
        <v>73</v>
      </c>
    </row>
    <row r="24" spans="1:5" s="94" customFormat="1" x14ac:dyDescent="0.2">
      <c r="A24" s="88" t="s">
        <v>93</v>
      </c>
      <c r="B24" s="99">
        <v>10</v>
      </c>
      <c r="C24" s="98">
        <v>7</v>
      </c>
      <c r="D24" s="98">
        <v>6</v>
      </c>
      <c r="E24" s="97">
        <v>5</v>
      </c>
    </row>
    <row r="25" spans="1:5" s="94" customFormat="1" x14ac:dyDescent="0.2">
      <c r="A25" s="88" t="s">
        <v>92</v>
      </c>
      <c r="B25" s="99">
        <v>2</v>
      </c>
      <c r="C25" s="98">
        <v>3</v>
      </c>
      <c r="D25" s="98">
        <v>4</v>
      </c>
      <c r="E25" s="97">
        <v>1.3</v>
      </c>
    </row>
    <row r="26" spans="1:5" s="94" customFormat="1" x14ac:dyDescent="0.2">
      <c r="A26" s="92" t="s">
        <v>77</v>
      </c>
      <c r="B26" s="99">
        <v>89</v>
      </c>
      <c r="C26" s="98">
        <v>90</v>
      </c>
      <c r="D26" s="98">
        <v>79</v>
      </c>
      <c r="E26" s="97">
        <v>82</v>
      </c>
    </row>
    <row r="27" spans="1:5" s="94" customFormat="1" x14ac:dyDescent="0.2">
      <c r="A27" s="91" t="s">
        <v>91</v>
      </c>
      <c r="B27" s="100"/>
      <c r="C27" s="100"/>
      <c r="D27" s="100"/>
      <c r="E27" s="100"/>
    </row>
    <row r="28" spans="1:5" s="94" customFormat="1" x14ac:dyDescent="0.2">
      <c r="A28" s="88" t="s">
        <v>90</v>
      </c>
      <c r="B28" s="99">
        <v>21</v>
      </c>
      <c r="C28" s="98">
        <v>27</v>
      </c>
      <c r="D28" s="98">
        <v>24</v>
      </c>
      <c r="E28" s="97">
        <v>26</v>
      </c>
    </row>
    <row r="29" spans="1:5" s="94" customFormat="1" x14ac:dyDescent="0.2">
      <c r="A29" s="88" t="s">
        <v>89</v>
      </c>
      <c r="B29" s="99">
        <v>13</v>
      </c>
      <c r="C29" s="98">
        <v>18</v>
      </c>
      <c r="D29" s="98">
        <v>19</v>
      </c>
      <c r="E29" s="97">
        <v>19</v>
      </c>
    </row>
    <row r="30" spans="1:5" s="94" customFormat="1" x14ac:dyDescent="0.2">
      <c r="A30" s="88" t="s">
        <v>88</v>
      </c>
      <c r="B30" s="99">
        <v>5</v>
      </c>
      <c r="C30" s="98">
        <v>3</v>
      </c>
      <c r="D30" s="98">
        <v>2</v>
      </c>
      <c r="E30" s="97">
        <v>3</v>
      </c>
    </row>
    <row r="31" spans="1:5" s="94" customFormat="1" x14ac:dyDescent="0.2">
      <c r="A31" s="89" t="s">
        <v>87</v>
      </c>
      <c r="B31" s="99">
        <v>5</v>
      </c>
      <c r="C31" s="98">
        <v>3</v>
      </c>
      <c r="D31" s="98">
        <v>3</v>
      </c>
      <c r="E31" s="97">
        <v>2</v>
      </c>
    </row>
    <row r="32" spans="1:5" s="94" customFormat="1" x14ac:dyDescent="0.2">
      <c r="A32" s="88" t="s">
        <v>86</v>
      </c>
      <c r="B32" s="99">
        <v>7</v>
      </c>
      <c r="C32" s="98">
        <v>2</v>
      </c>
      <c r="D32" s="98">
        <v>2</v>
      </c>
      <c r="E32" s="97">
        <v>2</v>
      </c>
    </row>
    <row r="33" spans="1:5" s="94" customFormat="1" x14ac:dyDescent="0.25">
      <c r="A33" s="377" t="s">
        <v>109</v>
      </c>
      <c r="B33" s="377"/>
      <c r="C33" s="377"/>
      <c r="D33" s="377"/>
      <c r="E33" s="377"/>
    </row>
    <row r="34" spans="1:5" s="94" customFormat="1" x14ac:dyDescent="0.2">
      <c r="A34" s="96" t="s">
        <v>83</v>
      </c>
      <c r="B34" s="87">
        <v>71.103784808339896</v>
      </c>
      <c r="C34" s="87">
        <v>69.2398229498923</v>
      </c>
      <c r="D34" s="87">
        <v>68.7</v>
      </c>
      <c r="E34" s="87">
        <v>68.709403811617733</v>
      </c>
    </row>
    <row r="35" spans="1:5" s="94" customFormat="1" x14ac:dyDescent="0.2">
      <c r="A35" s="91" t="s">
        <v>91</v>
      </c>
      <c r="B35" s="90"/>
      <c r="C35" s="90"/>
      <c r="D35" s="90"/>
      <c r="E35" s="90"/>
    </row>
    <row r="36" spans="1:5" s="94" customFormat="1" x14ac:dyDescent="0.25">
      <c r="A36" s="88" t="s">
        <v>108</v>
      </c>
      <c r="B36" s="87">
        <v>31.38043675518723</v>
      </c>
      <c r="C36" s="87">
        <v>29.477183234238417</v>
      </c>
      <c r="D36" s="87">
        <v>28.3</v>
      </c>
      <c r="E36" s="87">
        <v>28.167171571614048</v>
      </c>
    </row>
    <row r="37" spans="1:5" s="94" customFormat="1" x14ac:dyDescent="0.25">
      <c r="A37" s="88" t="s">
        <v>107</v>
      </c>
      <c r="B37" s="87">
        <v>26.415018248543149</v>
      </c>
      <c r="C37" s="87">
        <v>26.064281765405106</v>
      </c>
      <c r="D37" s="87">
        <v>26.4</v>
      </c>
      <c r="E37" s="87">
        <v>27.133673232777923</v>
      </c>
    </row>
    <row r="38" spans="1:5" s="94" customFormat="1" x14ac:dyDescent="0.25">
      <c r="A38" s="88" t="s">
        <v>106</v>
      </c>
      <c r="B38" s="87">
        <v>8.3429112979654398</v>
      </c>
      <c r="C38" s="87">
        <v>7.6673402861460751</v>
      </c>
      <c r="D38" s="87">
        <v>7.8</v>
      </c>
      <c r="E38" s="87">
        <v>7.6231415758479262</v>
      </c>
    </row>
    <row r="39" spans="1:5" s="94" customFormat="1" x14ac:dyDescent="0.25">
      <c r="A39" s="95" t="s">
        <v>105</v>
      </c>
      <c r="B39" s="87">
        <v>2.1928497973504331</v>
      </c>
      <c r="C39" s="87">
        <v>3.0622609069668778</v>
      </c>
      <c r="D39" s="87">
        <v>3.1</v>
      </c>
      <c r="E39" s="87">
        <v>2.9708266015281395</v>
      </c>
    </row>
    <row r="40" spans="1:5" s="94" customFormat="1" x14ac:dyDescent="0.25">
      <c r="A40" s="88" t="s">
        <v>104</v>
      </c>
      <c r="B40" s="87">
        <v>1.5879257153227271</v>
      </c>
      <c r="C40" s="87">
        <v>1.4493143223812703</v>
      </c>
      <c r="D40" s="87">
        <v>1.5</v>
      </c>
      <c r="E40" s="87">
        <v>1.3028331316529871</v>
      </c>
    </row>
    <row r="41" spans="1:5" s="94" customFormat="1" x14ac:dyDescent="0.25">
      <c r="A41" s="88" t="s">
        <v>103</v>
      </c>
      <c r="B41" s="87">
        <v>1.1090274837174603</v>
      </c>
      <c r="C41" s="87">
        <v>0.95841753576825939</v>
      </c>
      <c r="D41" s="87">
        <v>1</v>
      </c>
      <c r="E41" s="87">
        <v>0.97552892978613748</v>
      </c>
    </row>
    <row r="42" spans="1:5" x14ac:dyDescent="0.2">
      <c r="A42" s="88" t="s">
        <v>102</v>
      </c>
      <c r="B42" s="87">
        <v>7.5615510253463206E-2</v>
      </c>
      <c r="C42" s="87">
        <v>7.0128112373287282E-2</v>
      </c>
      <c r="D42" s="87">
        <v>0.1</v>
      </c>
      <c r="E42" s="87">
        <v>6.7028596051320999E-2</v>
      </c>
    </row>
    <row r="43" spans="1:5" s="94" customFormat="1" x14ac:dyDescent="0.25">
      <c r="A43" s="92" t="s">
        <v>79</v>
      </c>
      <c r="B43" s="87">
        <v>1.1594378238864358</v>
      </c>
      <c r="C43" s="87">
        <v>0.58440093644406066</v>
      </c>
      <c r="D43" s="87">
        <v>0.6</v>
      </c>
      <c r="E43" s="87">
        <v>0.49086242521476842</v>
      </c>
    </row>
    <row r="44" spans="1:5" s="94" customFormat="1" x14ac:dyDescent="0.25">
      <c r="A44" s="93" t="s">
        <v>101</v>
      </c>
      <c r="B44" s="87">
        <v>0.73094993245014439</v>
      </c>
      <c r="C44" s="87">
        <v>0.49089678661301095</v>
      </c>
      <c r="D44" s="87">
        <v>0.4</v>
      </c>
      <c r="E44" s="87">
        <v>0.52519815211360699</v>
      </c>
    </row>
    <row r="45" spans="1:5" s="94" customFormat="1" x14ac:dyDescent="0.25">
      <c r="A45" s="93" t="s">
        <v>100</v>
      </c>
      <c r="B45" s="87">
        <v>11.69519891920231</v>
      </c>
      <c r="C45" s="87">
        <v>18.981342415703089</v>
      </c>
      <c r="D45" s="87">
        <v>20.3</v>
      </c>
      <c r="E45" s="87">
        <v>20.958077086640561</v>
      </c>
    </row>
    <row r="46" spans="1:5" s="94" customFormat="1" x14ac:dyDescent="0.2">
      <c r="A46" s="91" t="s">
        <v>91</v>
      </c>
      <c r="B46" s="87"/>
      <c r="C46" s="87"/>
      <c r="D46" s="87"/>
      <c r="E46" s="87"/>
    </row>
    <row r="47" spans="1:5" s="94" customFormat="1" x14ac:dyDescent="0.25">
      <c r="A47" s="89" t="s">
        <v>99</v>
      </c>
      <c r="B47" s="87">
        <v>8.0656544270360762</v>
      </c>
      <c r="C47" s="87">
        <v>12.319171740240799</v>
      </c>
      <c r="D47" s="87">
        <v>13.1</v>
      </c>
      <c r="E47" s="87">
        <v>13.119838493001895</v>
      </c>
    </row>
    <row r="48" spans="1:5" x14ac:dyDescent="0.2">
      <c r="A48" s="93" t="s">
        <v>98</v>
      </c>
      <c r="B48" s="87">
        <v>0.15123102050692641</v>
      </c>
      <c r="C48" s="87">
        <v>0.14025622474657456</v>
      </c>
      <c r="D48" s="87">
        <v>0.1</v>
      </c>
      <c r="E48" s="87">
        <v>0.13159290548310812</v>
      </c>
    </row>
    <row r="49" spans="1:5" x14ac:dyDescent="0.2">
      <c r="A49" s="92" t="s">
        <v>97</v>
      </c>
      <c r="B49" s="87">
        <v>1.5123102050692643</v>
      </c>
      <c r="C49" s="87">
        <v>0.95841753576825939</v>
      </c>
      <c r="D49" s="87">
        <v>0.3</v>
      </c>
      <c r="E49" s="87">
        <v>0.32272766957342963</v>
      </c>
    </row>
    <row r="50" spans="1:5" x14ac:dyDescent="0.2">
      <c r="A50" s="93" t="s">
        <v>96</v>
      </c>
      <c r="B50" s="87">
        <v>6.9566269433186152</v>
      </c>
      <c r="C50" s="87">
        <v>6.2414020012225677</v>
      </c>
      <c r="D50" s="87">
        <v>6.5</v>
      </c>
      <c r="E50" s="87">
        <v>5.7163469978417547</v>
      </c>
    </row>
    <row r="51" spans="1:5" x14ac:dyDescent="0.2">
      <c r="A51" s="91" t="s">
        <v>91</v>
      </c>
      <c r="B51" s="90"/>
      <c r="C51" s="90"/>
      <c r="D51" s="90"/>
      <c r="E51" s="90"/>
    </row>
    <row r="52" spans="1:5" x14ac:dyDescent="0.2">
      <c r="A52" s="88" t="s">
        <v>95</v>
      </c>
      <c r="B52" s="87">
        <v>4.1588530639404766</v>
      </c>
      <c r="C52" s="87">
        <v>3.1557650567979274</v>
      </c>
      <c r="D52" s="87">
        <v>3.2</v>
      </c>
      <c r="E52" s="87">
        <v>3.1492174833860145</v>
      </c>
    </row>
    <row r="53" spans="1:5" x14ac:dyDescent="0.2">
      <c r="A53" s="88" t="s">
        <v>94</v>
      </c>
      <c r="B53" s="87">
        <v>2.4953118383642856</v>
      </c>
      <c r="C53" s="87">
        <v>1.8233309217054694</v>
      </c>
      <c r="D53" s="87">
        <v>2</v>
      </c>
      <c r="E53" s="87">
        <v>1.7077036885442123</v>
      </c>
    </row>
    <row r="54" spans="1:5" x14ac:dyDescent="0.2">
      <c r="A54" s="88" t="s">
        <v>93</v>
      </c>
      <c r="B54" s="87">
        <v>0.25205170084487738</v>
      </c>
      <c r="C54" s="87">
        <v>0.16363226220433699</v>
      </c>
      <c r="D54" s="87">
        <v>0.1</v>
      </c>
      <c r="E54" s="87">
        <v>0.11199595950871982</v>
      </c>
    </row>
    <row r="55" spans="1:5" x14ac:dyDescent="0.2">
      <c r="A55" s="88" t="s">
        <v>92</v>
      </c>
      <c r="B55" s="87">
        <v>5.041034016897547E-2</v>
      </c>
      <c r="C55" s="87">
        <v>7.0128112373287282E-2</v>
      </c>
      <c r="D55" s="87">
        <v>0.1</v>
      </c>
      <c r="E55" s="87">
        <v>3.0627562271349405E-2</v>
      </c>
    </row>
    <row r="56" spans="1:5" x14ac:dyDescent="0.2">
      <c r="A56" s="92" t="s">
        <v>77</v>
      </c>
      <c r="B56" s="87">
        <v>2.2432601375194086</v>
      </c>
      <c r="C56" s="87">
        <v>2.1038433711986184</v>
      </c>
      <c r="D56" s="87">
        <v>1.9</v>
      </c>
      <c r="E56" s="87">
        <v>1.9314139748051338</v>
      </c>
    </row>
    <row r="57" spans="1:5" x14ac:dyDescent="0.2">
      <c r="A57" s="91" t="s">
        <v>91</v>
      </c>
      <c r="B57" s="90"/>
      <c r="C57" s="90"/>
      <c r="D57" s="90"/>
      <c r="E57" s="90"/>
    </row>
    <row r="58" spans="1:5" x14ac:dyDescent="0.2">
      <c r="A58" s="88" t="s">
        <v>90</v>
      </c>
      <c r="B58" s="87">
        <v>0.52930857177424251</v>
      </c>
      <c r="C58" s="87">
        <v>0.63115301135958546</v>
      </c>
      <c r="D58" s="87">
        <v>0.6</v>
      </c>
      <c r="E58" s="87">
        <v>0.61548491997405219</v>
      </c>
    </row>
    <row r="59" spans="1:5" x14ac:dyDescent="0.2">
      <c r="A59" s="88" t="s">
        <v>89</v>
      </c>
      <c r="B59" s="87">
        <v>0.32766721109834057</v>
      </c>
      <c r="C59" s="87">
        <v>0.42076867423972369</v>
      </c>
      <c r="D59" s="87">
        <v>0.4</v>
      </c>
      <c r="E59" s="87">
        <v>0.4402624066270065</v>
      </c>
    </row>
    <row r="60" spans="1:5" x14ac:dyDescent="0.2">
      <c r="A60" s="88" t="s">
        <v>88</v>
      </c>
      <c r="B60" s="87">
        <v>0.12602585042243869</v>
      </c>
      <c r="C60" s="87">
        <v>7.0128112373287282E-2</v>
      </c>
      <c r="D60" s="87">
        <v>0</v>
      </c>
      <c r="E60" s="87">
        <v>6.4235737882515964E-2</v>
      </c>
    </row>
    <row r="61" spans="1:5" x14ac:dyDescent="0.2">
      <c r="A61" s="89" t="s">
        <v>87</v>
      </c>
      <c r="B61" s="87">
        <v>0.12602585042243869</v>
      </c>
      <c r="C61" s="87">
        <v>7.0128112373287282E-2</v>
      </c>
      <c r="D61" s="87">
        <v>0.1</v>
      </c>
      <c r="E61" s="87">
        <v>5.2242876334117838E-2</v>
      </c>
    </row>
    <row r="62" spans="1:5" x14ac:dyDescent="0.2">
      <c r="A62" s="88" t="s">
        <v>86</v>
      </c>
      <c r="B62" s="87">
        <v>0.17643619059141416</v>
      </c>
      <c r="C62" s="87">
        <v>4.6752074915524855E-2</v>
      </c>
      <c r="D62" s="87">
        <v>0</v>
      </c>
      <c r="E62" s="87">
        <v>5.3604101323955586E-2</v>
      </c>
    </row>
  </sheetData>
  <mergeCells count="2">
    <mergeCell ref="A3:E3"/>
    <mergeCell ref="A33:E3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C0894-0F4B-406E-9811-C1D9731735E9}">
  <dimension ref="A1:H58"/>
  <sheetViews>
    <sheetView zoomScaleNormal="100" workbookViewId="0"/>
  </sheetViews>
  <sheetFormatPr defaultRowHeight="11.25" x14ac:dyDescent="0.2"/>
  <cols>
    <col min="1" max="1" width="33.140625" style="111" customWidth="1"/>
    <col min="2" max="7" width="9.28515625" style="111" customWidth="1"/>
    <col min="8" max="8" width="11" style="111" customWidth="1"/>
    <col min="9" max="16384" width="9.140625" style="111"/>
  </cols>
  <sheetData>
    <row r="1" spans="1:8" s="134" customFormat="1" ht="12" thickBot="1" x14ac:dyDescent="0.25">
      <c r="A1" s="140" t="s">
        <v>142</v>
      </c>
      <c r="B1" s="139"/>
      <c r="C1" s="139"/>
      <c r="D1" s="139"/>
      <c r="E1" s="138"/>
      <c r="F1" s="138"/>
      <c r="G1" s="138"/>
    </row>
    <row r="2" spans="1:8" s="134" customFormat="1" x14ac:dyDescent="0.2">
      <c r="A2" s="380" t="s">
        <v>111</v>
      </c>
      <c r="B2" s="382">
        <v>2000</v>
      </c>
      <c r="C2" s="382" t="s">
        <v>141</v>
      </c>
      <c r="D2" s="382">
        <v>2008</v>
      </c>
      <c r="E2" s="382">
        <v>2009</v>
      </c>
      <c r="F2" s="378" t="s">
        <v>22</v>
      </c>
      <c r="G2" s="379"/>
      <c r="H2" s="379"/>
    </row>
    <row r="3" spans="1:8" s="134" customFormat="1" ht="33.75" x14ac:dyDescent="0.2">
      <c r="A3" s="381"/>
      <c r="B3" s="383"/>
      <c r="C3" s="383"/>
      <c r="D3" s="383"/>
      <c r="E3" s="383"/>
      <c r="F3" s="137" t="s">
        <v>140</v>
      </c>
      <c r="G3" s="136" t="s">
        <v>139</v>
      </c>
      <c r="H3" s="135" t="s">
        <v>138</v>
      </c>
    </row>
    <row r="4" spans="1:8" s="132" customFormat="1" x14ac:dyDescent="0.2">
      <c r="A4" s="96" t="s">
        <v>83</v>
      </c>
      <c r="B4" s="133">
        <v>10037</v>
      </c>
      <c r="C4" s="133">
        <v>13703</v>
      </c>
      <c r="D4" s="121">
        <v>16841</v>
      </c>
      <c r="E4" s="121">
        <v>13590.361999999999</v>
      </c>
      <c r="F4" s="121">
        <v>5645.375</v>
      </c>
      <c r="G4" s="121">
        <v>6721.5010000000002</v>
      </c>
      <c r="H4" s="121">
        <v>1223.4839999999999</v>
      </c>
    </row>
    <row r="5" spans="1:8" s="112" customFormat="1" x14ac:dyDescent="0.2">
      <c r="A5" s="86" t="s">
        <v>91</v>
      </c>
      <c r="B5" s="128"/>
      <c r="C5" s="128"/>
      <c r="D5" s="128"/>
      <c r="E5" s="128"/>
      <c r="F5" s="128"/>
      <c r="G5" s="128"/>
      <c r="H5" s="128"/>
    </row>
    <row r="6" spans="1:8" s="112" customFormat="1" x14ac:dyDescent="0.2">
      <c r="A6" s="125" t="s">
        <v>108</v>
      </c>
      <c r="B6" s="120">
        <v>4984</v>
      </c>
      <c r="C6" s="120">
        <v>7179</v>
      </c>
      <c r="D6" s="121">
        <v>8897</v>
      </c>
      <c r="E6" s="121">
        <v>7528.38</v>
      </c>
      <c r="F6" s="121">
        <v>2840.5230000000001</v>
      </c>
      <c r="G6" s="121">
        <v>3941.0479999999998</v>
      </c>
      <c r="H6" s="121">
        <v>746.81</v>
      </c>
    </row>
    <row r="7" spans="1:8" s="112" customFormat="1" x14ac:dyDescent="0.2">
      <c r="A7" s="125" t="s">
        <v>107</v>
      </c>
      <c r="B7" s="120">
        <v>3692</v>
      </c>
      <c r="C7" s="120">
        <v>4629</v>
      </c>
      <c r="D7" s="121">
        <v>5631</v>
      </c>
      <c r="E7" s="121">
        <v>4419.1629999999996</v>
      </c>
      <c r="F7" s="121">
        <v>2186.835</v>
      </c>
      <c r="G7" s="121">
        <v>1943.39</v>
      </c>
      <c r="H7" s="121">
        <v>288.94200000000001</v>
      </c>
    </row>
    <row r="8" spans="1:8" s="112" customFormat="1" x14ac:dyDescent="0.2">
      <c r="A8" s="125" t="s">
        <v>106</v>
      </c>
      <c r="B8" s="130">
        <v>901</v>
      </c>
      <c r="C8" s="130">
        <v>1152</v>
      </c>
      <c r="D8" s="121">
        <v>1467</v>
      </c>
      <c r="E8" s="121">
        <v>1063.8810000000001</v>
      </c>
      <c r="F8" s="121">
        <v>489.03300000000002</v>
      </c>
      <c r="G8" s="121">
        <v>482.11900000000003</v>
      </c>
      <c r="H8" s="121">
        <v>92.727000000000004</v>
      </c>
    </row>
    <row r="9" spans="1:8" s="112" customFormat="1" x14ac:dyDescent="0.2">
      <c r="A9" s="127" t="s">
        <v>105</v>
      </c>
      <c r="B9" s="130">
        <v>236</v>
      </c>
      <c r="C9" s="130">
        <v>444</v>
      </c>
      <c r="D9" s="121">
        <v>503</v>
      </c>
      <c r="E9" s="121">
        <v>360.71899999999999</v>
      </c>
      <c r="F9" s="121">
        <v>67.784000000000006</v>
      </c>
      <c r="G9" s="121">
        <v>235.28700000000001</v>
      </c>
      <c r="H9" s="121">
        <v>57.646999999999998</v>
      </c>
    </row>
    <row r="10" spans="1:8" s="112" customFormat="1" x14ac:dyDescent="0.2">
      <c r="A10" s="125" t="s">
        <v>104</v>
      </c>
      <c r="B10" s="115">
        <v>97</v>
      </c>
      <c r="C10" s="115">
        <v>153</v>
      </c>
      <c r="D10" s="121">
        <v>182</v>
      </c>
      <c r="E10" s="121">
        <v>111.14400000000001</v>
      </c>
      <c r="F10" s="121">
        <v>17.285</v>
      </c>
      <c r="G10" s="121">
        <v>69.037000000000006</v>
      </c>
      <c r="H10" s="121">
        <v>24.821999999999999</v>
      </c>
    </row>
    <row r="11" spans="1:8" s="112" customFormat="1" x14ac:dyDescent="0.2">
      <c r="A11" s="125" t="s">
        <v>103</v>
      </c>
      <c r="B11" s="115">
        <v>86</v>
      </c>
      <c r="C11" s="115">
        <v>103</v>
      </c>
      <c r="D11" s="121">
        <v>112</v>
      </c>
      <c r="E11" s="121">
        <v>72.531000000000006</v>
      </c>
      <c r="F11" s="121">
        <v>20.91</v>
      </c>
      <c r="G11" s="121">
        <v>40.356000000000002</v>
      </c>
      <c r="H11" s="121">
        <v>11.269</v>
      </c>
    </row>
    <row r="12" spans="1:8" s="112" customFormat="1" x14ac:dyDescent="0.2">
      <c r="A12" s="125" t="s">
        <v>102</v>
      </c>
      <c r="B12" s="115">
        <v>11</v>
      </c>
      <c r="C12" s="115">
        <v>10</v>
      </c>
      <c r="D12" s="121">
        <v>10</v>
      </c>
      <c r="E12" s="121">
        <v>11.722</v>
      </c>
      <c r="F12" s="121">
        <v>11.177</v>
      </c>
      <c r="G12" s="121">
        <v>0.54500000000000004</v>
      </c>
      <c r="H12" s="121" t="s">
        <v>8</v>
      </c>
    </row>
    <row r="13" spans="1:8" s="112" customFormat="1" x14ac:dyDescent="0.2">
      <c r="A13" s="129" t="s">
        <v>79</v>
      </c>
      <c r="B13" s="115">
        <v>864</v>
      </c>
      <c r="C13" s="115">
        <v>737</v>
      </c>
      <c r="D13" s="121">
        <v>684</v>
      </c>
      <c r="E13" s="121">
        <v>560.61500000000001</v>
      </c>
      <c r="F13" s="121">
        <v>64.575000000000003</v>
      </c>
      <c r="G13" s="121">
        <v>430.90600000000001</v>
      </c>
      <c r="H13" s="121">
        <v>65.134</v>
      </c>
    </row>
    <row r="14" spans="1:8" s="112" customFormat="1" x14ac:dyDescent="0.2">
      <c r="A14" s="73" t="s">
        <v>101</v>
      </c>
      <c r="B14" s="115">
        <v>54</v>
      </c>
      <c r="C14" s="115">
        <v>56</v>
      </c>
      <c r="D14" s="121">
        <v>49</v>
      </c>
      <c r="E14" s="121">
        <v>34.75</v>
      </c>
      <c r="F14" s="121">
        <v>19.334</v>
      </c>
      <c r="G14" s="121">
        <v>13.183</v>
      </c>
      <c r="H14" s="121">
        <v>2.234</v>
      </c>
    </row>
    <row r="15" spans="1:8" s="112" customFormat="1" x14ac:dyDescent="0.2">
      <c r="A15" s="86" t="s">
        <v>91</v>
      </c>
      <c r="B15" s="119"/>
      <c r="C15" s="119"/>
      <c r="D15" s="121"/>
      <c r="E15" s="121"/>
      <c r="F15" s="121"/>
      <c r="G15" s="121"/>
      <c r="H15" s="121"/>
    </row>
    <row r="16" spans="1:8" s="112" customFormat="1" x14ac:dyDescent="0.2">
      <c r="A16" s="116" t="s">
        <v>137</v>
      </c>
      <c r="B16" s="115">
        <v>48</v>
      </c>
      <c r="C16" s="115">
        <v>52</v>
      </c>
      <c r="D16" s="121">
        <v>46</v>
      </c>
      <c r="E16" s="121">
        <v>32.506</v>
      </c>
      <c r="F16" s="121">
        <v>18.414000000000001</v>
      </c>
      <c r="G16" s="121">
        <v>12.148999999999999</v>
      </c>
      <c r="H16" s="121">
        <v>1.9419999999999999</v>
      </c>
    </row>
    <row r="17" spans="1:8" s="112" customFormat="1" x14ac:dyDescent="0.2">
      <c r="A17" s="131" t="s">
        <v>136</v>
      </c>
      <c r="B17" s="115">
        <v>4</v>
      </c>
      <c r="C17" s="115">
        <v>3</v>
      </c>
      <c r="D17" s="121">
        <v>2</v>
      </c>
      <c r="E17" s="121">
        <v>0.93700000000000006</v>
      </c>
      <c r="F17" s="121">
        <v>0.52400000000000002</v>
      </c>
      <c r="G17" s="121">
        <v>0.313</v>
      </c>
      <c r="H17" s="121">
        <v>0.10100000000000001</v>
      </c>
    </row>
    <row r="18" spans="1:8" s="112" customFormat="1" x14ac:dyDescent="0.2">
      <c r="A18" s="73" t="s">
        <v>100</v>
      </c>
      <c r="B18" s="115">
        <v>710</v>
      </c>
      <c r="C18" s="121">
        <v>1240</v>
      </c>
      <c r="D18" s="121">
        <v>2216</v>
      </c>
      <c r="E18" s="121">
        <v>1927.646</v>
      </c>
      <c r="F18" s="121">
        <v>956.90300000000002</v>
      </c>
      <c r="G18" s="121">
        <v>764.28899999999999</v>
      </c>
      <c r="H18" s="121">
        <v>206.452</v>
      </c>
    </row>
    <row r="19" spans="1:8" s="112" customFormat="1" x14ac:dyDescent="0.2">
      <c r="A19" s="86" t="s">
        <v>91</v>
      </c>
      <c r="B19" s="119"/>
      <c r="C19" s="119"/>
      <c r="D19" s="119"/>
      <c r="E19" s="119"/>
      <c r="F19" s="119"/>
      <c r="G19" s="119"/>
      <c r="H19" s="119"/>
    </row>
    <row r="20" spans="1:8" s="112" customFormat="1" x14ac:dyDescent="0.2">
      <c r="A20" s="116" t="s">
        <v>135</v>
      </c>
      <c r="B20" s="115">
        <v>484</v>
      </c>
      <c r="C20" s="115">
        <v>939</v>
      </c>
      <c r="D20" s="121">
        <v>1468</v>
      </c>
      <c r="E20" s="121">
        <v>1256.1849999999999</v>
      </c>
      <c r="F20" s="121">
        <v>496.74599999999998</v>
      </c>
      <c r="G20" s="121">
        <v>585.66499999999996</v>
      </c>
      <c r="H20" s="121">
        <v>173.77199999999999</v>
      </c>
    </row>
    <row r="21" spans="1:8" s="119" customFormat="1" x14ac:dyDescent="0.2">
      <c r="A21" s="118" t="s">
        <v>134</v>
      </c>
      <c r="B21" s="130">
        <v>179</v>
      </c>
      <c r="C21" s="115">
        <v>219</v>
      </c>
      <c r="D21" s="121">
        <v>655</v>
      </c>
      <c r="E21" s="121">
        <v>579.36500000000001</v>
      </c>
      <c r="F21" s="121">
        <v>402.23700000000002</v>
      </c>
      <c r="G21" s="121">
        <v>149.49299999999999</v>
      </c>
      <c r="H21" s="121">
        <v>27.638000000000002</v>
      </c>
    </row>
    <row r="22" spans="1:8" s="112" customFormat="1" x14ac:dyDescent="0.2">
      <c r="A22" s="131" t="s">
        <v>133</v>
      </c>
      <c r="B22" s="130">
        <v>31</v>
      </c>
      <c r="C22" s="130">
        <v>58</v>
      </c>
      <c r="D22" s="121">
        <v>74</v>
      </c>
      <c r="E22" s="121">
        <v>71.587000000000003</v>
      </c>
      <c r="F22" s="121">
        <v>44.768000000000001</v>
      </c>
      <c r="G22" s="121">
        <v>22.114999999999998</v>
      </c>
      <c r="H22" s="121">
        <v>4.7030000000000003</v>
      </c>
    </row>
    <row r="23" spans="1:8" s="112" customFormat="1" x14ac:dyDescent="0.2">
      <c r="A23" s="73" t="s">
        <v>98</v>
      </c>
      <c r="B23" s="115">
        <v>10</v>
      </c>
      <c r="C23" s="115">
        <v>11</v>
      </c>
      <c r="D23" s="121">
        <v>10</v>
      </c>
      <c r="E23" s="121">
        <v>6.6790000000000003</v>
      </c>
      <c r="F23" s="121">
        <v>2.6190000000000002</v>
      </c>
      <c r="G23" s="121">
        <v>4.0430000000000001</v>
      </c>
      <c r="H23" s="121">
        <v>1.7000000000000001E-2</v>
      </c>
    </row>
    <row r="24" spans="1:8" s="112" customFormat="1" x14ac:dyDescent="0.2">
      <c r="A24" s="129" t="s">
        <v>97</v>
      </c>
      <c r="B24" s="120">
        <v>1976</v>
      </c>
      <c r="C24" s="120">
        <v>2806</v>
      </c>
      <c r="D24" s="121">
        <v>573</v>
      </c>
      <c r="E24" s="121">
        <v>737.01400000000001</v>
      </c>
      <c r="F24" s="121">
        <v>605.66700000000003</v>
      </c>
      <c r="G24" s="121">
        <v>80.001000000000005</v>
      </c>
      <c r="H24" s="121">
        <v>51.345999999999997</v>
      </c>
    </row>
    <row r="25" spans="1:8" s="112" customFormat="1" x14ac:dyDescent="0.2">
      <c r="A25" s="73" t="s">
        <v>132</v>
      </c>
      <c r="B25" s="120">
        <v>2581</v>
      </c>
      <c r="C25" s="120">
        <v>3037</v>
      </c>
      <c r="D25" s="121">
        <v>2985</v>
      </c>
      <c r="E25" s="121">
        <v>2381.5569999999998</v>
      </c>
      <c r="F25" s="121">
        <v>1927.3489999999999</v>
      </c>
      <c r="G25" s="121">
        <v>370.56299999999999</v>
      </c>
      <c r="H25" s="121">
        <v>83.647000000000006</v>
      </c>
    </row>
    <row r="26" spans="1:8" s="112" customFormat="1" x14ac:dyDescent="0.2">
      <c r="A26" s="86" t="s">
        <v>91</v>
      </c>
      <c r="B26" s="128"/>
      <c r="C26" s="128"/>
      <c r="D26" s="128"/>
      <c r="E26" s="128"/>
      <c r="F26" s="121"/>
      <c r="G26" s="121"/>
      <c r="H26" s="121"/>
    </row>
    <row r="27" spans="1:8" s="112" customFormat="1" x14ac:dyDescent="0.2">
      <c r="A27" s="125" t="s">
        <v>94</v>
      </c>
      <c r="B27" s="120">
        <v>2367</v>
      </c>
      <c r="C27" s="120">
        <v>2761</v>
      </c>
      <c r="D27" s="121">
        <v>2701</v>
      </c>
      <c r="E27" s="121">
        <v>2183.933</v>
      </c>
      <c r="F27" s="121">
        <v>1779.1189999999999</v>
      </c>
      <c r="G27" s="121">
        <v>334.76499999999999</v>
      </c>
      <c r="H27" s="121">
        <v>70.051000000000002</v>
      </c>
    </row>
    <row r="28" spans="1:8" s="112" customFormat="1" x14ac:dyDescent="0.2">
      <c r="A28" s="127" t="s">
        <v>92</v>
      </c>
      <c r="B28" s="114">
        <v>40</v>
      </c>
      <c r="C28" s="114">
        <v>19</v>
      </c>
      <c r="D28" s="121">
        <v>76</v>
      </c>
      <c r="E28" s="121">
        <v>17.893999999999998</v>
      </c>
      <c r="F28" s="121">
        <v>2.2869999999999999</v>
      </c>
      <c r="G28" s="121">
        <v>3.032</v>
      </c>
      <c r="H28" s="121">
        <v>12.574</v>
      </c>
    </row>
    <row r="29" spans="1:8" s="112" customFormat="1" x14ac:dyDescent="0.2">
      <c r="A29" s="73" t="s">
        <v>131</v>
      </c>
      <c r="B29" s="115">
        <v>760</v>
      </c>
      <c r="C29" s="115">
        <v>835</v>
      </c>
      <c r="D29" s="121">
        <v>824</v>
      </c>
      <c r="E29" s="121">
        <v>666.38800000000003</v>
      </c>
      <c r="F29" s="121">
        <v>397.89100000000002</v>
      </c>
      <c r="G29" s="121">
        <v>257.327</v>
      </c>
      <c r="H29" s="121">
        <v>11.175000000000001</v>
      </c>
    </row>
    <row r="30" spans="1:8" s="112" customFormat="1" x14ac:dyDescent="0.2">
      <c r="A30" s="86" t="s">
        <v>91</v>
      </c>
      <c r="B30" s="119"/>
      <c r="C30" s="119"/>
      <c r="D30" s="121"/>
      <c r="E30" s="121"/>
      <c r="F30" s="121"/>
      <c r="G30" s="121"/>
      <c r="H30" s="121"/>
    </row>
    <row r="31" spans="1:8" s="112" customFormat="1" x14ac:dyDescent="0.2">
      <c r="A31" s="125" t="s">
        <v>130</v>
      </c>
      <c r="B31" s="115">
        <v>683</v>
      </c>
      <c r="C31" s="115">
        <v>768</v>
      </c>
      <c r="D31" s="121">
        <v>769</v>
      </c>
      <c r="E31" s="121">
        <v>612.96900000000005</v>
      </c>
      <c r="F31" s="121">
        <v>366.00700000000001</v>
      </c>
      <c r="G31" s="121">
        <v>238.32499999999999</v>
      </c>
      <c r="H31" s="121">
        <v>8.6389999999999993</v>
      </c>
    </row>
    <row r="32" spans="1:8" s="112" customFormat="1" x14ac:dyDescent="0.2">
      <c r="A32" s="125" t="s">
        <v>93</v>
      </c>
      <c r="B32" s="115">
        <v>21</v>
      </c>
      <c r="C32" s="115">
        <v>20</v>
      </c>
      <c r="D32" s="121">
        <v>16</v>
      </c>
      <c r="E32" s="121">
        <v>14.468</v>
      </c>
      <c r="F32" s="121">
        <v>3.605</v>
      </c>
      <c r="G32" s="121">
        <v>8.94</v>
      </c>
      <c r="H32" s="121">
        <v>1.923</v>
      </c>
    </row>
    <row r="33" spans="1:8" s="112" customFormat="1" x14ac:dyDescent="0.2">
      <c r="A33" s="92" t="s">
        <v>77</v>
      </c>
      <c r="B33" s="120">
        <v>1500</v>
      </c>
      <c r="C33" s="120">
        <v>1846</v>
      </c>
      <c r="D33" s="121">
        <v>1818</v>
      </c>
      <c r="E33" s="121">
        <v>1614</v>
      </c>
      <c r="F33" s="121">
        <v>443</v>
      </c>
      <c r="G33" s="121">
        <v>919</v>
      </c>
      <c r="H33" s="121">
        <v>253</v>
      </c>
    </row>
    <row r="34" spans="1:8" s="112" customFormat="1" x14ac:dyDescent="0.2">
      <c r="A34" s="86" t="s">
        <v>91</v>
      </c>
      <c r="B34" s="119"/>
      <c r="C34" s="119"/>
      <c r="D34" s="121"/>
      <c r="E34" s="121"/>
      <c r="F34" s="121"/>
      <c r="G34" s="121"/>
      <c r="H34" s="121"/>
    </row>
    <row r="35" spans="1:8" s="112" customFormat="1" x14ac:dyDescent="0.2">
      <c r="A35" s="125" t="s">
        <v>90</v>
      </c>
      <c r="B35" s="126">
        <v>291</v>
      </c>
      <c r="C35" s="126">
        <v>462</v>
      </c>
      <c r="D35" s="121">
        <v>537</v>
      </c>
      <c r="E35" s="121">
        <v>421.70400000000001</v>
      </c>
      <c r="F35" s="121">
        <v>221.68100000000001</v>
      </c>
      <c r="G35" s="121">
        <v>162.90799999999999</v>
      </c>
      <c r="H35" s="121">
        <v>37.116</v>
      </c>
    </row>
    <row r="36" spans="1:8" s="112" customFormat="1" x14ac:dyDescent="0.2">
      <c r="A36" s="116" t="s">
        <v>129</v>
      </c>
      <c r="B36" s="115">
        <v>133</v>
      </c>
      <c r="C36" s="115">
        <v>198</v>
      </c>
      <c r="D36" s="121">
        <v>224</v>
      </c>
      <c r="E36" s="121">
        <v>220.42599999999999</v>
      </c>
      <c r="F36" s="121">
        <v>8.0649999999999995</v>
      </c>
      <c r="G36" s="121">
        <v>159.97399999999999</v>
      </c>
      <c r="H36" s="121">
        <v>52.387999999999998</v>
      </c>
    </row>
    <row r="37" spans="1:8" s="112" customFormat="1" x14ac:dyDescent="0.2">
      <c r="A37" s="125" t="s">
        <v>86</v>
      </c>
      <c r="B37" s="115">
        <v>203</v>
      </c>
      <c r="C37" s="115">
        <v>244</v>
      </c>
      <c r="D37" s="121">
        <v>206</v>
      </c>
      <c r="E37" s="121">
        <v>192.81</v>
      </c>
      <c r="F37" s="121">
        <v>69.656000000000006</v>
      </c>
      <c r="G37" s="121">
        <v>84.94</v>
      </c>
      <c r="H37" s="121">
        <v>38.219000000000001</v>
      </c>
    </row>
    <row r="38" spans="1:8" s="112" customFormat="1" x14ac:dyDescent="0.2">
      <c r="A38" s="125" t="s">
        <v>88</v>
      </c>
      <c r="B38" s="115">
        <v>98</v>
      </c>
      <c r="C38" s="115">
        <v>92</v>
      </c>
      <c r="D38" s="121">
        <v>148</v>
      </c>
      <c r="E38" s="121">
        <v>148.77500000000001</v>
      </c>
      <c r="F38" s="121">
        <v>11.106</v>
      </c>
      <c r="G38" s="121">
        <v>112.068</v>
      </c>
      <c r="H38" s="121">
        <v>25.600999999999999</v>
      </c>
    </row>
    <row r="39" spans="1:8" s="112" customFormat="1" x14ac:dyDescent="0.25">
      <c r="A39" s="124" t="s">
        <v>128</v>
      </c>
      <c r="B39" s="123">
        <v>61</v>
      </c>
      <c r="C39" s="123">
        <v>92</v>
      </c>
      <c r="D39" s="122">
        <v>118</v>
      </c>
      <c r="E39" s="122">
        <v>98.501000000000005</v>
      </c>
      <c r="F39" s="122">
        <v>58.540999999999997</v>
      </c>
      <c r="G39" s="122">
        <v>29.684000000000001</v>
      </c>
      <c r="H39" s="122">
        <v>10.273</v>
      </c>
    </row>
    <row r="40" spans="1:8" s="112" customFormat="1" x14ac:dyDescent="0.2">
      <c r="A40" s="116" t="s">
        <v>127</v>
      </c>
      <c r="B40" s="115">
        <v>120</v>
      </c>
      <c r="C40" s="115">
        <v>152</v>
      </c>
      <c r="D40" s="121">
        <v>79</v>
      </c>
      <c r="E40" s="121">
        <v>76.328999999999994</v>
      </c>
      <c r="F40" s="121">
        <v>3.0680000000000001</v>
      </c>
      <c r="G40" s="121">
        <v>52.994</v>
      </c>
      <c r="H40" s="121">
        <v>20.268000000000001</v>
      </c>
    </row>
    <row r="41" spans="1:8" s="112" customFormat="1" x14ac:dyDescent="0.2">
      <c r="A41" s="116" t="s">
        <v>126</v>
      </c>
      <c r="B41" s="115">
        <v>89</v>
      </c>
      <c r="C41" s="115">
        <v>94</v>
      </c>
      <c r="D41" s="121">
        <v>75</v>
      </c>
      <c r="E41" s="121">
        <v>65.628</v>
      </c>
      <c r="F41" s="121">
        <v>6.5579999999999998</v>
      </c>
      <c r="G41" s="121">
        <v>42.588000000000001</v>
      </c>
      <c r="H41" s="121">
        <v>16.48</v>
      </c>
    </row>
    <row r="42" spans="1:8" s="112" customFormat="1" x14ac:dyDescent="0.2">
      <c r="A42" s="116" t="s">
        <v>87</v>
      </c>
      <c r="B42" s="115">
        <v>117</v>
      </c>
      <c r="C42" s="115">
        <v>120</v>
      </c>
      <c r="D42" s="121">
        <v>67</v>
      </c>
      <c r="E42" s="121">
        <v>61.195</v>
      </c>
      <c r="F42" s="121">
        <v>11.457000000000001</v>
      </c>
      <c r="G42" s="121">
        <v>40.173999999999999</v>
      </c>
      <c r="H42" s="121">
        <v>9.5640000000000001</v>
      </c>
    </row>
    <row r="43" spans="1:8" s="112" customFormat="1" x14ac:dyDescent="0.2">
      <c r="A43" s="116" t="s">
        <v>125</v>
      </c>
      <c r="B43" s="115">
        <v>103</v>
      </c>
      <c r="C43" s="115">
        <v>89</v>
      </c>
      <c r="D43" s="121">
        <v>55</v>
      </c>
      <c r="E43" s="121">
        <v>51.694000000000003</v>
      </c>
      <c r="F43" s="121">
        <v>3.3839999999999999</v>
      </c>
      <c r="G43" s="121">
        <v>42.698999999999998</v>
      </c>
      <c r="H43" s="121">
        <v>5.6159999999999997</v>
      </c>
    </row>
    <row r="44" spans="1:8" s="112" customFormat="1" x14ac:dyDescent="0.2">
      <c r="A44" s="116" t="s">
        <v>124</v>
      </c>
      <c r="B44" s="115">
        <v>34</v>
      </c>
      <c r="C44" s="115">
        <v>39</v>
      </c>
      <c r="D44" s="121">
        <v>39</v>
      </c>
      <c r="E44" s="121">
        <v>31.248000000000001</v>
      </c>
      <c r="F44" s="121">
        <v>1.627</v>
      </c>
      <c r="G44" s="121">
        <v>26.619</v>
      </c>
      <c r="H44" s="121">
        <v>3.0019999999999998</v>
      </c>
    </row>
    <row r="45" spans="1:8" s="112" customFormat="1" x14ac:dyDescent="0.2">
      <c r="A45" s="116" t="s">
        <v>123</v>
      </c>
      <c r="B45" s="115">
        <v>27</v>
      </c>
      <c r="C45" s="115">
        <v>25</v>
      </c>
      <c r="D45" s="121">
        <v>32</v>
      </c>
      <c r="E45" s="121">
        <v>26.327000000000002</v>
      </c>
      <c r="F45" s="121">
        <v>12.035</v>
      </c>
      <c r="G45" s="121">
        <v>11.904999999999999</v>
      </c>
      <c r="H45" s="121">
        <v>2.391</v>
      </c>
    </row>
    <row r="46" spans="1:8" s="112" customFormat="1" x14ac:dyDescent="0.2">
      <c r="A46" s="73" t="s">
        <v>70</v>
      </c>
      <c r="B46" s="115">
        <v>40</v>
      </c>
      <c r="C46" s="115">
        <v>51</v>
      </c>
      <c r="D46" s="121">
        <v>12</v>
      </c>
      <c r="E46" s="121">
        <v>19.981999999999999</v>
      </c>
      <c r="F46" s="121">
        <v>5.1429999999999998</v>
      </c>
      <c r="G46" s="121">
        <v>12.885</v>
      </c>
      <c r="H46" s="121">
        <v>1.9550000000000001</v>
      </c>
    </row>
    <row r="47" spans="1:8" s="112" customFormat="1" x14ac:dyDescent="0.25">
      <c r="A47" s="73" t="s">
        <v>69</v>
      </c>
      <c r="B47" s="120">
        <v>1038</v>
      </c>
      <c r="C47" s="113">
        <v>822</v>
      </c>
      <c r="D47" s="113">
        <v>840</v>
      </c>
      <c r="E47" s="113">
        <v>884</v>
      </c>
      <c r="F47" s="114">
        <v>195</v>
      </c>
      <c r="G47" s="114">
        <v>570</v>
      </c>
      <c r="H47" s="113">
        <v>120</v>
      </c>
    </row>
    <row r="48" spans="1:8" s="112" customFormat="1" x14ac:dyDescent="0.2">
      <c r="A48" s="86" t="s">
        <v>91</v>
      </c>
      <c r="B48" s="119"/>
      <c r="C48" s="113"/>
      <c r="D48" s="113"/>
      <c r="E48" s="113"/>
      <c r="F48" s="114"/>
      <c r="G48" s="114"/>
      <c r="H48" s="113"/>
    </row>
    <row r="49" spans="1:8" s="112" customFormat="1" x14ac:dyDescent="0.25">
      <c r="A49" s="116" t="s">
        <v>122</v>
      </c>
      <c r="B49" s="115">
        <v>695</v>
      </c>
      <c r="C49" s="113">
        <v>570</v>
      </c>
      <c r="D49" s="113">
        <v>569</v>
      </c>
      <c r="E49" s="113">
        <v>575</v>
      </c>
      <c r="F49" s="114">
        <v>124</v>
      </c>
      <c r="G49" s="114">
        <v>377</v>
      </c>
      <c r="H49" s="113">
        <v>74</v>
      </c>
    </row>
    <row r="50" spans="1:8" s="112" customFormat="1" x14ac:dyDescent="0.25">
      <c r="A50" s="116" t="s">
        <v>121</v>
      </c>
      <c r="B50" s="115">
        <v>49</v>
      </c>
      <c r="C50" s="113">
        <v>54</v>
      </c>
      <c r="D50" s="113">
        <v>68</v>
      </c>
      <c r="E50" s="113">
        <v>79</v>
      </c>
      <c r="F50" s="114">
        <v>29</v>
      </c>
      <c r="G50" s="114">
        <v>45</v>
      </c>
      <c r="H50" s="113">
        <v>4</v>
      </c>
    </row>
    <row r="51" spans="1:8" s="112" customFormat="1" x14ac:dyDescent="0.25">
      <c r="A51" s="116" t="s">
        <v>120</v>
      </c>
      <c r="B51" s="115">
        <v>91</v>
      </c>
      <c r="C51" s="113">
        <v>58</v>
      </c>
      <c r="D51" s="113">
        <v>56</v>
      </c>
      <c r="E51" s="113">
        <v>51</v>
      </c>
      <c r="F51" s="114">
        <v>9</v>
      </c>
      <c r="G51" s="114">
        <v>30</v>
      </c>
      <c r="H51" s="113">
        <v>12</v>
      </c>
    </row>
    <row r="52" spans="1:8" s="112" customFormat="1" x14ac:dyDescent="0.25">
      <c r="A52" s="116" t="s">
        <v>119</v>
      </c>
      <c r="B52" s="115">
        <v>64</v>
      </c>
      <c r="C52" s="113">
        <v>48</v>
      </c>
      <c r="D52" s="113">
        <v>48</v>
      </c>
      <c r="E52" s="113">
        <v>61</v>
      </c>
      <c r="F52" s="114">
        <v>9</v>
      </c>
      <c r="G52" s="114">
        <v>41</v>
      </c>
      <c r="H52" s="113">
        <v>11</v>
      </c>
    </row>
    <row r="53" spans="1:8" s="112" customFormat="1" x14ac:dyDescent="0.25">
      <c r="A53" s="116" t="s">
        <v>118</v>
      </c>
      <c r="B53" s="115">
        <v>21</v>
      </c>
      <c r="C53" s="113">
        <v>23</v>
      </c>
      <c r="D53" s="113">
        <v>27</v>
      </c>
      <c r="E53" s="113">
        <v>33</v>
      </c>
      <c r="F53" s="114">
        <v>10</v>
      </c>
      <c r="G53" s="114">
        <v>17</v>
      </c>
      <c r="H53" s="113">
        <v>6</v>
      </c>
    </row>
    <row r="54" spans="1:8" s="112" customFormat="1" x14ac:dyDescent="0.25">
      <c r="A54" s="116" t="s">
        <v>117</v>
      </c>
      <c r="B54" s="115">
        <v>37</v>
      </c>
      <c r="C54" s="113">
        <v>18</v>
      </c>
      <c r="D54" s="113">
        <v>22</v>
      </c>
      <c r="E54" s="113">
        <v>32</v>
      </c>
      <c r="F54" s="114">
        <v>6</v>
      </c>
      <c r="G54" s="114">
        <v>21</v>
      </c>
      <c r="H54" s="113">
        <v>5</v>
      </c>
    </row>
    <row r="55" spans="1:8" s="112" customFormat="1" x14ac:dyDescent="0.25">
      <c r="A55" s="116" t="s">
        <v>116</v>
      </c>
      <c r="B55" s="115">
        <v>18</v>
      </c>
      <c r="C55" s="113">
        <v>10</v>
      </c>
      <c r="D55" s="113">
        <v>8</v>
      </c>
      <c r="E55" s="113">
        <v>8</v>
      </c>
      <c r="F55" s="114">
        <v>3</v>
      </c>
      <c r="G55" s="114">
        <v>5</v>
      </c>
      <c r="H55" s="113">
        <v>1</v>
      </c>
    </row>
    <row r="56" spans="1:8" s="112" customFormat="1" x14ac:dyDescent="0.25">
      <c r="A56" s="116" t="s">
        <v>115</v>
      </c>
      <c r="B56" s="115">
        <v>20</v>
      </c>
      <c r="C56" s="113">
        <v>10</v>
      </c>
      <c r="D56" s="113">
        <v>6</v>
      </c>
      <c r="E56" s="113">
        <v>5</v>
      </c>
      <c r="F56" s="114">
        <v>1</v>
      </c>
      <c r="G56" s="114">
        <v>4</v>
      </c>
      <c r="H56" s="113">
        <v>1</v>
      </c>
    </row>
    <row r="57" spans="1:8" s="117" customFormat="1" x14ac:dyDescent="0.2">
      <c r="A57" s="118" t="s">
        <v>114</v>
      </c>
      <c r="B57" s="117">
        <v>12</v>
      </c>
      <c r="C57" s="117">
        <v>11</v>
      </c>
      <c r="D57" s="113">
        <v>6</v>
      </c>
      <c r="E57" s="113">
        <v>7</v>
      </c>
      <c r="F57" s="117">
        <v>1</v>
      </c>
      <c r="G57" s="117">
        <v>6</v>
      </c>
      <c r="H57" s="117">
        <v>1</v>
      </c>
    </row>
    <row r="58" spans="1:8" s="112" customFormat="1" x14ac:dyDescent="0.25">
      <c r="A58" s="116" t="s">
        <v>113</v>
      </c>
      <c r="B58" s="115">
        <v>12</v>
      </c>
      <c r="C58" s="113">
        <v>6</v>
      </c>
      <c r="D58" s="113">
        <v>7</v>
      </c>
      <c r="E58" s="113">
        <v>7</v>
      </c>
      <c r="F58" s="114">
        <v>1</v>
      </c>
      <c r="G58" s="114">
        <v>6</v>
      </c>
      <c r="H58" s="113">
        <v>1</v>
      </c>
    </row>
  </sheetData>
  <mergeCells count="6">
    <mergeCell ref="F2:H2"/>
    <mergeCell ref="A2:A3"/>
    <mergeCell ref="C2:C3"/>
    <mergeCell ref="D2:D3"/>
    <mergeCell ref="B2:B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C9A1E-06C1-4A5B-A8CD-01D63FF3A102}">
  <dimension ref="A1:H50"/>
  <sheetViews>
    <sheetView zoomScaleNormal="100" workbookViewId="0"/>
  </sheetViews>
  <sheetFormatPr defaultRowHeight="11.25" x14ac:dyDescent="0.2"/>
  <cols>
    <col min="1" max="1" width="27.7109375" style="111" customWidth="1"/>
    <col min="2" max="8" width="10" style="111" customWidth="1"/>
    <col min="9" max="16384" width="9.140625" style="111"/>
  </cols>
  <sheetData>
    <row r="1" spans="1:8" s="134" customFormat="1" ht="12" thickBot="1" x14ac:dyDescent="0.25">
      <c r="A1" s="161" t="s">
        <v>165</v>
      </c>
      <c r="B1" s="160"/>
      <c r="C1" s="160"/>
      <c r="D1" s="160"/>
      <c r="E1" s="160"/>
      <c r="F1" s="160"/>
      <c r="G1" s="160"/>
    </row>
    <row r="2" spans="1:8" s="134" customFormat="1" x14ac:dyDescent="0.2">
      <c r="A2" s="366" t="s">
        <v>111</v>
      </c>
      <c r="B2" s="371">
        <v>2000</v>
      </c>
      <c r="C2" s="371" t="s">
        <v>141</v>
      </c>
      <c r="D2" s="371">
        <v>2008</v>
      </c>
      <c r="E2" s="371">
        <v>2009</v>
      </c>
      <c r="F2" s="368" t="s">
        <v>22</v>
      </c>
      <c r="G2" s="384"/>
      <c r="H2" s="384"/>
    </row>
    <row r="3" spans="1:8" s="134" customFormat="1" ht="33.75" x14ac:dyDescent="0.2">
      <c r="A3" s="367"/>
      <c r="B3" s="372"/>
      <c r="C3" s="372"/>
      <c r="D3" s="372"/>
      <c r="E3" s="372"/>
      <c r="F3" s="159" t="s">
        <v>140</v>
      </c>
      <c r="G3" s="136" t="s">
        <v>139</v>
      </c>
      <c r="H3" s="135" t="s">
        <v>138</v>
      </c>
    </row>
    <row r="4" spans="1:8" s="134" customFormat="1" x14ac:dyDescent="0.2">
      <c r="A4" s="96" t="s">
        <v>83</v>
      </c>
      <c r="B4" s="158"/>
      <c r="C4" s="158"/>
      <c r="D4" s="158"/>
      <c r="E4" s="158"/>
      <c r="F4" s="158"/>
      <c r="G4" s="158"/>
      <c r="H4" s="157"/>
    </row>
    <row r="5" spans="1:8" s="132" customFormat="1" x14ac:dyDescent="0.2">
      <c r="A5" s="151" t="s">
        <v>82</v>
      </c>
      <c r="B5" s="121">
        <v>4150</v>
      </c>
      <c r="C5" s="121">
        <v>5970</v>
      </c>
      <c r="D5" s="121">
        <v>7470</v>
      </c>
      <c r="E5" s="121">
        <v>6390</v>
      </c>
      <c r="F5" s="121">
        <v>6530</v>
      </c>
      <c r="G5" s="121">
        <v>6400</v>
      </c>
      <c r="H5" s="121">
        <v>5900</v>
      </c>
    </row>
    <row r="6" spans="1:8" s="112" customFormat="1" x14ac:dyDescent="0.2">
      <c r="A6" s="151" t="s">
        <v>81</v>
      </c>
      <c r="B6" s="121">
        <v>3600</v>
      </c>
      <c r="C6" s="121">
        <v>4020</v>
      </c>
      <c r="D6" s="121">
        <v>4980</v>
      </c>
      <c r="E6" s="121">
        <v>3850</v>
      </c>
      <c r="F6" s="121">
        <v>4100</v>
      </c>
      <c r="G6" s="121">
        <v>3660</v>
      </c>
      <c r="H6" s="121">
        <v>3530</v>
      </c>
    </row>
    <row r="7" spans="1:8" s="112" customFormat="1" x14ac:dyDescent="0.2">
      <c r="A7" s="151" t="s">
        <v>80</v>
      </c>
      <c r="B7" s="121">
        <v>2770</v>
      </c>
      <c r="C7" s="121">
        <v>3330</v>
      </c>
      <c r="D7" s="121">
        <v>4450</v>
      </c>
      <c r="E7" s="121">
        <v>3320</v>
      </c>
      <c r="F7" s="121">
        <v>3640</v>
      </c>
      <c r="G7" s="121">
        <v>3130</v>
      </c>
      <c r="H7" s="121">
        <v>2860</v>
      </c>
    </row>
    <row r="8" spans="1:8" s="112" customFormat="1" x14ac:dyDescent="0.2">
      <c r="A8" s="155" t="s">
        <v>164</v>
      </c>
      <c r="B8" s="121">
        <v>2820</v>
      </c>
      <c r="C8" s="121">
        <v>3150</v>
      </c>
      <c r="D8" s="121">
        <v>3840</v>
      </c>
      <c r="E8" s="121">
        <v>2880</v>
      </c>
      <c r="F8" s="121">
        <v>2810</v>
      </c>
      <c r="G8" s="121">
        <v>2840</v>
      </c>
      <c r="H8" s="121">
        <v>3150</v>
      </c>
    </row>
    <row r="9" spans="1:8" s="112" customFormat="1" x14ac:dyDescent="0.2">
      <c r="A9" s="151" t="s">
        <v>163</v>
      </c>
      <c r="B9" s="121">
        <v>1670</v>
      </c>
      <c r="C9" s="121">
        <v>2350</v>
      </c>
      <c r="D9" s="121">
        <v>2970</v>
      </c>
      <c r="E9" s="121">
        <v>2130</v>
      </c>
      <c r="F9" s="121">
        <v>2140</v>
      </c>
      <c r="G9" s="121">
        <v>2150</v>
      </c>
      <c r="H9" s="121">
        <v>2070</v>
      </c>
    </row>
    <row r="10" spans="1:8" s="112" customFormat="1" x14ac:dyDescent="0.2">
      <c r="A10" s="151" t="s">
        <v>162</v>
      </c>
      <c r="B10" s="121">
        <v>2000</v>
      </c>
      <c r="C10" s="121">
        <v>2210</v>
      </c>
      <c r="D10" s="121">
        <v>2580</v>
      </c>
      <c r="E10" s="121">
        <v>1810</v>
      </c>
      <c r="F10" s="121">
        <v>2410</v>
      </c>
      <c r="G10" s="121">
        <v>1610</v>
      </c>
      <c r="H10" s="121">
        <v>1810</v>
      </c>
    </row>
    <row r="11" spans="1:8" s="112" customFormat="1" x14ac:dyDescent="0.2">
      <c r="A11" s="151" t="s">
        <v>161</v>
      </c>
      <c r="B11" s="121">
        <v>3280</v>
      </c>
      <c r="C11" s="121">
        <v>3820</v>
      </c>
      <c r="D11" s="121">
        <v>3940</v>
      </c>
      <c r="E11" s="121">
        <v>4320</v>
      </c>
      <c r="F11" s="121">
        <v>4340</v>
      </c>
      <c r="G11" s="121">
        <v>3980</v>
      </c>
      <c r="H11" s="121" t="s">
        <v>8</v>
      </c>
    </row>
    <row r="12" spans="1:8" s="112" customFormat="1" x14ac:dyDescent="0.2">
      <c r="A12" s="156" t="s">
        <v>79</v>
      </c>
      <c r="B12" s="121">
        <v>15290</v>
      </c>
      <c r="C12" s="121">
        <v>20090</v>
      </c>
      <c r="D12" s="121">
        <v>22280</v>
      </c>
      <c r="E12" s="121">
        <v>21260</v>
      </c>
      <c r="F12" s="121">
        <v>25830</v>
      </c>
      <c r="G12" s="121">
        <v>20490</v>
      </c>
      <c r="H12" s="121">
        <v>21940</v>
      </c>
    </row>
    <row r="13" spans="1:8" s="112" customFormat="1" x14ac:dyDescent="0.2">
      <c r="A13" s="149" t="s">
        <v>101</v>
      </c>
      <c r="B13" s="121"/>
      <c r="C13" s="121"/>
      <c r="D13" s="121"/>
      <c r="E13" s="121"/>
      <c r="F13" s="121"/>
      <c r="G13" s="121"/>
      <c r="H13" s="121"/>
    </row>
    <row r="14" spans="1:8" s="112" customFormat="1" x14ac:dyDescent="0.2">
      <c r="A14" s="151" t="s">
        <v>160</v>
      </c>
      <c r="B14" s="121">
        <v>1840</v>
      </c>
      <c r="C14" s="121">
        <v>2270</v>
      </c>
      <c r="D14" s="121">
        <v>2220</v>
      </c>
      <c r="E14" s="121">
        <v>1710</v>
      </c>
      <c r="F14" s="121">
        <v>1640</v>
      </c>
      <c r="G14" s="121">
        <v>1810</v>
      </c>
      <c r="H14" s="121">
        <v>1750</v>
      </c>
    </row>
    <row r="15" spans="1:8" s="112" customFormat="1" x14ac:dyDescent="0.2">
      <c r="A15" s="151" t="s">
        <v>159</v>
      </c>
      <c r="B15" s="121">
        <v>960</v>
      </c>
      <c r="C15" s="121">
        <v>1140</v>
      </c>
      <c r="D15" s="121">
        <v>2440</v>
      </c>
      <c r="E15" s="121">
        <v>1720</v>
      </c>
      <c r="F15" s="121">
        <v>1980</v>
      </c>
      <c r="G15" s="121">
        <v>1660</v>
      </c>
      <c r="H15" s="121">
        <v>1100</v>
      </c>
    </row>
    <row r="16" spans="1:8" s="112" customFormat="1" x14ac:dyDescent="0.2">
      <c r="A16" s="149" t="s">
        <v>100</v>
      </c>
      <c r="B16" s="121"/>
      <c r="C16" s="121"/>
      <c r="D16" s="121"/>
      <c r="E16" s="121"/>
      <c r="F16" s="121"/>
      <c r="G16" s="121"/>
      <c r="H16" s="121"/>
    </row>
    <row r="17" spans="1:8" s="112" customFormat="1" x14ac:dyDescent="0.2">
      <c r="A17" s="151" t="s">
        <v>78</v>
      </c>
      <c r="B17" s="121">
        <v>1620</v>
      </c>
      <c r="C17" s="121">
        <v>2080</v>
      </c>
      <c r="D17" s="121">
        <v>2670</v>
      </c>
      <c r="E17" s="121">
        <v>2350</v>
      </c>
      <c r="F17" s="121">
        <v>2320</v>
      </c>
      <c r="G17" s="121">
        <v>2380</v>
      </c>
      <c r="H17" s="121">
        <v>2310</v>
      </c>
    </row>
    <row r="18" spans="1:8" s="112" customFormat="1" x14ac:dyDescent="0.2">
      <c r="A18" s="143" t="s">
        <v>158</v>
      </c>
      <c r="B18" s="121">
        <v>1550</v>
      </c>
      <c r="C18" s="121">
        <v>2040</v>
      </c>
      <c r="D18" s="121">
        <v>2650</v>
      </c>
      <c r="E18" s="121">
        <v>2220</v>
      </c>
      <c r="F18" s="121">
        <v>2350</v>
      </c>
      <c r="G18" s="121">
        <v>2020</v>
      </c>
      <c r="H18" s="121">
        <v>1760</v>
      </c>
    </row>
    <row r="19" spans="1:8" s="112" customFormat="1" x14ac:dyDescent="0.2">
      <c r="A19" s="151" t="s">
        <v>157</v>
      </c>
      <c r="B19" s="121">
        <v>1390</v>
      </c>
      <c r="C19" s="121">
        <v>2120</v>
      </c>
      <c r="D19" s="121">
        <v>2560</v>
      </c>
      <c r="E19" s="121">
        <v>2270</v>
      </c>
      <c r="F19" s="121">
        <v>2250</v>
      </c>
      <c r="G19" s="121">
        <v>2300</v>
      </c>
      <c r="H19" s="121">
        <v>2400</v>
      </c>
    </row>
    <row r="20" spans="1:8" s="112" customFormat="1" x14ac:dyDescent="0.2">
      <c r="A20" s="150" t="s">
        <v>98</v>
      </c>
      <c r="B20" s="121">
        <v>1700</v>
      </c>
      <c r="C20" s="121">
        <v>1870</v>
      </c>
      <c r="D20" s="121">
        <v>1650</v>
      </c>
      <c r="E20" s="121">
        <v>1130</v>
      </c>
      <c r="F20" s="121">
        <v>1180</v>
      </c>
      <c r="G20" s="121">
        <v>1100</v>
      </c>
      <c r="H20" s="121">
        <v>1310</v>
      </c>
    </row>
    <row r="21" spans="1:8" s="112" customFormat="1" x14ac:dyDescent="0.2">
      <c r="A21" s="156" t="s">
        <v>97</v>
      </c>
      <c r="B21" s="121">
        <v>34350</v>
      </c>
      <c r="C21" s="121">
        <v>47230</v>
      </c>
      <c r="D21" s="121">
        <v>59670</v>
      </c>
      <c r="E21" s="121">
        <v>53600</v>
      </c>
      <c r="F21" s="121">
        <v>53750</v>
      </c>
      <c r="G21" s="121">
        <v>54420</v>
      </c>
      <c r="H21" s="121">
        <v>50790</v>
      </c>
    </row>
    <row r="22" spans="1:8" s="112" customFormat="1" x14ac:dyDescent="0.2">
      <c r="A22" s="149" t="s">
        <v>96</v>
      </c>
      <c r="B22" s="121"/>
      <c r="C22" s="121"/>
      <c r="D22" s="121"/>
      <c r="E22" s="121"/>
      <c r="F22" s="121"/>
      <c r="G22" s="121"/>
      <c r="H22" s="121"/>
    </row>
    <row r="23" spans="1:8" s="112" customFormat="1" x14ac:dyDescent="0.2">
      <c r="A23" s="151" t="s">
        <v>156</v>
      </c>
      <c r="B23" s="121">
        <v>16270</v>
      </c>
      <c r="C23" s="121">
        <v>23730</v>
      </c>
      <c r="D23" s="121">
        <v>29980</v>
      </c>
      <c r="E23" s="121">
        <v>25490</v>
      </c>
      <c r="F23" s="121">
        <v>26280</v>
      </c>
      <c r="G23" s="121">
        <v>22160</v>
      </c>
      <c r="H23" s="121">
        <v>24450</v>
      </c>
    </row>
    <row r="24" spans="1:8" s="112" customFormat="1" x14ac:dyDescent="0.2">
      <c r="A24" s="155" t="s">
        <v>155</v>
      </c>
      <c r="B24" s="121">
        <v>8110</v>
      </c>
      <c r="C24" s="121">
        <v>10950</v>
      </c>
      <c r="D24" s="121">
        <v>17690</v>
      </c>
      <c r="E24" s="121">
        <v>12930</v>
      </c>
      <c r="F24" s="121">
        <v>14950</v>
      </c>
      <c r="G24" s="121">
        <v>11940</v>
      </c>
      <c r="H24" s="121">
        <v>12870</v>
      </c>
    </row>
    <row r="25" spans="1:8" s="112" customFormat="1" x14ac:dyDescent="0.2">
      <c r="A25" s="151" t="s">
        <v>154</v>
      </c>
      <c r="B25" s="121">
        <v>4240</v>
      </c>
      <c r="C25" s="121">
        <v>4930</v>
      </c>
      <c r="D25" s="121">
        <v>5380</v>
      </c>
      <c r="E25" s="121">
        <v>4870</v>
      </c>
      <c r="F25" s="121">
        <v>5430</v>
      </c>
      <c r="G25" s="121">
        <v>4220</v>
      </c>
      <c r="H25" s="121">
        <v>4240</v>
      </c>
    </row>
    <row r="26" spans="1:8" s="112" customFormat="1" x14ac:dyDescent="0.2">
      <c r="A26" s="155" t="s">
        <v>153</v>
      </c>
      <c r="B26" s="121">
        <v>2500</v>
      </c>
      <c r="C26" s="121">
        <v>2920</v>
      </c>
      <c r="D26" s="121">
        <v>3560</v>
      </c>
      <c r="E26" s="121">
        <v>3490</v>
      </c>
      <c r="F26" s="121">
        <v>3650</v>
      </c>
      <c r="G26" s="121">
        <v>3400</v>
      </c>
      <c r="H26" s="121">
        <v>3680</v>
      </c>
    </row>
    <row r="27" spans="1:8" s="112" customFormat="1" x14ac:dyDescent="0.2">
      <c r="A27" s="154" t="s">
        <v>77</v>
      </c>
      <c r="B27" s="121"/>
      <c r="C27" s="121"/>
      <c r="D27" s="121"/>
      <c r="E27" s="121"/>
      <c r="F27" s="121"/>
      <c r="G27" s="121"/>
      <c r="H27" s="121"/>
    </row>
    <row r="28" spans="1:8" s="112" customFormat="1" x14ac:dyDescent="0.2">
      <c r="A28" s="153" t="s">
        <v>152</v>
      </c>
      <c r="B28" s="121">
        <v>12250</v>
      </c>
      <c r="C28" s="121">
        <v>14110</v>
      </c>
      <c r="D28" s="121">
        <v>16690</v>
      </c>
      <c r="E28" s="121">
        <v>15160</v>
      </c>
      <c r="F28" s="121">
        <v>14920</v>
      </c>
      <c r="G28" s="121">
        <v>15340</v>
      </c>
      <c r="H28" s="121">
        <v>16030</v>
      </c>
    </row>
    <row r="29" spans="1:8" s="112" customFormat="1" x14ac:dyDescent="0.2">
      <c r="A29" s="151" t="s">
        <v>151</v>
      </c>
      <c r="B29" s="121">
        <v>15950</v>
      </c>
      <c r="C29" s="121">
        <v>18950</v>
      </c>
      <c r="D29" s="121">
        <v>27990</v>
      </c>
      <c r="E29" s="121">
        <v>29770</v>
      </c>
      <c r="F29" s="121">
        <v>22090</v>
      </c>
      <c r="G29" s="121">
        <v>30260</v>
      </c>
      <c r="H29" s="121">
        <v>30030</v>
      </c>
    </row>
    <row r="30" spans="1:8" s="112" customFormat="1" x14ac:dyDescent="0.2">
      <c r="A30" s="151" t="s">
        <v>76</v>
      </c>
      <c r="B30" s="121">
        <v>23330</v>
      </c>
      <c r="C30" s="121">
        <v>32710</v>
      </c>
      <c r="D30" s="121">
        <v>53390</v>
      </c>
      <c r="E30" s="121">
        <v>49700</v>
      </c>
      <c r="F30" s="121">
        <v>81140</v>
      </c>
      <c r="G30" s="121">
        <v>41100</v>
      </c>
      <c r="H30" s="121">
        <v>29900</v>
      </c>
    </row>
    <row r="31" spans="1:8" s="112" customFormat="1" x14ac:dyDescent="0.2">
      <c r="A31" s="151" t="s">
        <v>74</v>
      </c>
      <c r="B31" s="121">
        <v>12340</v>
      </c>
      <c r="C31" s="121">
        <v>13200</v>
      </c>
      <c r="D31" s="121">
        <v>26440</v>
      </c>
      <c r="E31" s="121">
        <v>25860</v>
      </c>
      <c r="F31" s="121">
        <v>22820</v>
      </c>
      <c r="G31" s="121">
        <v>26780</v>
      </c>
      <c r="H31" s="121">
        <v>23960</v>
      </c>
    </row>
    <row r="32" spans="1:8" s="112" customFormat="1" x14ac:dyDescent="0.2">
      <c r="A32" s="152" t="s">
        <v>75</v>
      </c>
      <c r="B32" s="122">
        <v>3240</v>
      </c>
      <c r="C32" s="122">
        <v>4510</v>
      </c>
      <c r="D32" s="122">
        <v>5600</v>
      </c>
      <c r="E32" s="122">
        <v>5010</v>
      </c>
      <c r="F32" s="122">
        <v>4700</v>
      </c>
      <c r="G32" s="122">
        <v>5660</v>
      </c>
      <c r="H32" s="122">
        <v>5670</v>
      </c>
    </row>
    <row r="33" spans="1:8" s="112" customFormat="1" x14ac:dyDescent="0.2">
      <c r="A33" s="151" t="s">
        <v>150</v>
      </c>
      <c r="B33" s="121">
        <v>20050</v>
      </c>
      <c r="C33" s="121">
        <v>23590</v>
      </c>
      <c r="D33" s="121">
        <v>24970</v>
      </c>
      <c r="E33" s="121">
        <v>25150</v>
      </c>
      <c r="F33" s="121">
        <v>29960</v>
      </c>
      <c r="G33" s="121">
        <v>24790</v>
      </c>
      <c r="H33" s="121">
        <v>25270</v>
      </c>
    </row>
    <row r="34" spans="1:8" x14ac:dyDescent="0.2">
      <c r="A34" s="151" t="s">
        <v>149</v>
      </c>
      <c r="B34" s="121">
        <v>20300</v>
      </c>
      <c r="C34" s="121">
        <v>22640</v>
      </c>
      <c r="D34" s="121">
        <v>24420</v>
      </c>
      <c r="E34" s="121">
        <v>20610</v>
      </c>
      <c r="F34" s="121">
        <v>35060</v>
      </c>
      <c r="G34" s="121">
        <v>20370</v>
      </c>
      <c r="H34" s="121">
        <v>16970</v>
      </c>
    </row>
    <row r="35" spans="1:8" x14ac:dyDescent="0.2">
      <c r="A35" s="151" t="s">
        <v>71</v>
      </c>
      <c r="B35" s="121">
        <v>18690</v>
      </c>
      <c r="C35" s="121">
        <v>22110</v>
      </c>
      <c r="D35" s="121">
        <v>22190</v>
      </c>
      <c r="E35" s="121">
        <v>21210</v>
      </c>
      <c r="F35" s="121">
        <v>21440</v>
      </c>
      <c r="G35" s="121">
        <v>20170</v>
      </c>
      <c r="H35" s="121">
        <v>25380</v>
      </c>
    </row>
    <row r="36" spans="1:8" s="112" customFormat="1" x14ac:dyDescent="0.2">
      <c r="A36" s="151" t="s">
        <v>73</v>
      </c>
      <c r="B36" s="121">
        <v>16970</v>
      </c>
      <c r="C36" s="121">
        <v>23610</v>
      </c>
      <c r="D36" s="121">
        <v>30600</v>
      </c>
      <c r="E36" s="121">
        <v>23640</v>
      </c>
      <c r="F36" s="121">
        <v>36660</v>
      </c>
      <c r="G36" s="121">
        <v>23210</v>
      </c>
      <c r="H36" s="121">
        <v>21120</v>
      </c>
    </row>
    <row r="37" spans="1:8" s="112" customFormat="1" x14ac:dyDescent="0.2">
      <c r="A37" s="151" t="s">
        <v>148</v>
      </c>
      <c r="B37" s="121">
        <v>9850</v>
      </c>
      <c r="C37" s="121">
        <v>11090</v>
      </c>
      <c r="D37" s="121">
        <v>12290</v>
      </c>
      <c r="E37" s="121">
        <v>8410</v>
      </c>
      <c r="F37" s="121">
        <v>6850</v>
      </c>
      <c r="G37" s="121">
        <v>8640</v>
      </c>
      <c r="H37" s="121">
        <v>9150</v>
      </c>
    </row>
    <row r="38" spans="1:8" s="112" customFormat="1" x14ac:dyDescent="0.2">
      <c r="A38" s="151" t="s">
        <v>72</v>
      </c>
      <c r="B38" s="121">
        <v>5470</v>
      </c>
      <c r="C38" s="121">
        <v>5770</v>
      </c>
      <c r="D38" s="121">
        <v>8210</v>
      </c>
      <c r="E38" s="121">
        <v>7310</v>
      </c>
      <c r="F38" s="121">
        <v>8080</v>
      </c>
      <c r="G38" s="121">
        <v>6410</v>
      </c>
      <c r="H38" s="121">
        <v>6720</v>
      </c>
    </row>
    <row r="39" spans="1:8" x14ac:dyDescent="0.2">
      <c r="A39" s="150" t="s">
        <v>70</v>
      </c>
      <c r="B39" s="121">
        <v>6800</v>
      </c>
      <c r="C39" s="121">
        <v>8380</v>
      </c>
      <c r="D39" s="121">
        <v>7430</v>
      </c>
      <c r="E39" s="121">
        <v>7870</v>
      </c>
      <c r="F39" s="121">
        <v>8380</v>
      </c>
      <c r="G39" s="121">
        <v>7040</v>
      </c>
      <c r="H39" s="121">
        <v>12680</v>
      </c>
    </row>
    <row r="40" spans="1:8" x14ac:dyDescent="0.2">
      <c r="A40" s="149" t="s">
        <v>69</v>
      </c>
      <c r="B40" s="121"/>
      <c r="C40" s="121"/>
      <c r="D40" s="121"/>
      <c r="E40" s="121"/>
      <c r="F40" s="121"/>
      <c r="G40" s="121"/>
      <c r="H40" s="121"/>
    </row>
    <row r="41" spans="1:8" s="112" customFormat="1" x14ac:dyDescent="0.2">
      <c r="A41" s="143" t="s">
        <v>68</v>
      </c>
      <c r="B41" s="142">
        <v>20110</v>
      </c>
      <c r="C41" s="121">
        <v>12930</v>
      </c>
      <c r="D41" s="141">
        <v>15290</v>
      </c>
      <c r="E41" s="148">
        <v>15700</v>
      </c>
      <c r="F41" s="148">
        <v>17240</v>
      </c>
      <c r="G41" s="148">
        <v>15350</v>
      </c>
      <c r="H41" s="148">
        <v>15200</v>
      </c>
    </row>
    <row r="42" spans="1:8" s="112" customFormat="1" x14ac:dyDescent="0.2">
      <c r="A42" s="143" t="s">
        <v>67</v>
      </c>
      <c r="B42" s="142">
        <v>4860</v>
      </c>
      <c r="C42" s="121">
        <v>3990</v>
      </c>
      <c r="D42" s="141">
        <v>5210</v>
      </c>
      <c r="E42" s="141">
        <v>5820</v>
      </c>
      <c r="F42" s="141">
        <v>6230</v>
      </c>
      <c r="G42" s="141">
        <v>5510</v>
      </c>
      <c r="H42" s="141">
        <v>6860</v>
      </c>
    </row>
    <row r="43" spans="1:8" s="112" customFormat="1" x14ac:dyDescent="0.2">
      <c r="A43" s="147" t="s">
        <v>65</v>
      </c>
      <c r="B43" s="146">
        <v>6590</v>
      </c>
      <c r="C43" s="122">
        <v>6260</v>
      </c>
      <c r="D43" s="145">
        <v>8430</v>
      </c>
      <c r="E43" s="145">
        <v>8050</v>
      </c>
      <c r="F43" s="145">
        <v>4580</v>
      </c>
      <c r="G43" s="145">
        <v>9770</v>
      </c>
      <c r="H43" s="145">
        <v>9400</v>
      </c>
    </row>
    <row r="44" spans="1:8" s="112" customFormat="1" x14ac:dyDescent="0.2">
      <c r="A44" s="143" t="s">
        <v>66</v>
      </c>
      <c r="B44" s="142">
        <v>7380</v>
      </c>
      <c r="C44" s="121">
        <v>5310</v>
      </c>
      <c r="D44" s="141">
        <v>7320</v>
      </c>
      <c r="E44" s="141">
        <v>9450</v>
      </c>
      <c r="F44" s="141">
        <v>7370</v>
      </c>
      <c r="G44" s="141">
        <v>10010</v>
      </c>
      <c r="H44" s="141">
        <v>9570</v>
      </c>
    </row>
    <row r="45" spans="1:8" s="112" customFormat="1" x14ac:dyDescent="0.2">
      <c r="A45" s="143" t="s">
        <v>147</v>
      </c>
      <c r="B45" s="142">
        <v>2270</v>
      </c>
      <c r="C45" s="121">
        <v>4190</v>
      </c>
      <c r="D45" s="141">
        <v>5470</v>
      </c>
      <c r="E45" s="141">
        <v>6910</v>
      </c>
      <c r="F45" s="141">
        <v>6170</v>
      </c>
      <c r="G45" s="141">
        <v>7430</v>
      </c>
      <c r="H45" s="141">
        <v>6880</v>
      </c>
    </row>
    <row r="46" spans="1:8" s="112" customFormat="1" x14ac:dyDescent="0.2">
      <c r="A46" s="143" t="s">
        <v>146</v>
      </c>
      <c r="B46" s="142">
        <v>11650</v>
      </c>
      <c r="C46" s="121">
        <v>4740</v>
      </c>
      <c r="D46" s="141">
        <v>8550</v>
      </c>
      <c r="E46" s="141">
        <v>12200</v>
      </c>
      <c r="F46" s="141">
        <v>5870</v>
      </c>
      <c r="G46" s="141">
        <v>16660</v>
      </c>
      <c r="H46" s="141">
        <v>16180</v>
      </c>
    </row>
    <row r="47" spans="1:8" s="112" customFormat="1" x14ac:dyDescent="0.2">
      <c r="A47" s="143" t="s">
        <v>145</v>
      </c>
      <c r="B47" s="142">
        <v>3490</v>
      </c>
      <c r="C47" s="121">
        <v>3790</v>
      </c>
      <c r="D47" s="141">
        <v>4310</v>
      </c>
      <c r="E47" s="141">
        <v>4210</v>
      </c>
      <c r="F47" s="141">
        <v>3390</v>
      </c>
      <c r="G47" s="141">
        <v>5020</v>
      </c>
      <c r="H47" s="141">
        <v>3590</v>
      </c>
    </row>
    <row r="48" spans="1:8" s="112" customFormat="1" x14ac:dyDescent="0.2">
      <c r="A48" s="143" t="s">
        <v>64</v>
      </c>
      <c r="B48" s="144">
        <v>942</v>
      </c>
      <c r="C48" s="121">
        <v>5750</v>
      </c>
      <c r="D48" s="141">
        <v>5630</v>
      </c>
      <c r="E48" s="141">
        <v>4650</v>
      </c>
      <c r="F48" s="141">
        <v>1690</v>
      </c>
      <c r="G48" s="141">
        <v>5090</v>
      </c>
      <c r="H48" s="141">
        <v>4480</v>
      </c>
    </row>
    <row r="49" spans="1:8" s="112" customFormat="1" x14ac:dyDescent="0.2">
      <c r="A49" s="143" t="s">
        <v>144</v>
      </c>
      <c r="B49" s="142">
        <v>6150</v>
      </c>
      <c r="C49" s="121">
        <v>3550</v>
      </c>
      <c r="D49" s="121">
        <v>2950</v>
      </c>
      <c r="E49" s="121">
        <v>3380</v>
      </c>
      <c r="F49" s="121">
        <v>1360</v>
      </c>
      <c r="G49" s="121">
        <v>4580</v>
      </c>
      <c r="H49" s="121">
        <v>4480</v>
      </c>
    </row>
    <row r="50" spans="1:8" s="112" customFormat="1" x14ac:dyDescent="0.2">
      <c r="A50" s="143" t="s">
        <v>143</v>
      </c>
      <c r="B50" s="142">
        <v>4950</v>
      </c>
      <c r="C50" s="121">
        <v>10100</v>
      </c>
      <c r="D50" s="141">
        <v>11160</v>
      </c>
      <c r="E50" s="141">
        <v>11590</v>
      </c>
      <c r="F50" s="141">
        <v>5480</v>
      </c>
      <c r="G50" s="141">
        <v>13370</v>
      </c>
      <c r="H50" s="141">
        <v>7560</v>
      </c>
    </row>
  </sheetData>
  <mergeCells count="6">
    <mergeCell ref="A2:A3"/>
    <mergeCell ref="F2:H2"/>
    <mergeCell ref="B2:B3"/>
    <mergeCell ref="C2:C3"/>
    <mergeCell ref="D2:D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  <vt:lpstr>5.1.9.</vt:lpstr>
      <vt:lpstr>5.1.10.</vt:lpstr>
      <vt:lpstr>5.1.11.</vt:lpstr>
      <vt:lpstr>5.1.12.</vt:lpstr>
      <vt:lpstr>5.1.13.</vt:lpstr>
      <vt:lpstr>5.1.14.</vt:lpstr>
      <vt:lpstr>5.1.15.</vt:lpstr>
      <vt:lpstr>5.1.16.</vt:lpstr>
      <vt:lpstr>5.1.17.</vt:lpstr>
      <vt:lpstr>5.1.18.</vt:lpstr>
      <vt:lpstr>5.1.19.</vt:lpstr>
      <vt:lpstr>5.1.20.</vt:lpstr>
      <vt:lpstr>5.1.21.</vt:lpstr>
      <vt:lpstr>5.1.22.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2025-02-28T11:32:56Z</dcterms:created>
  <dcterms:modified xsi:type="dcterms:W3CDTF">2025-02-28T11:33:51Z</dcterms:modified>
</cp:coreProperties>
</file>