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1162F39B-A6B8-4A5B-9C89-32F499941AC7}" xr6:coauthVersionLast="36" xr6:coauthVersionMax="36" xr10:uidLastSave="{00000000-0000-0000-0000-000000000000}"/>
  <bookViews>
    <workbookView xWindow="0" yWindow="0" windowWidth="28800" windowHeight="13425" xr2:uid="{69AF9340-D074-4BAF-A9C0-05B450008BA6}"/>
  </bookViews>
  <sheets>
    <sheet name="Table of Contents" sheetId="14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  <sheet name="3.3.8." sheetId="9" r:id="rId9"/>
    <sheet name="3.3.9." sheetId="10" r:id="rId10"/>
    <sheet name="3.3.10." sheetId="11" r:id="rId11"/>
    <sheet name="3.3.11." sheetId="12" r:id="rId12"/>
    <sheet name="3.3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3" l="1"/>
  <c r="D36" i="13"/>
  <c r="E36" i="13"/>
  <c r="B35" i="12"/>
  <c r="E35" i="12"/>
  <c r="G35" i="12"/>
  <c r="B32" i="9"/>
  <c r="C32" i="9"/>
  <c r="D32" i="9"/>
  <c r="E32" i="9"/>
  <c r="F32" i="9"/>
  <c r="G32" i="9"/>
  <c r="H32" i="9"/>
  <c r="E33" i="7"/>
  <c r="B37" i="2"/>
  <c r="G3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3142093C-1B99-41E2-8925-3D3E3F327B41}">
      <text>
        <r>
          <rPr>
            <sz val="8"/>
            <color indexed="81"/>
            <rFont val="Arial"/>
            <family val="2"/>
            <charset val="238"/>
          </rPr>
          <t>With tap inside the dwelling.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C6DD236E-8F29-4E96-88B4-F6238A61FE80}">
      <text>
        <r>
          <rPr>
            <sz val="8"/>
            <color indexed="81"/>
            <rFont val="Arial"/>
            <family val="2"/>
            <charset val="238"/>
          </rPr>
          <t>Without hot water supply by district heating.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933B45CE-2AC1-4D78-BF6D-63A8528CBBDC}">
      <text>
        <r>
          <rPr>
            <sz val="8"/>
            <color indexed="81"/>
            <rFont val="Tahoma"/>
            <family val="2"/>
            <charset val="238"/>
          </rPr>
          <t>Length of public sewerage network per one kilometre of water pipe network.</t>
        </r>
      </text>
    </comment>
    <comment ref="H2" authorId="0" shapeId="0" xr:uid="{087B2CD3-015D-41A8-BB58-A799F82809D0}">
      <text>
        <r>
          <rPr>
            <sz val="8"/>
            <color indexed="81"/>
            <rFont val="Tahoma"/>
            <family val="2"/>
            <charset val="238"/>
          </rPr>
          <t>The gap between the ratio of dwellings connected to the public drinking water-conduit network and to the public sewerage.</t>
        </r>
      </text>
    </comment>
  </commentList>
</comments>
</file>

<file path=xl/sharedStrings.xml><?xml version="1.0" encoding="utf-8"?>
<sst xmlns="http://schemas.openxmlformats.org/spreadsheetml/2006/main" count="566" uniqueCount="146">
  <si>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</si>
  <si>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</si>
  <si>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</si>
  <si>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</si>
  <si>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</si>
  <si>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</si>
  <si>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</si>
  <si>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</si>
  <si>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</si>
  <si>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</si>
  <si>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</si>
  <si>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</si>
  <si>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</si>
  <si>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</si>
  <si>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</si>
  <si>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</si>
  <si>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</si>
  <si>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</si>
  <si>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</si>
  <si>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</si>
  <si>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</si>
  <si>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</si>
  <si>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</si>
  <si>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</si>
  <si>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</si>
  <si>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</si>
  <si>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</si>
  <si>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</si>
  <si>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</si>
  <si>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</si>
  <si>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</si>
  <si>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</si>
  <si>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obsolescence</t>
  </si>
  <si>
    <t>dwelling construction</t>
  </si>
  <si>
    <t>of which: because of</t>
  </si>
  <si>
    <t>total</t>
  </si>
  <si>
    <t>Inhabitants per hundred dwellings</t>
  </si>
  <si>
    <t>Number of dwellings</t>
  </si>
  <si>
    <t>Dwellings ceased</t>
  </si>
  <si>
    <t>Dwellings built</t>
  </si>
  <si>
    <t>Number of dwellings, 31 December 2008</t>
  </si>
  <si>
    <t>County, capital, region</t>
  </si>
  <si>
    <t xml:space="preserve">3.3.1. Dwelling stock </t>
  </si>
  <si>
    <t>–</t>
  </si>
  <si>
    <t>in villages</t>
  </si>
  <si>
    <t>in other towns</t>
  </si>
  <si>
    <t>in county seats</t>
  </si>
  <si>
    <t>Of which</t>
  </si>
  <si>
    <t>Mean price</t>
  </si>
  <si>
    <t>3.3.2. Mean price of sold used dwellings, 2009 [million HUF]</t>
  </si>
  <si>
    <t>dwellings without comfort</t>
  </si>
  <si>
    <t>dwellings with semicomfort</t>
  </si>
  <si>
    <t>dwellings with comfort</t>
  </si>
  <si>
    <t>dwellings with all conveniences</t>
  </si>
  <si>
    <t>dwellings with 3 or more rooms</t>
  </si>
  <si>
    <t>dwellings with 2 rooms</t>
  </si>
  <si>
    <t>one-room, emergency and other dwellings</t>
  </si>
  <si>
    <t>Of  which: the share of</t>
  </si>
  <si>
    <t>Dwellings, total</t>
  </si>
  <si>
    <t>3.3.3. Local government-owned dwellings, 2009</t>
  </si>
  <si>
    <t>libraries  and store-rooms, %</t>
  </si>
  <si>
    <t>cultural centres, %</t>
  </si>
  <si>
    <t>primary school buildings, %</t>
  </si>
  <si>
    <t>kindergarten buildings, %</t>
  </si>
  <si>
    <t>buildings of outpatient service, %</t>
  </si>
  <si>
    <t>surgeries, %</t>
  </si>
  <si>
    <t>buildings for inpatient service, %</t>
  </si>
  <si>
    <t>buildings for mayor's and district notary's offices, %</t>
  </si>
  <si>
    <t>trade buildings, %</t>
  </si>
  <si>
    <t>Of which: the share of</t>
  </si>
  <si>
    <t>Buildings of cultural institutions</t>
  </si>
  <si>
    <t>Buildings accommodating educational institutions</t>
  </si>
  <si>
    <t>Buildings of health care institutions</t>
  </si>
  <si>
    <t>Trade, service, administrative and hotel buildings</t>
  </si>
  <si>
    <t>3.3.4. Local government-owned non-residential buildings by function, 2009</t>
  </si>
  <si>
    <t>failed</t>
  </si>
  <si>
    <t>not started</t>
  </si>
  <si>
    <t>in progress</t>
  </si>
  <si>
    <t>of new residential buildings to be built</t>
  </si>
  <si>
    <t>Dwelling constructions</t>
  </si>
  <si>
    <t>Number of new dwellings to be built</t>
  </si>
  <si>
    <t>Floor area, thousand m²</t>
  </si>
  <si>
    <t>Number</t>
  </si>
  <si>
    <t>3.3.5. Construction permits, dwelling constructions, 2009</t>
  </si>
  <si>
    <t>building in residential park</t>
  </si>
  <si>
    <t>multi-storey, multi-dwelling buildings</t>
  </si>
  <si>
    <t>detached house</t>
  </si>
  <si>
    <t>Other builders</t>
  </si>
  <si>
    <t>Local governments</t>
  </si>
  <si>
    <t>Enterprises</t>
  </si>
  <si>
    <t>Natural persons</t>
  </si>
  <si>
    <t>3.3.6. Number of built dwellings by builders and type of building, 2009</t>
  </si>
  <si>
    <t>rooms</t>
  </si>
  <si>
    <t>5 or more</t>
  </si>
  <si>
    <t>Built dwellings per ten thousand inhabitants</t>
  </si>
  <si>
    <t>Average basic floor space of built dwellings, m²</t>
  </si>
  <si>
    <t>Dwellings with</t>
  </si>
  <si>
    <t>3.3.7. Size of built dwellings, 2009</t>
  </si>
  <si>
    <t>frame structure prepared on site</t>
  </si>
  <si>
    <t>brick</t>
  </si>
  <si>
    <t>home sewerage</t>
  </si>
  <si>
    <t>public sewerage</t>
  </si>
  <si>
    <t>piped water</t>
  </si>
  <si>
    <t>piped gas</t>
  </si>
  <si>
    <t>bathroom</t>
  </si>
  <si>
    <t>Walling of the buildings</t>
  </si>
  <si>
    <t>Dwellings supplied with</t>
  </si>
  <si>
    <t>3.3.8. Number of built dwellings by their equipment and walling, 2009</t>
  </si>
  <si>
    <t>per inhabitant, kWh</t>
  </si>
  <si>
    <t>per consumer, kWh</t>
  </si>
  <si>
    <t>contribution to total consumption, %</t>
  </si>
  <si>
    <t>MWh</t>
  </si>
  <si>
    <t>Lamp places of public lighting</t>
  </si>
  <si>
    <t>Length of network exclusively for public lighting, km</t>
  </si>
  <si>
    <t xml:space="preserve">Monthly consumption </t>
  </si>
  <si>
    <t>Electricity consumption</t>
  </si>
  <si>
    <t>Number of household consumers</t>
  </si>
  <si>
    <t>3.3.9. Electricity consumption in households, public (street) lighting, 2009</t>
  </si>
  <si>
    <t>per inhabitant, m³</t>
  </si>
  <si>
    <t>per consumer, m³</t>
  </si>
  <si>
    <t>thousand m³</t>
  </si>
  <si>
    <t>of which: consumers using gas for heating</t>
  </si>
  <si>
    <t>Gas supplied to households</t>
  </si>
  <si>
    <t>Number of consumers</t>
  </si>
  <si>
    <t>Length of gas pipe-network, km</t>
  </si>
  <si>
    <t>3.3.10. Piped gas supply and consumption of households, 2009</t>
  </si>
  <si>
    <t>ratio, %</t>
  </si>
  <si>
    <t>number</t>
  </si>
  <si>
    <t>Number of public (street) taps</t>
  </si>
  <si>
    <t>Monthly water consumption per inhabitant, m³</t>
  </si>
  <si>
    <t>Water supplied for households, thousand m³</t>
  </si>
  <si>
    <t>Dwellings connected to water pipe network</t>
  </si>
  <si>
    <t>Length of water pipe network, km</t>
  </si>
  <si>
    <t>3.3.11. Public water supply and drinking water pipe network, 2009</t>
  </si>
  <si>
    <t>percentage points</t>
  </si>
  <si>
    <t>metres</t>
  </si>
  <si>
    <t>of which: separated system</t>
  </si>
  <si>
    <t>public utilities scissors</t>
  </si>
  <si>
    <t>Secondary</t>
  </si>
  <si>
    <t>Primary</t>
  </si>
  <si>
    <t>Dwellings connected to public sewerage network</t>
  </si>
  <si>
    <t>Network built in the course of the year, km</t>
  </si>
  <si>
    <t>Closed sewerage network, km</t>
  </si>
  <si>
    <t>3.3.12. Public sewerage network, 2009</t>
  </si>
  <si>
    <t>3.3.1. Dwelling stock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</si>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</sst>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809]dd\ mmmm\ yyyy;@"/>
    <numFmt numFmtId="165" formatCode="#,##0.0"/>
    <numFmt numFmtId="166" formatCode="0.0"/>
    <numFmt numFmtId="167" formatCode="_-* #,##0\ _F_t_-;\-* #,##0\ _F_t_-;_-* &quot;-&quot;??\ _F_t_-;_-@_-"/>
    <numFmt numFmtId="168" formatCode="#,##0.0____________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20"/>
      <color indexed="12"/>
      <name val="Arial CE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Alignment="1">
      <alignment vertical="top"/>
    </xf>
    <xf numFmtId="3" fontId="4" fillId="0" borderId="0" xfId="0" applyNumberFormat="1" applyFont="1" applyAlignment="1">
      <alignment horizontal="right" wrapText="1"/>
    </xf>
    <xf numFmtId="3" fontId="1" fillId="0" borderId="0" xfId="0" applyNumberFormat="1" applyFont="1" applyFill="1"/>
    <xf numFmtId="3" fontId="2" fillId="0" borderId="0" xfId="0" applyNumberFormat="1" applyFont="1" applyAlignment="1">
      <alignment horizontal="right" vertical="top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2" fillId="0" borderId="14" xfId="0" applyFont="1" applyBorder="1" applyAlignment="1">
      <alignment horizontal="left" vertical="top"/>
    </xf>
    <xf numFmtId="0" fontId="1" fillId="0" borderId="0" xfId="0" applyFont="1" applyFill="1"/>
    <xf numFmtId="3" fontId="1" fillId="0" borderId="0" xfId="0" applyNumberFormat="1" applyFont="1" applyAlignment="1">
      <alignment horizontal="right" wrapText="1"/>
    </xf>
    <xf numFmtId="165" fontId="1" fillId="0" borderId="0" xfId="0" applyNumberFormat="1" applyFont="1" applyAlignment="1">
      <alignment horizontal="right" vertical="top" wrapText="1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166" fontId="1" fillId="0" borderId="0" xfId="0" applyNumberFormat="1" applyFont="1"/>
    <xf numFmtId="166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 wrapText="1"/>
    </xf>
    <xf numFmtId="166" fontId="2" fillId="0" borderId="0" xfId="0" applyNumberFormat="1" applyFont="1" applyBorder="1" applyAlignment="1">
      <alignment horizontal="right" vertical="top"/>
    </xf>
    <xf numFmtId="166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horizontal="right" vertical="top"/>
    </xf>
    <xf numFmtId="166" fontId="1" fillId="0" borderId="0" xfId="0" applyNumberFormat="1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6" fontId="1" fillId="0" borderId="0" xfId="0" applyNumberFormat="1" applyFont="1" applyAlignment="1">
      <alignment horizontal="right" vertical="top" wrapText="1"/>
    </xf>
    <xf numFmtId="166" fontId="2" fillId="0" borderId="0" xfId="0" applyNumberFormat="1" applyFont="1" applyFill="1" applyBorder="1" applyAlignment="1" applyProtection="1">
      <alignment horizontal="right" vertical="top"/>
      <protection locked="0"/>
    </xf>
    <xf numFmtId="166" fontId="2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6" fontId="1" fillId="0" borderId="0" xfId="0" applyNumberFormat="1" applyFont="1" applyFill="1" applyBorder="1" applyAlignment="1" applyProtection="1">
      <alignment horizontal="right" vertical="top"/>
      <protection locked="0"/>
    </xf>
    <xf numFmtId="166" fontId="2" fillId="0" borderId="0" xfId="0" applyNumberFormat="1" applyFont="1" applyFill="1" applyBorder="1" applyAlignment="1">
      <alignment vertical="top"/>
    </xf>
    <xf numFmtId="166" fontId="2" fillId="0" borderId="0" xfId="0" applyNumberFormat="1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right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 wrapText="1"/>
    </xf>
    <xf numFmtId="166" fontId="1" fillId="0" borderId="0" xfId="1" quotePrefix="1" applyNumberFormat="1" applyFont="1" applyAlignment="1" applyProtection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166" fontId="1" fillId="0" borderId="0" xfId="0" applyNumberFormat="1" applyFont="1" applyBorder="1" applyAlignment="1">
      <alignment vertical="top"/>
    </xf>
    <xf numFmtId="3" fontId="1" fillId="0" borderId="0" xfId="0" applyNumberFormat="1" applyFont="1" applyBorder="1" applyAlignment="1">
      <alignment vertical="top"/>
    </xf>
    <xf numFmtId="3" fontId="1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 applyAlignment="1"/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horizontal="left" vertical="top" indent="2"/>
    </xf>
    <xf numFmtId="0" fontId="2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/>
    </xf>
    <xf numFmtId="0" fontId="2" fillId="0" borderId="0" xfId="0" applyFont="1" applyFill="1" applyAlignment="1">
      <alignment horizontal="left" vertical="top" indent="1"/>
    </xf>
    <xf numFmtId="0" fontId="1" fillId="0" borderId="0" xfId="0" applyFont="1" applyBorder="1" applyAlignment="1">
      <alignment horizontal="right"/>
    </xf>
    <xf numFmtId="3" fontId="1" fillId="0" borderId="0" xfId="0" applyNumberFormat="1" applyFont="1" applyBorder="1" applyAlignment="1">
      <alignment horizontal="right" wrapText="1"/>
    </xf>
    <xf numFmtId="1" fontId="1" fillId="0" borderId="0" xfId="0" applyNumberFormat="1" applyFont="1" applyBorder="1" applyAlignment="1">
      <alignment horizontal="right" wrapText="1"/>
    </xf>
    <xf numFmtId="0" fontId="1" fillId="0" borderId="14" xfId="0" applyFont="1" applyBorder="1"/>
    <xf numFmtId="0" fontId="2" fillId="0" borderId="14" xfId="0" applyFont="1" applyBorder="1"/>
    <xf numFmtId="0" fontId="2" fillId="0" borderId="14" xfId="0" applyFont="1" applyFill="1" applyBorder="1" applyAlignment="1">
      <alignment horizontal="left" vertical="top"/>
    </xf>
    <xf numFmtId="3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67" fontId="2" fillId="0" borderId="0" xfId="0" applyNumberFormat="1" applyFont="1"/>
    <xf numFmtId="0" fontId="2" fillId="0" borderId="0" xfId="0" applyFont="1" applyAlignment="1">
      <alignment horizontal="left" vertical="top"/>
    </xf>
    <xf numFmtId="165" fontId="1" fillId="0" borderId="0" xfId="0" applyNumberFormat="1" applyFont="1" applyFill="1" applyAlignment="1">
      <alignment vertical="top"/>
    </xf>
    <xf numFmtId="0" fontId="1" fillId="0" borderId="6" xfId="0" applyFont="1" applyBorder="1" applyAlignment="1">
      <alignment horizontal="center" vertical="center"/>
    </xf>
    <xf numFmtId="3" fontId="2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>
      <alignment vertical="top"/>
    </xf>
    <xf numFmtId="165" fontId="2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Alignment="1">
      <alignment horizontal="right" vertical="top" wrapText="1"/>
    </xf>
    <xf numFmtId="166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Border="1" applyAlignment="1" applyProtection="1"/>
    <xf numFmtId="166" fontId="1" fillId="0" borderId="0" xfId="0" applyNumberFormat="1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 applyProtection="1">
      <alignment vertical="top"/>
      <protection locked="0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Alignment="1" applyProtection="1">
      <alignment vertical="top"/>
      <protection locked="0"/>
    </xf>
    <xf numFmtId="165" fontId="1" fillId="0" borderId="0" xfId="0" applyNumberFormat="1" applyFont="1" applyAlignment="1"/>
    <xf numFmtId="165" fontId="1" fillId="0" borderId="0" xfId="0" applyNumberFormat="1" applyFo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Protection="1"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top"/>
    </xf>
    <xf numFmtId="3" fontId="4" fillId="0" borderId="0" xfId="0" applyNumberFormat="1" applyFont="1" applyFill="1" applyBorder="1" applyAlignment="1">
      <alignment horizontal="right" wrapText="1"/>
    </xf>
    <xf numFmtId="166" fontId="1" fillId="0" borderId="0" xfId="0" applyNumberFormat="1" applyFont="1" applyFill="1"/>
    <xf numFmtId="3" fontId="1" fillId="0" borderId="0" xfId="0" applyNumberFormat="1" applyFont="1" applyFill="1" applyBorder="1"/>
    <xf numFmtId="166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left" vertical="top" wrapText="1" indent="1"/>
    </xf>
    <xf numFmtId="3" fontId="2" fillId="0" borderId="0" xfId="0" applyNumberFormat="1" applyFont="1" applyFill="1" applyBorder="1" applyAlignment="1">
      <alignment horizontal="right" vertical="top"/>
    </xf>
    <xf numFmtId="165" fontId="3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166" fontId="2" fillId="0" borderId="0" xfId="0" applyNumberFormat="1" applyFont="1" applyFill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3" fontId="2" fillId="0" borderId="0" xfId="0" applyNumberFormat="1" applyFont="1" applyFill="1" applyBorder="1" applyAlignment="1">
      <alignment vertical="top"/>
    </xf>
    <xf numFmtId="165" fontId="4" fillId="0" borderId="0" xfId="0" applyNumberFormat="1" applyFont="1" applyAlignment="1">
      <alignment vertical="top"/>
    </xf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 applyAlignment="1">
      <alignment horizontal="right" wrapText="1"/>
    </xf>
    <xf numFmtId="166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165" fontId="4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 vertical="top"/>
    </xf>
    <xf numFmtId="165" fontId="4" fillId="0" borderId="0" xfId="0" applyNumberFormat="1" applyFont="1" applyFill="1"/>
    <xf numFmtId="3" fontId="1" fillId="0" borderId="0" xfId="0" applyNumberFormat="1" applyFont="1" applyFill="1" applyAlignment="1">
      <alignment vertical="top"/>
    </xf>
    <xf numFmtId="165" fontId="2" fillId="0" borderId="0" xfId="0" applyNumberFormat="1" applyFont="1" applyAlignment="1">
      <alignment vertical="top"/>
    </xf>
    <xf numFmtId="3" fontId="3" fillId="0" borderId="0" xfId="0" applyNumberFormat="1" applyFont="1" applyAlignment="1">
      <alignment vertical="top"/>
    </xf>
    <xf numFmtId="165" fontId="1" fillId="0" borderId="0" xfId="0" applyNumberFormat="1" applyFont="1"/>
    <xf numFmtId="3" fontId="4" fillId="0" borderId="0" xfId="0" applyNumberFormat="1" applyFont="1"/>
    <xf numFmtId="3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Alignment="1">
      <alignment horizontal="right" vertical="top" wrapText="1"/>
    </xf>
    <xf numFmtId="0" fontId="1" fillId="0" borderId="0" xfId="0" applyFont="1" applyAlignment="1"/>
    <xf numFmtId="3" fontId="1" fillId="0" borderId="0" xfId="0" applyNumberFormat="1" applyFont="1" applyFill="1" applyAlignment="1"/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4" xfId="0" applyFont="1" applyBorder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 applyAlignment="1" applyProtection="1"/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/>
    <xf numFmtId="0" fontId="1" fillId="0" borderId="2" xfId="0" applyFont="1" applyBorder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Border="1" applyAlignment="1"/>
    <xf numFmtId="0" fontId="1" fillId="0" borderId="6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6F3CB-4D33-4072-A412-1BBDD3CED85C}">
  <sheetPr codeName="Munka13"/>
  <dimension ref="A1:A13"/>
  <sheetViews>
    <sheetView tabSelected="1" zoomScaleNormal="100" workbookViewId="0"/>
  </sheetViews>
  <sheetFormatPr defaultRowHeight="12.75" x14ac:dyDescent="0.2"/>
  <cols>
    <col min="1" max="1" width="63.5703125" style="149" bestFit="1" customWidth="1"/>
    <col min="2" max="16384" width="9.140625" style="149"/>
  </cols>
  <sheetData>
    <row r="1" spans="1:1" x14ac:dyDescent="0.2">
      <c r="A1" s="148" t="s">
        <v>145</v>
      </c>
    </row>
    <row r="2" spans="1:1" x14ac:dyDescent="0.2">
      <c r="A2" s="150" t="s">
        <v>144</v>
      </c>
    </row>
    <row r="3" spans="1:1" x14ac:dyDescent="0.2">
      <c r="A3" s="150" t="s">
        <v>49</v>
      </c>
    </row>
    <row r="4" spans="1:1" x14ac:dyDescent="0.2">
      <c r="A4" s="150" t="s">
        <v>59</v>
      </c>
    </row>
    <row r="5" spans="1:1" x14ac:dyDescent="0.2">
      <c r="A5" s="150" t="s">
        <v>74</v>
      </c>
    </row>
    <row r="6" spans="1:1" x14ac:dyDescent="0.2">
      <c r="A6" s="150" t="s">
        <v>83</v>
      </c>
    </row>
    <row r="7" spans="1:1" x14ac:dyDescent="0.2">
      <c r="A7" s="150" t="s">
        <v>91</v>
      </c>
    </row>
    <row r="8" spans="1:1" x14ac:dyDescent="0.2">
      <c r="A8" s="150" t="s">
        <v>97</v>
      </c>
    </row>
    <row r="9" spans="1:1" x14ac:dyDescent="0.2">
      <c r="A9" s="150" t="s">
        <v>107</v>
      </c>
    </row>
    <row r="10" spans="1:1" x14ac:dyDescent="0.2">
      <c r="A10" s="150" t="s">
        <v>117</v>
      </c>
    </row>
    <row r="11" spans="1:1" x14ac:dyDescent="0.2">
      <c r="A11" s="150" t="s">
        <v>125</v>
      </c>
    </row>
    <row r="12" spans="1:1" x14ac:dyDescent="0.2">
      <c r="A12" s="150" t="s">
        <v>133</v>
      </c>
    </row>
    <row r="13" spans="1:1" x14ac:dyDescent="0.2">
      <c r="A13" s="150" t="s">
        <v>143</v>
      </c>
    </row>
  </sheetData>
  <hyperlinks>
    <hyperlink ref="A2" location="3.3.1.!A1" display="3.3.1. Dwelling stock" xr:uid="{2A766939-A3C2-483D-85EA-0CDA908A3800}"/>
    <hyperlink ref="A3" location="3.3.2.!A1" display="3.3.2. Mean price of sold used dwellings, 2009 [million HUF]" xr:uid="{B7B5B4AA-90BC-4DEA-9E8A-40C52302C413}"/>
    <hyperlink ref="A4" location="3.3.3.!A1" display="3.3.3. Local government-owned dwellings, 2009" xr:uid="{B78C7E8B-F19B-434E-9CCA-59E06028EB89}"/>
    <hyperlink ref="A5" location="3.3.4.!A1" display="3.3.4. Local government-owned non-residential buildings by function, 2009" xr:uid="{0D4E3874-7C4D-45FD-A52C-E0AFA65B593D}"/>
    <hyperlink ref="A6" location="3.3.5.!A1" display="3.3.5. Construction permits, dwelling constructions, 2009" xr:uid="{03C82359-B66A-4A3E-A567-70FE40548A91}"/>
    <hyperlink ref="A7" location="3.3.6.!A1" display="3.3.6. Number of built dwellings by builders and type of building, 2009" xr:uid="{C2FDC0D3-2354-4D5F-940C-3E55EE8C4768}"/>
    <hyperlink ref="A8" location="3.3.7.!A1" display="3.3.7. Size of built dwellings, 2009" xr:uid="{A00ADD4F-BC17-4515-8C46-3A25C1533F9E}"/>
    <hyperlink ref="A9" location="3.3.8.!A1" display="3.3.8. Number of built dwellings by their equipment and walling, 2009" xr:uid="{E5B21CBA-9698-4F6E-9B95-05643B83E9DB}"/>
    <hyperlink ref="A10" location="3.3.9.!A1" display="3.3.9. Electricity consumption in households, public (street) lighting, 2009" xr:uid="{FF576528-91DD-472F-92D0-25EA54C67BEE}"/>
    <hyperlink ref="A11" location="3.3.10.!A1" display="3.3.10. Piped gas supply and consumption of households, 2009" xr:uid="{D8BB571D-0ED1-4A50-89EC-BEC6298B774D}"/>
    <hyperlink ref="A12" location="3.3.11.!A1" display="3.3.11. Public water supply and drinking water pipe network, 2009" xr:uid="{B3BE6B5E-EC6F-4F7F-A0FB-354055731CB2}"/>
    <hyperlink ref="A13" location="3.3.12.!A1" display="3.3.12. Public sewerage network, 2009" xr:uid="{DB403CB0-A2CD-4B25-B1A7-9589CD733DA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A72D3-2513-411F-AD3A-475EB86A9722}">
  <sheetPr codeName="Munka9"/>
  <dimension ref="A1:H35"/>
  <sheetViews>
    <sheetView zoomScaleNormal="100" workbookViewId="0"/>
  </sheetViews>
  <sheetFormatPr defaultRowHeight="11.25" x14ac:dyDescent="0.2"/>
  <cols>
    <col min="1" max="1" width="21.85546875" style="1" customWidth="1"/>
    <col min="2" max="6" width="11.85546875" style="1" customWidth="1"/>
    <col min="7" max="7" width="13.42578125" style="1" customWidth="1"/>
    <col min="8" max="8" width="11.85546875" style="1" customWidth="1"/>
    <col min="9" max="16384" width="9.140625" style="1"/>
  </cols>
  <sheetData>
    <row r="1" spans="1:8" ht="12" thickBot="1" x14ac:dyDescent="0.25">
      <c r="A1" s="79" t="s">
        <v>117</v>
      </c>
      <c r="B1" s="20"/>
      <c r="C1" s="20"/>
      <c r="D1" s="20"/>
      <c r="E1" s="20"/>
      <c r="F1" s="20"/>
      <c r="G1" s="19"/>
      <c r="H1" s="20"/>
    </row>
    <row r="2" spans="1:8" x14ac:dyDescent="0.2">
      <c r="A2" s="181" t="s">
        <v>41</v>
      </c>
      <c r="B2" s="159" t="s">
        <v>116</v>
      </c>
      <c r="C2" s="186" t="s">
        <v>115</v>
      </c>
      <c r="D2" s="159"/>
      <c r="E2" s="160" t="s">
        <v>114</v>
      </c>
      <c r="F2" s="187"/>
      <c r="G2" s="159" t="s">
        <v>113</v>
      </c>
      <c r="H2" s="173" t="s">
        <v>112</v>
      </c>
    </row>
    <row r="3" spans="1:8" ht="33.75" customHeight="1" x14ac:dyDescent="0.2">
      <c r="A3" s="177"/>
      <c r="B3" s="163"/>
      <c r="C3" s="95" t="s">
        <v>111</v>
      </c>
      <c r="D3" s="18" t="s">
        <v>110</v>
      </c>
      <c r="E3" s="18" t="s">
        <v>109</v>
      </c>
      <c r="F3" s="94" t="s">
        <v>108</v>
      </c>
      <c r="G3" s="163"/>
      <c r="H3" s="185"/>
    </row>
    <row r="4" spans="1:8" x14ac:dyDescent="0.2">
      <c r="A4" s="1" t="s">
        <v>31</v>
      </c>
      <c r="B4" s="87">
        <v>925016</v>
      </c>
      <c r="C4" s="87">
        <v>2195290</v>
      </c>
      <c r="D4" s="92">
        <v>32.1</v>
      </c>
      <c r="E4" s="93">
        <v>200.9</v>
      </c>
      <c r="F4" s="92">
        <v>106.6</v>
      </c>
      <c r="G4" s="87">
        <v>2790</v>
      </c>
      <c r="H4" s="87">
        <v>201808</v>
      </c>
    </row>
    <row r="5" spans="1:8" s="2" customFormat="1" x14ac:dyDescent="0.25">
      <c r="A5" s="2" t="s">
        <v>30</v>
      </c>
      <c r="B5" s="85">
        <v>570535</v>
      </c>
      <c r="C5" s="85">
        <v>1465161</v>
      </c>
      <c r="D5" s="88">
        <v>42.8</v>
      </c>
      <c r="E5" s="91">
        <v>215.7</v>
      </c>
      <c r="F5" s="88">
        <v>99.9</v>
      </c>
      <c r="G5" s="85">
        <v>859</v>
      </c>
      <c r="H5" s="85">
        <v>156046</v>
      </c>
    </row>
    <row r="6" spans="1:8" s="2" customFormat="1" x14ac:dyDescent="0.25">
      <c r="A6" s="13" t="s">
        <v>29</v>
      </c>
      <c r="B6" s="83">
        <v>1495551</v>
      </c>
      <c r="C6" s="83">
        <v>3660451</v>
      </c>
      <c r="D6" s="89">
        <v>35.700000000000003</v>
      </c>
      <c r="E6" s="90">
        <v>206.6</v>
      </c>
      <c r="F6" s="89">
        <v>103.8</v>
      </c>
      <c r="G6" s="83">
        <v>3648</v>
      </c>
      <c r="H6" s="83">
        <v>357854</v>
      </c>
    </row>
    <row r="7" spans="1:8" s="2" customFormat="1" x14ac:dyDescent="0.25">
      <c r="A7" s="2" t="s">
        <v>28</v>
      </c>
      <c r="B7" s="85">
        <v>215153</v>
      </c>
      <c r="C7" s="85">
        <v>453954</v>
      </c>
      <c r="D7" s="88">
        <v>21.4</v>
      </c>
      <c r="E7" s="91">
        <v>176.4</v>
      </c>
      <c r="F7" s="88">
        <v>88.4</v>
      </c>
      <c r="G7" s="85">
        <v>492</v>
      </c>
      <c r="H7" s="85">
        <v>50747</v>
      </c>
    </row>
    <row r="8" spans="1:8" s="2" customFormat="1" x14ac:dyDescent="0.25">
      <c r="A8" s="2" t="s">
        <v>27</v>
      </c>
      <c r="B8" s="85">
        <v>160570</v>
      </c>
      <c r="C8" s="85">
        <v>371653</v>
      </c>
      <c r="D8" s="88">
        <v>25.2</v>
      </c>
      <c r="E8" s="91">
        <v>193.6</v>
      </c>
      <c r="F8" s="88">
        <v>98.8</v>
      </c>
      <c r="G8" s="85">
        <v>472</v>
      </c>
      <c r="H8" s="85">
        <v>30082</v>
      </c>
    </row>
    <row r="9" spans="1:8" s="2" customFormat="1" x14ac:dyDescent="0.25">
      <c r="A9" s="2" t="s">
        <v>26</v>
      </c>
      <c r="B9" s="85">
        <v>210892</v>
      </c>
      <c r="C9" s="85">
        <v>425657</v>
      </c>
      <c r="D9" s="88">
        <v>33.299999999999997</v>
      </c>
      <c r="E9" s="91">
        <v>168.8</v>
      </c>
      <c r="F9" s="88">
        <v>98.6</v>
      </c>
      <c r="G9" s="85">
        <v>584</v>
      </c>
      <c r="H9" s="85">
        <v>52353</v>
      </c>
    </row>
    <row r="10" spans="1:8" s="2" customFormat="1" x14ac:dyDescent="0.25">
      <c r="A10" s="11" t="s">
        <v>25</v>
      </c>
      <c r="B10" s="83">
        <v>586615</v>
      </c>
      <c r="C10" s="83">
        <v>1251264</v>
      </c>
      <c r="D10" s="89">
        <v>25.6</v>
      </c>
      <c r="E10" s="90">
        <v>178.4</v>
      </c>
      <c r="F10" s="89">
        <v>94.7</v>
      </c>
      <c r="G10" s="83">
        <v>1548</v>
      </c>
      <c r="H10" s="83">
        <v>133182</v>
      </c>
    </row>
    <row r="11" spans="1:8" s="2" customFormat="1" x14ac:dyDescent="0.25">
      <c r="A11" s="2" t="s">
        <v>24</v>
      </c>
      <c r="B11" s="85">
        <v>215462</v>
      </c>
      <c r="C11" s="85">
        <v>536848</v>
      </c>
      <c r="D11" s="88">
        <v>31.4</v>
      </c>
      <c r="E11" s="91">
        <v>207.3</v>
      </c>
      <c r="F11" s="88">
        <v>99.9</v>
      </c>
      <c r="G11" s="85">
        <v>462</v>
      </c>
      <c r="H11" s="85">
        <v>51609</v>
      </c>
    </row>
    <row r="12" spans="1:8" s="2" customFormat="1" x14ac:dyDescent="0.25">
      <c r="A12" s="2" t="s">
        <v>23</v>
      </c>
      <c r="B12" s="85">
        <v>129122</v>
      </c>
      <c r="C12" s="85">
        <v>281128</v>
      </c>
      <c r="D12" s="88">
        <v>30.8</v>
      </c>
      <c r="E12" s="91">
        <v>181.2</v>
      </c>
      <c r="F12" s="88">
        <v>90.1</v>
      </c>
      <c r="G12" s="85">
        <v>450</v>
      </c>
      <c r="H12" s="85">
        <v>39761</v>
      </c>
    </row>
    <row r="13" spans="1:8" s="2" customFormat="1" x14ac:dyDescent="0.25">
      <c r="A13" s="2" t="s">
        <v>22</v>
      </c>
      <c r="B13" s="85">
        <v>168932</v>
      </c>
      <c r="C13" s="85">
        <v>281527</v>
      </c>
      <c r="D13" s="88">
        <v>34.5</v>
      </c>
      <c r="E13" s="91">
        <v>139</v>
      </c>
      <c r="F13" s="88">
        <v>81.099999999999994</v>
      </c>
      <c r="G13" s="85">
        <v>429</v>
      </c>
      <c r="H13" s="85">
        <v>44095</v>
      </c>
    </row>
    <row r="14" spans="1:8" s="2" customFormat="1" x14ac:dyDescent="0.25">
      <c r="A14" s="11" t="s">
        <v>21</v>
      </c>
      <c r="B14" s="83">
        <v>513516</v>
      </c>
      <c r="C14" s="83">
        <v>1099503</v>
      </c>
      <c r="D14" s="89">
        <v>32</v>
      </c>
      <c r="E14" s="90">
        <v>178.3</v>
      </c>
      <c r="F14" s="89">
        <v>91.9</v>
      </c>
      <c r="G14" s="83">
        <v>1341</v>
      </c>
      <c r="H14" s="83">
        <v>135465</v>
      </c>
    </row>
    <row r="15" spans="1:8" s="2" customFormat="1" x14ac:dyDescent="0.25">
      <c r="A15" s="2" t="s">
        <v>20</v>
      </c>
      <c r="B15" s="85">
        <v>207363</v>
      </c>
      <c r="C15" s="85">
        <v>448359</v>
      </c>
      <c r="D15" s="88">
        <v>41.3</v>
      </c>
      <c r="E15" s="91">
        <v>179.4</v>
      </c>
      <c r="F15" s="88">
        <v>94.8</v>
      </c>
      <c r="G15" s="85">
        <v>561</v>
      </c>
      <c r="H15" s="85">
        <v>56586</v>
      </c>
    </row>
    <row r="16" spans="1:8" s="2" customFormat="1" x14ac:dyDescent="0.25">
      <c r="A16" s="2" t="s">
        <v>19</v>
      </c>
      <c r="B16" s="85">
        <v>195971</v>
      </c>
      <c r="C16" s="85">
        <v>345066</v>
      </c>
      <c r="D16" s="88">
        <v>43.6</v>
      </c>
      <c r="E16" s="91">
        <v>147.4</v>
      </c>
      <c r="F16" s="88">
        <v>89.5</v>
      </c>
      <c r="G16" s="85">
        <v>417</v>
      </c>
      <c r="H16" s="85">
        <v>64351</v>
      </c>
    </row>
    <row r="17" spans="1:8" s="2" customFormat="1" x14ac:dyDescent="0.25">
      <c r="A17" s="2" t="s">
        <v>18</v>
      </c>
      <c r="B17" s="85">
        <v>117112</v>
      </c>
      <c r="C17" s="85">
        <v>276634</v>
      </c>
      <c r="D17" s="88">
        <v>50.2</v>
      </c>
      <c r="E17" s="91">
        <v>196.6</v>
      </c>
      <c r="F17" s="88">
        <v>98.2</v>
      </c>
      <c r="G17" s="85">
        <v>214</v>
      </c>
      <c r="H17" s="85">
        <v>35346</v>
      </c>
    </row>
    <row r="18" spans="1:8" s="2" customFormat="1" x14ac:dyDescent="0.25">
      <c r="A18" s="11" t="s">
        <v>17</v>
      </c>
      <c r="B18" s="83">
        <v>520446</v>
      </c>
      <c r="C18" s="83">
        <v>1070059</v>
      </c>
      <c r="D18" s="89">
        <v>44.1</v>
      </c>
      <c r="E18" s="90">
        <v>171.3</v>
      </c>
      <c r="F18" s="89">
        <v>93.8</v>
      </c>
      <c r="G18" s="83">
        <v>1192</v>
      </c>
      <c r="H18" s="83">
        <v>156283</v>
      </c>
    </row>
    <row r="19" spans="1:8" s="2" customFormat="1" x14ac:dyDescent="0.25">
      <c r="A19" s="13" t="s">
        <v>16</v>
      </c>
      <c r="B19" s="83">
        <v>1620577</v>
      </c>
      <c r="C19" s="83">
        <v>3420826</v>
      </c>
      <c r="D19" s="89">
        <v>31.8</v>
      </c>
      <c r="E19" s="90">
        <v>176.1</v>
      </c>
      <c r="F19" s="89">
        <v>93.5</v>
      </c>
      <c r="G19" s="83">
        <v>4082</v>
      </c>
      <c r="H19" s="83">
        <v>424930</v>
      </c>
    </row>
    <row r="20" spans="1:8" s="2" customFormat="1" x14ac:dyDescent="0.25">
      <c r="A20" s="2" t="s">
        <v>15</v>
      </c>
      <c r="B20" s="85">
        <v>322911</v>
      </c>
      <c r="C20" s="85">
        <v>618577</v>
      </c>
      <c r="D20" s="88">
        <v>21.1</v>
      </c>
      <c r="E20" s="91">
        <v>159.9</v>
      </c>
      <c r="F20" s="88">
        <v>74</v>
      </c>
      <c r="G20" s="85">
        <v>809</v>
      </c>
      <c r="H20" s="85">
        <v>97111</v>
      </c>
    </row>
    <row r="21" spans="1:8" s="2" customFormat="1" x14ac:dyDescent="0.25">
      <c r="A21" s="2" t="s">
        <v>14</v>
      </c>
      <c r="B21" s="85">
        <v>146360</v>
      </c>
      <c r="C21" s="85">
        <v>361260</v>
      </c>
      <c r="D21" s="88">
        <v>37.9</v>
      </c>
      <c r="E21" s="91">
        <v>206.1</v>
      </c>
      <c r="F21" s="88">
        <v>96.2</v>
      </c>
      <c r="G21" s="85">
        <v>218</v>
      </c>
      <c r="H21" s="85">
        <v>45518</v>
      </c>
    </row>
    <row r="22" spans="1:8" s="2" customFormat="1" x14ac:dyDescent="0.25">
      <c r="A22" s="2" t="s">
        <v>13</v>
      </c>
      <c r="B22" s="85">
        <v>97723</v>
      </c>
      <c r="C22" s="85">
        <v>219548</v>
      </c>
      <c r="D22" s="88">
        <v>38.799999999999997</v>
      </c>
      <c r="E22" s="91">
        <v>187.7</v>
      </c>
      <c r="F22" s="88">
        <v>88.7</v>
      </c>
      <c r="G22" s="85">
        <v>150</v>
      </c>
      <c r="H22" s="85">
        <v>34590</v>
      </c>
    </row>
    <row r="23" spans="1:8" s="2" customFormat="1" x14ac:dyDescent="0.25">
      <c r="A23" s="11" t="s">
        <v>12</v>
      </c>
      <c r="B23" s="83">
        <v>566994</v>
      </c>
      <c r="C23" s="83">
        <v>1199385</v>
      </c>
      <c r="D23" s="89">
        <v>26.9</v>
      </c>
      <c r="E23" s="90">
        <v>176.6</v>
      </c>
      <c r="F23" s="89">
        <v>82.2</v>
      </c>
      <c r="G23" s="83">
        <v>1177</v>
      </c>
      <c r="H23" s="83">
        <v>177219</v>
      </c>
    </row>
    <row r="24" spans="1:8" s="2" customFormat="1" x14ac:dyDescent="0.25">
      <c r="A24" s="2" t="s">
        <v>11</v>
      </c>
      <c r="B24" s="85">
        <v>264738</v>
      </c>
      <c r="C24" s="85">
        <v>594239</v>
      </c>
      <c r="D24" s="88">
        <v>40.700000000000003</v>
      </c>
      <c r="E24" s="91">
        <v>187.4</v>
      </c>
      <c r="F24" s="88">
        <v>91.4</v>
      </c>
      <c r="G24" s="85">
        <v>600</v>
      </c>
      <c r="H24" s="85">
        <v>76928</v>
      </c>
    </row>
    <row r="25" spans="1:8" s="2" customFormat="1" x14ac:dyDescent="0.25">
      <c r="A25" s="2" t="s">
        <v>10</v>
      </c>
      <c r="B25" s="85">
        <v>195834</v>
      </c>
      <c r="C25" s="85">
        <v>422056</v>
      </c>
      <c r="D25" s="88">
        <v>37.1</v>
      </c>
      <c r="E25" s="91">
        <v>179.8</v>
      </c>
      <c r="F25" s="88">
        <v>89.5</v>
      </c>
      <c r="G25" s="85">
        <v>333</v>
      </c>
      <c r="H25" s="85">
        <v>56459</v>
      </c>
    </row>
    <row r="26" spans="1:8" s="2" customFormat="1" x14ac:dyDescent="0.25">
      <c r="A26" s="2" t="s">
        <v>9</v>
      </c>
      <c r="B26" s="85">
        <v>243862</v>
      </c>
      <c r="C26" s="85">
        <v>573351</v>
      </c>
      <c r="D26" s="88">
        <v>41.7</v>
      </c>
      <c r="E26" s="91">
        <v>196.1</v>
      </c>
      <c r="F26" s="88">
        <v>84.9</v>
      </c>
      <c r="G26" s="85">
        <v>362</v>
      </c>
      <c r="H26" s="85">
        <v>82961</v>
      </c>
    </row>
    <row r="27" spans="1:8" s="2" customFormat="1" x14ac:dyDescent="0.25">
      <c r="A27" s="11" t="s">
        <v>8</v>
      </c>
      <c r="B27" s="83">
        <v>704434</v>
      </c>
      <c r="C27" s="83">
        <v>1589646</v>
      </c>
      <c r="D27" s="89">
        <v>40</v>
      </c>
      <c r="E27" s="90">
        <v>188.3</v>
      </c>
      <c r="F27" s="89">
        <v>88.5</v>
      </c>
      <c r="G27" s="83">
        <v>1295</v>
      </c>
      <c r="H27" s="83">
        <v>216348</v>
      </c>
    </row>
    <row r="28" spans="1:8" s="2" customFormat="1" x14ac:dyDescent="0.25">
      <c r="A28" s="2" t="s">
        <v>7</v>
      </c>
      <c r="B28" s="85">
        <v>277796</v>
      </c>
      <c r="C28" s="85">
        <v>594564</v>
      </c>
      <c r="D28" s="88">
        <v>39.799999999999997</v>
      </c>
      <c r="E28" s="91">
        <v>178.1</v>
      </c>
      <c r="F28" s="88">
        <v>93.6</v>
      </c>
      <c r="G28" s="85">
        <v>344</v>
      </c>
      <c r="H28" s="85">
        <v>69290</v>
      </c>
    </row>
    <row r="29" spans="1:8" s="2" customFormat="1" x14ac:dyDescent="0.25">
      <c r="A29" s="2" t="s">
        <v>6</v>
      </c>
      <c r="B29" s="85">
        <v>189239</v>
      </c>
      <c r="C29" s="85">
        <v>386144</v>
      </c>
      <c r="D29" s="88">
        <v>39.1</v>
      </c>
      <c r="E29" s="91">
        <v>169.7</v>
      </c>
      <c r="F29" s="88">
        <v>87.2</v>
      </c>
      <c r="G29" s="85">
        <v>372</v>
      </c>
      <c r="H29" s="85">
        <v>59002</v>
      </c>
    </row>
    <row r="30" spans="1:8" s="2" customFormat="1" x14ac:dyDescent="0.25">
      <c r="A30" s="2" t="s">
        <v>5</v>
      </c>
      <c r="B30" s="85">
        <v>222966</v>
      </c>
      <c r="C30" s="85">
        <v>446853</v>
      </c>
      <c r="D30" s="88">
        <v>34.1</v>
      </c>
      <c r="E30" s="91">
        <v>166.9</v>
      </c>
      <c r="F30" s="88">
        <v>87.9</v>
      </c>
      <c r="G30" s="85">
        <v>637</v>
      </c>
      <c r="H30" s="85">
        <v>55751</v>
      </c>
    </row>
    <row r="31" spans="1:8" s="2" customFormat="1" x14ac:dyDescent="0.25">
      <c r="A31" s="11" t="s">
        <v>4</v>
      </c>
      <c r="B31" s="83">
        <v>690001</v>
      </c>
      <c r="C31" s="83">
        <v>1427561</v>
      </c>
      <c r="D31" s="89">
        <v>37.6</v>
      </c>
      <c r="E31" s="90">
        <v>172.2</v>
      </c>
      <c r="F31" s="89">
        <v>90</v>
      </c>
      <c r="G31" s="83">
        <v>1352</v>
      </c>
      <c r="H31" s="83">
        <v>184043</v>
      </c>
    </row>
    <row r="32" spans="1:8" s="2" customFormat="1" x14ac:dyDescent="0.25">
      <c r="A32" s="13" t="s">
        <v>3</v>
      </c>
      <c r="B32" s="83">
        <v>1961429</v>
      </c>
      <c r="C32" s="83">
        <v>4216592</v>
      </c>
      <c r="D32" s="89">
        <v>34.5</v>
      </c>
      <c r="E32" s="90">
        <v>179.2</v>
      </c>
      <c r="F32" s="89">
        <v>87.1</v>
      </c>
      <c r="G32" s="83">
        <v>3824</v>
      </c>
      <c r="H32" s="83">
        <v>577610</v>
      </c>
    </row>
    <row r="33" spans="1:8" s="2" customFormat="1" x14ac:dyDescent="0.25">
      <c r="A33" s="11" t="s">
        <v>2</v>
      </c>
      <c r="B33" s="83">
        <v>5077557</v>
      </c>
      <c r="C33" s="83">
        <v>11297869</v>
      </c>
      <c r="D33" s="89">
        <v>34</v>
      </c>
      <c r="E33" s="90">
        <v>186.2</v>
      </c>
      <c r="F33" s="89">
        <v>93.9</v>
      </c>
      <c r="G33" s="83">
        <v>11554</v>
      </c>
      <c r="H33" s="83">
        <v>1360394</v>
      </c>
    </row>
    <row r="34" spans="1:8" s="2" customFormat="1" x14ac:dyDescent="0.25">
      <c r="A34" s="2" t="s">
        <v>1</v>
      </c>
      <c r="B34" s="85"/>
      <c r="C34" s="85"/>
      <c r="D34" s="88"/>
      <c r="E34" s="88"/>
      <c r="F34" s="88"/>
      <c r="G34" s="85"/>
      <c r="H34" s="85"/>
    </row>
    <row r="35" spans="1:8" s="2" customFormat="1" x14ac:dyDescent="0.25">
      <c r="A35" s="7" t="s">
        <v>0</v>
      </c>
      <c r="B35" s="85">
        <v>4152541</v>
      </c>
      <c r="C35" s="85">
        <v>9102579</v>
      </c>
      <c r="D35" s="88">
        <v>34.5</v>
      </c>
      <c r="E35" s="88">
        <v>183</v>
      </c>
      <c r="F35" s="88">
        <v>91.3</v>
      </c>
      <c r="G35" s="85">
        <v>8764</v>
      </c>
      <c r="H35" s="85">
        <v>1158586</v>
      </c>
    </row>
  </sheetData>
  <mergeCells count="6">
    <mergeCell ref="G2:G3"/>
    <mergeCell ref="H2:H3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A32E-2A1B-499C-843F-A2F7590F1BAF}">
  <sheetPr codeName="Munka10"/>
  <dimension ref="A1:H35"/>
  <sheetViews>
    <sheetView zoomScaleNormal="100" workbookViewId="0"/>
  </sheetViews>
  <sheetFormatPr defaultRowHeight="11.25" x14ac:dyDescent="0.2"/>
  <cols>
    <col min="1" max="1" width="21.85546875" style="1" customWidth="1"/>
    <col min="2" max="8" width="11.85546875" style="1" customWidth="1"/>
    <col min="9" max="16384" width="9.140625" style="1"/>
  </cols>
  <sheetData>
    <row r="1" spans="1:8" ht="12" thickBot="1" x14ac:dyDescent="0.25">
      <c r="A1" s="79" t="s">
        <v>125</v>
      </c>
      <c r="B1" s="20"/>
      <c r="C1" s="20"/>
      <c r="D1" s="20"/>
      <c r="E1" s="20"/>
      <c r="F1" s="20"/>
      <c r="G1" s="20"/>
    </row>
    <row r="2" spans="1:8" ht="13.5" customHeight="1" x14ac:dyDescent="0.2">
      <c r="A2" s="181" t="s">
        <v>41</v>
      </c>
      <c r="B2" s="188" t="s">
        <v>124</v>
      </c>
      <c r="C2" s="159" t="s">
        <v>123</v>
      </c>
      <c r="D2" s="190"/>
      <c r="E2" s="159" t="s">
        <v>122</v>
      </c>
      <c r="F2" s="159"/>
      <c r="G2" s="160" t="s">
        <v>114</v>
      </c>
      <c r="H2" s="187"/>
    </row>
    <row r="3" spans="1:8" ht="33.75" customHeight="1" x14ac:dyDescent="0.2">
      <c r="A3" s="177"/>
      <c r="B3" s="189"/>
      <c r="C3" s="18" t="s">
        <v>35</v>
      </c>
      <c r="D3" s="107" t="s">
        <v>121</v>
      </c>
      <c r="E3" s="18" t="s">
        <v>120</v>
      </c>
      <c r="F3" s="18" t="s">
        <v>110</v>
      </c>
      <c r="G3" s="18" t="s">
        <v>119</v>
      </c>
      <c r="H3" s="94" t="s">
        <v>118</v>
      </c>
    </row>
    <row r="4" spans="1:8" x14ac:dyDescent="0.2">
      <c r="A4" s="1" t="s">
        <v>31</v>
      </c>
      <c r="B4" s="3">
        <v>5118.7</v>
      </c>
      <c r="C4" s="106">
        <v>748283</v>
      </c>
      <c r="D4" s="105">
        <v>509699</v>
      </c>
      <c r="E4" s="3">
        <v>697913</v>
      </c>
      <c r="F4" s="104">
        <v>32.9</v>
      </c>
      <c r="G4" s="53">
        <v>77.7</v>
      </c>
      <c r="H4" s="103">
        <v>33.9</v>
      </c>
    </row>
    <row r="5" spans="1:8" s="2" customFormat="1" x14ac:dyDescent="0.2">
      <c r="A5" s="2" t="s">
        <v>30</v>
      </c>
      <c r="B5" s="3">
        <v>10202.1</v>
      </c>
      <c r="C5" s="106">
        <v>402976</v>
      </c>
      <c r="D5" s="105">
        <v>388817</v>
      </c>
      <c r="E5" s="3">
        <v>589954.6</v>
      </c>
      <c r="F5" s="104">
        <v>64.900000000000006</v>
      </c>
      <c r="G5" s="44">
        <v>122</v>
      </c>
      <c r="H5" s="103">
        <v>40.200000000000003</v>
      </c>
    </row>
    <row r="6" spans="1:8" s="2" customFormat="1" x14ac:dyDescent="0.25">
      <c r="A6" s="13" t="s">
        <v>29</v>
      </c>
      <c r="B6" s="9">
        <v>15320.8</v>
      </c>
      <c r="C6" s="100">
        <v>1151259</v>
      </c>
      <c r="D6" s="99">
        <v>898516</v>
      </c>
      <c r="E6" s="9">
        <v>1287867.6000000001</v>
      </c>
      <c r="F6" s="97">
        <v>42.5</v>
      </c>
      <c r="G6" s="50">
        <v>93.2</v>
      </c>
      <c r="H6" s="97">
        <v>36.5</v>
      </c>
    </row>
    <row r="7" spans="1:8" s="2" customFormat="1" x14ac:dyDescent="0.25">
      <c r="A7" s="2" t="s">
        <v>28</v>
      </c>
      <c r="B7" s="6">
        <v>3902.9</v>
      </c>
      <c r="C7" s="102">
        <v>148711</v>
      </c>
      <c r="D7" s="101">
        <v>112702</v>
      </c>
      <c r="E7" s="6">
        <v>178114.7</v>
      </c>
      <c r="F7" s="96">
        <v>32</v>
      </c>
      <c r="G7" s="44">
        <v>99.8</v>
      </c>
      <c r="H7" s="96">
        <v>34.700000000000003</v>
      </c>
    </row>
    <row r="8" spans="1:8" s="2" customFormat="1" x14ac:dyDescent="0.25">
      <c r="A8" s="2" t="s">
        <v>27</v>
      </c>
      <c r="B8" s="6">
        <v>2170.1</v>
      </c>
      <c r="C8" s="102">
        <v>58105</v>
      </c>
      <c r="D8" s="101">
        <v>58059</v>
      </c>
      <c r="E8" s="6">
        <v>89211.1</v>
      </c>
      <c r="F8" s="96">
        <v>27.5</v>
      </c>
      <c r="G8" s="44">
        <v>127.9</v>
      </c>
      <c r="H8" s="96">
        <v>23.7</v>
      </c>
    </row>
    <row r="9" spans="1:8" s="2" customFormat="1" x14ac:dyDescent="0.25">
      <c r="A9" s="2" t="s">
        <v>26</v>
      </c>
      <c r="B9" s="6">
        <v>3574.2</v>
      </c>
      <c r="C9" s="102">
        <v>97835</v>
      </c>
      <c r="D9" s="101">
        <v>88500</v>
      </c>
      <c r="E9" s="6">
        <v>102587.3</v>
      </c>
      <c r="F9" s="96">
        <v>33.4</v>
      </c>
      <c r="G9" s="44">
        <v>87.4</v>
      </c>
      <c r="H9" s="96">
        <v>23.8</v>
      </c>
    </row>
    <row r="10" spans="1:8" s="2" customFormat="1" x14ac:dyDescent="0.25">
      <c r="A10" s="11" t="s">
        <v>25</v>
      </c>
      <c r="B10" s="9">
        <v>9647.2000000000007</v>
      </c>
      <c r="C10" s="100">
        <v>304651</v>
      </c>
      <c r="D10" s="99">
        <v>259261</v>
      </c>
      <c r="E10" s="9">
        <v>369913.1</v>
      </c>
      <c r="F10" s="97">
        <v>31.1</v>
      </c>
      <c r="G10" s="50">
        <v>101.2</v>
      </c>
      <c r="H10" s="97">
        <v>28</v>
      </c>
    </row>
    <row r="11" spans="1:8" s="2" customFormat="1" x14ac:dyDescent="0.25">
      <c r="A11" s="2" t="s">
        <v>24</v>
      </c>
      <c r="B11" s="6">
        <v>4014.6</v>
      </c>
      <c r="C11" s="102">
        <v>135659</v>
      </c>
      <c r="D11" s="101">
        <v>101887</v>
      </c>
      <c r="E11" s="6">
        <v>147382.79999999999</v>
      </c>
      <c r="F11" s="96">
        <v>34.700000000000003</v>
      </c>
      <c r="G11" s="44">
        <v>90.5</v>
      </c>
      <c r="H11" s="96">
        <v>27.4</v>
      </c>
    </row>
    <row r="12" spans="1:8" s="2" customFormat="1" x14ac:dyDescent="0.25">
      <c r="A12" s="2" t="s">
        <v>23</v>
      </c>
      <c r="B12" s="6">
        <v>2741.9</v>
      </c>
      <c r="C12" s="102">
        <v>72592</v>
      </c>
      <c r="D12" s="101">
        <v>62989</v>
      </c>
      <c r="E12" s="6">
        <v>71909.8</v>
      </c>
      <c r="F12" s="96">
        <v>36.700000000000003</v>
      </c>
      <c r="G12" s="44">
        <v>82.6</v>
      </c>
      <c r="H12" s="96">
        <v>23</v>
      </c>
    </row>
    <row r="13" spans="1:8" s="2" customFormat="1" x14ac:dyDescent="0.25">
      <c r="A13" s="2" t="s">
        <v>22</v>
      </c>
      <c r="B13" s="6">
        <v>3435</v>
      </c>
      <c r="C13" s="102">
        <v>98719</v>
      </c>
      <c r="D13" s="101">
        <v>88922</v>
      </c>
      <c r="E13" s="6">
        <v>90793.2</v>
      </c>
      <c r="F13" s="96">
        <v>40.700000000000003</v>
      </c>
      <c r="G13" s="44">
        <v>76.599999999999994</v>
      </c>
      <c r="H13" s="96">
        <v>26.1</v>
      </c>
    </row>
    <row r="14" spans="1:8" s="2" customFormat="1" x14ac:dyDescent="0.25">
      <c r="A14" s="11" t="s">
        <v>21</v>
      </c>
      <c r="B14" s="9">
        <v>10191.5</v>
      </c>
      <c r="C14" s="100">
        <v>306970</v>
      </c>
      <c r="D14" s="99">
        <v>253798</v>
      </c>
      <c r="E14" s="9">
        <v>310085.8</v>
      </c>
      <c r="F14" s="97">
        <v>36.799999999999997</v>
      </c>
      <c r="G14" s="50">
        <v>84.2</v>
      </c>
      <c r="H14" s="97">
        <v>25.9</v>
      </c>
    </row>
    <row r="15" spans="1:8" s="2" customFormat="1" x14ac:dyDescent="0.25">
      <c r="A15" s="2" t="s">
        <v>20</v>
      </c>
      <c r="B15" s="6">
        <v>2912.2</v>
      </c>
      <c r="C15" s="102">
        <v>93473</v>
      </c>
      <c r="D15" s="101">
        <v>69930</v>
      </c>
      <c r="E15" s="6">
        <v>107666</v>
      </c>
      <c r="F15" s="96">
        <v>43.9</v>
      </c>
      <c r="G15" s="44">
        <v>96</v>
      </c>
      <c r="H15" s="96">
        <v>22.8</v>
      </c>
    </row>
    <row r="16" spans="1:8" s="2" customFormat="1" x14ac:dyDescent="0.25">
      <c r="A16" s="2" t="s">
        <v>19</v>
      </c>
      <c r="B16" s="6">
        <v>3536.3</v>
      </c>
      <c r="C16" s="102">
        <v>98934</v>
      </c>
      <c r="D16" s="101">
        <v>92771</v>
      </c>
      <c r="E16" s="6">
        <v>90349.3</v>
      </c>
      <c r="F16" s="96">
        <v>41.6</v>
      </c>
      <c r="G16" s="44">
        <v>76.099999999999994</v>
      </c>
      <c r="H16" s="96">
        <v>23.4</v>
      </c>
    </row>
    <row r="17" spans="1:8" s="2" customFormat="1" x14ac:dyDescent="0.25">
      <c r="A17" s="2" t="s">
        <v>18</v>
      </c>
      <c r="B17" s="6">
        <v>2314.6999999999998</v>
      </c>
      <c r="C17" s="102">
        <v>52365</v>
      </c>
      <c r="D17" s="101">
        <v>46821</v>
      </c>
      <c r="E17" s="6">
        <v>71517.5</v>
      </c>
      <c r="F17" s="96">
        <v>49.5</v>
      </c>
      <c r="G17" s="44">
        <v>113.8</v>
      </c>
      <c r="H17" s="96">
        <v>25.4</v>
      </c>
    </row>
    <row r="18" spans="1:8" s="2" customFormat="1" x14ac:dyDescent="0.25">
      <c r="A18" s="11" t="s">
        <v>17</v>
      </c>
      <c r="B18" s="9">
        <v>8763.2000000000007</v>
      </c>
      <c r="C18" s="100">
        <v>244772</v>
      </c>
      <c r="D18" s="99">
        <v>209522</v>
      </c>
      <c r="E18" s="9">
        <v>269532.79999999999</v>
      </c>
      <c r="F18" s="97">
        <v>44.4</v>
      </c>
      <c r="G18" s="50">
        <v>91.8</v>
      </c>
      <c r="H18" s="97">
        <v>23.6</v>
      </c>
    </row>
    <row r="19" spans="1:8" s="2" customFormat="1" x14ac:dyDescent="0.25">
      <c r="A19" s="13" t="s">
        <v>16</v>
      </c>
      <c r="B19" s="9">
        <v>28601.9</v>
      </c>
      <c r="C19" s="100">
        <v>856393</v>
      </c>
      <c r="D19" s="99">
        <v>722581</v>
      </c>
      <c r="E19" s="9">
        <v>949531.7</v>
      </c>
      <c r="F19" s="97">
        <v>36</v>
      </c>
      <c r="G19" s="50">
        <v>92.4</v>
      </c>
      <c r="H19" s="97">
        <v>26</v>
      </c>
    </row>
    <row r="20" spans="1:8" s="2" customFormat="1" x14ac:dyDescent="0.25">
      <c r="A20" s="2" t="s">
        <v>15</v>
      </c>
      <c r="B20" s="6">
        <v>5932.8</v>
      </c>
      <c r="C20" s="102">
        <v>211716</v>
      </c>
      <c r="D20" s="101">
        <v>172030</v>
      </c>
      <c r="E20" s="6">
        <v>208974.2</v>
      </c>
      <c r="F20" s="96">
        <v>40.799999999999997</v>
      </c>
      <c r="G20" s="44">
        <v>82.3</v>
      </c>
      <c r="H20" s="96">
        <v>25</v>
      </c>
    </row>
    <row r="21" spans="1:8" s="2" customFormat="1" x14ac:dyDescent="0.25">
      <c r="A21" s="2" t="s">
        <v>14</v>
      </c>
      <c r="B21" s="6">
        <v>3005.4</v>
      </c>
      <c r="C21" s="102">
        <v>112571</v>
      </c>
      <c r="D21" s="101">
        <v>106960</v>
      </c>
      <c r="E21" s="6">
        <v>121736.5</v>
      </c>
      <c r="F21" s="96">
        <v>55.1</v>
      </c>
      <c r="G21" s="44">
        <v>90.1</v>
      </c>
      <c r="H21" s="96">
        <v>32.4</v>
      </c>
    </row>
    <row r="22" spans="1:8" s="2" customFormat="1" x14ac:dyDescent="0.25">
      <c r="A22" s="2" t="s">
        <v>13</v>
      </c>
      <c r="B22" s="6">
        <v>2123.5</v>
      </c>
      <c r="C22" s="102">
        <v>54773</v>
      </c>
      <c r="D22" s="101">
        <v>53989</v>
      </c>
      <c r="E22" s="6">
        <v>64655.4</v>
      </c>
      <c r="F22" s="96">
        <v>46.7</v>
      </c>
      <c r="G22" s="44">
        <v>98.4</v>
      </c>
      <c r="H22" s="96">
        <v>26.1</v>
      </c>
    </row>
    <row r="23" spans="1:8" s="2" customFormat="1" x14ac:dyDescent="0.25">
      <c r="A23" s="11" t="s">
        <v>12</v>
      </c>
      <c r="B23" s="9">
        <v>11061.7</v>
      </c>
      <c r="C23" s="100">
        <v>379060</v>
      </c>
      <c r="D23" s="99">
        <v>332979</v>
      </c>
      <c r="E23" s="9">
        <v>395366.1</v>
      </c>
      <c r="F23" s="97">
        <v>45.4</v>
      </c>
      <c r="G23" s="50">
        <v>86.9</v>
      </c>
      <c r="H23" s="97">
        <v>27.1</v>
      </c>
    </row>
    <row r="24" spans="1:8" s="2" customFormat="1" x14ac:dyDescent="0.25">
      <c r="A24" s="2" t="s">
        <v>11</v>
      </c>
      <c r="B24" s="6">
        <v>4307.1000000000004</v>
      </c>
      <c r="C24" s="102">
        <v>167532</v>
      </c>
      <c r="D24" s="101">
        <v>155460</v>
      </c>
      <c r="E24" s="6">
        <v>179823.9</v>
      </c>
      <c r="F24" s="96">
        <v>37.6</v>
      </c>
      <c r="G24" s="44">
        <v>89.4</v>
      </c>
      <c r="H24" s="96">
        <v>27.7</v>
      </c>
    </row>
    <row r="25" spans="1:8" s="2" customFormat="1" x14ac:dyDescent="0.25">
      <c r="A25" s="2" t="s">
        <v>10</v>
      </c>
      <c r="B25" s="6">
        <v>3670.3</v>
      </c>
      <c r="C25" s="102">
        <v>133545</v>
      </c>
      <c r="D25" s="101">
        <v>128977</v>
      </c>
      <c r="E25" s="6">
        <v>146243.70000000001</v>
      </c>
      <c r="F25" s="96">
        <v>45.6</v>
      </c>
      <c r="G25" s="44">
        <v>101.8</v>
      </c>
      <c r="H25" s="96">
        <v>31</v>
      </c>
    </row>
    <row r="26" spans="1:8" s="2" customFormat="1" x14ac:dyDescent="0.25">
      <c r="A26" s="2" t="s">
        <v>9</v>
      </c>
      <c r="B26" s="6">
        <v>5302.1</v>
      </c>
      <c r="C26" s="102">
        <v>161233</v>
      </c>
      <c r="D26" s="101">
        <v>153434</v>
      </c>
      <c r="E26" s="6">
        <v>163158.5</v>
      </c>
      <c r="F26" s="96">
        <v>55</v>
      </c>
      <c r="G26" s="44">
        <v>75.599999999999994</v>
      </c>
      <c r="H26" s="96">
        <v>24.2</v>
      </c>
    </row>
    <row r="27" spans="1:8" s="2" customFormat="1" x14ac:dyDescent="0.25">
      <c r="A27" s="11" t="s">
        <v>8</v>
      </c>
      <c r="B27" s="9">
        <v>13279.5</v>
      </c>
      <c r="C27" s="100">
        <v>462310</v>
      </c>
      <c r="D27" s="99">
        <v>437871</v>
      </c>
      <c r="E27" s="9">
        <v>489226.1</v>
      </c>
      <c r="F27" s="97">
        <v>44.4</v>
      </c>
      <c r="G27" s="50">
        <v>88.2</v>
      </c>
      <c r="H27" s="97">
        <v>27.2</v>
      </c>
    </row>
    <row r="28" spans="1:8" s="2" customFormat="1" x14ac:dyDescent="0.25">
      <c r="A28" s="2" t="s">
        <v>7</v>
      </c>
      <c r="B28" s="6">
        <v>5879.1</v>
      </c>
      <c r="C28" s="102">
        <v>179184</v>
      </c>
      <c r="D28" s="101">
        <v>159404</v>
      </c>
      <c r="E28" s="6">
        <v>190012.1</v>
      </c>
      <c r="F28" s="96">
        <v>55.1</v>
      </c>
      <c r="G28" s="44">
        <v>88.4</v>
      </c>
      <c r="H28" s="96">
        <v>29.9</v>
      </c>
    </row>
    <row r="29" spans="1:8" s="2" customFormat="1" x14ac:dyDescent="0.25">
      <c r="A29" s="2" t="s">
        <v>6</v>
      </c>
      <c r="B29" s="6">
        <v>4231.8999999999996</v>
      </c>
      <c r="C29" s="102">
        <v>141048</v>
      </c>
      <c r="D29" s="101">
        <v>128746</v>
      </c>
      <c r="E29" s="6">
        <v>151025</v>
      </c>
      <c r="F29" s="96">
        <v>53.4</v>
      </c>
      <c r="G29" s="44">
        <v>89.2</v>
      </c>
      <c r="H29" s="96">
        <v>34.1</v>
      </c>
    </row>
    <row r="30" spans="1:8" s="2" customFormat="1" x14ac:dyDescent="0.25">
      <c r="A30" s="2" t="s">
        <v>5</v>
      </c>
      <c r="B30" s="6">
        <v>4189.8</v>
      </c>
      <c r="C30" s="102">
        <v>166434</v>
      </c>
      <c r="D30" s="101">
        <v>130134</v>
      </c>
      <c r="E30" s="6">
        <v>151777.60000000001</v>
      </c>
      <c r="F30" s="96">
        <v>43.6</v>
      </c>
      <c r="G30" s="44">
        <v>76</v>
      </c>
      <c r="H30" s="96">
        <v>29.9</v>
      </c>
    </row>
    <row r="31" spans="1:8" s="2" customFormat="1" x14ac:dyDescent="0.25">
      <c r="A31" s="11" t="s">
        <v>4</v>
      </c>
      <c r="B31" s="9">
        <v>14300.8</v>
      </c>
      <c r="C31" s="100">
        <v>486666</v>
      </c>
      <c r="D31" s="99">
        <v>418284</v>
      </c>
      <c r="E31" s="9">
        <v>492814.7</v>
      </c>
      <c r="F31" s="97">
        <v>50.5</v>
      </c>
      <c r="G31" s="50">
        <v>84.4</v>
      </c>
      <c r="H31" s="97">
        <v>31.1</v>
      </c>
    </row>
    <row r="32" spans="1:8" s="2" customFormat="1" x14ac:dyDescent="0.25">
      <c r="A32" s="13" t="s">
        <v>3</v>
      </c>
      <c r="B32" s="9">
        <v>38642</v>
      </c>
      <c r="C32" s="100">
        <v>1328036</v>
      </c>
      <c r="D32" s="99">
        <v>1189134</v>
      </c>
      <c r="E32" s="9">
        <v>1377406.9</v>
      </c>
      <c r="F32" s="97">
        <v>46.7</v>
      </c>
      <c r="G32" s="50">
        <v>86.4</v>
      </c>
      <c r="H32" s="97">
        <v>28.4</v>
      </c>
    </row>
    <row r="33" spans="1:8" s="2" customFormat="1" x14ac:dyDescent="0.25">
      <c r="A33" s="11" t="s">
        <v>2</v>
      </c>
      <c r="B33" s="9">
        <v>82564.7</v>
      </c>
      <c r="C33" s="100">
        <v>3335688</v>
      </c>
      <c r="D33" s="99">
        <v>2810231</v>
      </c>
      <c r="E33" s="9">
        <v>3614806.2</v>
      </c>
      <c r="F33" s="97">
        <v>41.9</v>
      </c>
      <c r="G33" s="50">
        <v>90.3</v>
      </c>
      <c r="H33" s="97">
        <v>30.1</v>
      </c>
    </row>
    <row r="34" spans="1:8" s="2" customFormat="1" x14ac:dyDescent="0.25">
      <c r="A34" s="2" t="s">
        <v>1</v>
      </c>
      <c r="B34" s="6"/>
      <c r="C34" s="6"/>
      <c r="D34" s="6"/>
      <c r="E34" s="6"/>
      <c r="G34" s="98"/>
      <c r="H34" s="97"/>
    </row>
    <row r="35" spans="1:8" s="2" customFormat="1" x14ac:dyDescent="0.25">
      <c r="A35" s="7" t="s">
        <v>0</v>
      </c>
      <c r="B35" s="6">
        <v>77446</v>
      </c>
      <c r="C35" s="5">
        <v>2587405</v>
      </c>
      <c r="D35" s="5">
        <v>2300532</v>
      </c>
      <c r="E35" s="6">
        <v>2916893.2</v>
      </c>
      <c r="F35" s="96">
        <v>44.9</v>
      </c>
      <c r="G35" s="80">
        <v>93.9</v>
      </c>
      <c r="H35" s="96">
        <v>29.3</v>
      </c>
    </row>
  </sheetData>
  <mergeCells count="5">
    <mergeCell ref="G2:H2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D1C12-C93F-4D32-A5C0-4F750CB38697}">
  <sheetPr codeName="Munka11"/>
  <dimension ref="A1:G35"/>
  <sheetViews>
    <sheetView zoomScaleNormal="100" workbookViewId="0"/>
  </sheetViews>
  <sheetFormatPr defaultRowHeight="11.25" x14ac:dyDescent="0.2"/>
  <cols>
    <col min="1" max="1" width="21.85546875" style="108" customWidth="1"/>
    <col min="2" max="7" width="13.28515625" style="108" customWidth="1"/>
    <col min="8" max="16384" width="9.140625" style="108"/>
  </cols>
  <sheetData>
    <row r="1" spans="1:7" ht="12" thickBot="1" x14ac:dyDescent="0.25">
      <c r="A1" s="134" t="s">
        <v>133</v>
      </c>
      <c r="B1" s="132"/>
      <c r="C1" s="132"/>
      <c r="D1" s="132"/>
      <c r="E1" s="132"/>
      <c r="F1" s="133"/>
      <c r="G1" s="132"/>
    </row>
    <row r="2" spans="1:7" ht="21" customHeight="1" x14ac:dyDescent="0.2">
      <c r="A2" s="181" t="s">
        <v>41</v>
      </c>
      <c r="B2" s="159" t="s">
        <v>132</v>
      </c>
      <c r="C2" s="173" t="s">
        <v>131</v>
      </c>
      <c r="D2" s="194"/>
      <c r="E2" s="159" t="s">
        <v>130</v>
      </c>
      <c r="F2" s="159" t="s">
        <v>129</v>
      </c>
      <c r="G2" s="173" t="s">
        <v>128</v>
      </c>
    </row>
    <row r="3" spans="1:7" ht="18.75" customHeight="1" x14ac:dyDescent="0.2">
      <c r="A3" s="193"/>
      <c r="B3" s="191"/>
      <c r="C3" s="131" t="s">
        <v>127</v>
      </c>
      <c r="D3" s="131" t="s">
        <v>126</v>
      </c>
      <c r="E3" s="191"/>
      <c r="F3" s="191"/>
      <c r="G3" s="192"/>
    </row>
    <row r="4" spans="1:7" x14ac:dyDescent="0.2">
      <c r="A4" s="108" t="s">
        <v>31</v>
      </c>
      <c r="B4" s="125">
        <v>4498</v>
      </c>
      <c r="C4" s="129">
        <v>882509</v>
      </c>
      <c r="D4" s="111">
        <v>99.185395563058236</v>
      </c>
      <c r="E4" s="125">
        <v>92063.3</v>
      </c>
      <c r="F4" s="130">
        <v>4.468529111574095</v>
      </c>
      <c r="G4" s="129">
        <v>714</v>
      </c>
    </row>
    <row r="5" spans="1:7" s="109" customFormat="1" x14ac:dyDescent="0.2">
      <c r="A5" s="109" t="s">
        <v>30</v>
      </c>
      <c r="B5" s="126">
        <v>8270.7999999999993</v>
      </c>
      <c r="C5" s="115">
        <v>422661</v>
      </c>
      <c r="D5" s="128">
        <v>93.853754940711468</v>
      </c>
      <c r="E5" s="125">
        <v>45659</v>
      </c>
      <c r="F5" s="124">
        <v>3.1147375472575933</v>
      </c>
      <c r="G5" s="115">
        <v>3163</v>
      </c>
    </row>
    <row r="6" spans="1:7" s="109" customFormat="1" x14ac:dyDescent="0.25">
      <c r="A6" s="122" t="s">
        <v>29</v>
      </c>
      <c r="B6" s="123">
        <v>12768.8</v>
      </c>
      <c r="C6" s="117">
        <v>1305170</v>
      </c>
      <c r="D6" s="120">
        <v>97.393696127966862</v>
      </c>
      <c r="E6" s="119">
        <v>137722.29999999999</v>
      </c>
      <c r="F6" s="118">
        <v>3.9057285406318312</v>
      </c>
      <c r="G6" s="117">
        <v>3877</v>
      </c>
    </row>
    <row r="7" spans="1:7" s="109" customFormat="1" x14ac:dyDescent="0.2">
      <c r="A7" s="109" t="s">
        <v>28</v>
      </c>
      <c r="B7" s="126">
        <v>2914.5</v>
      </c>
      <c r="C7" s="110">
        <v>163622</v>
      </c>
      <c r="D7" s="111">
        <v>96.675312704949505</v>
      </c>
      <c r="E7" s="125">
        <v>14924.1</v>
      </c>
      <c r="F7" s="124">
        <v>2.9067640827335399</v>
      </c>
      <c r="G7" s="115">
        <v>782</v>
      </c>
    </row>
    <row r="8" spans="1:7" s="109" customFormat="1" x14ac:dyDescent="0.2">
      <c r="A8" s="109" t="s">
        <v>27</v>
      </c>
      <c r="B8" s="126">
        <v>1969.5</v>
      </c>
      <c r="C8" s="115">
        <v>118373</v>
      </c>
      <c r="D8" s="111">
        <v>94.638588412123539</v>
      </c>
      <c r="E8" s="125">
        <v>8570.5</v>
      </c>
      <c r="F8" s="124">
        <v>2.2786089651252257</v>
      </c>
      <c r="G8" s="115">
        <v>248</v>
      </c>
    </row>
    <row r="9" spans="1:7" s="109" customFormat="1" x14ac:dyDescent="0.2">
      <c r="A9" s="109" t="s">
        <v>26</v>
      </c>
      <c r="B9" s="126">
        <v>3351.4</v>
      </c>
      <c r="C9" s="115">
        <v>146633</v>
      </c>
      <c r="D9" s="111">
        <v>98.362558192575506</v>
      </c>
      <c r="E9" s="125">
        <v>12651.9</v>
      </c>
      <c r="F9" s="124">
        <v>2.9319627249393072</v>
      </c>
      <c r="G9" s="115">
        <v>734</v>
      </c>
    </row>
    <row r="10" spans="1:7" s="109" customFormat="1" x14ac:dyDescent="0.25">
      <c r="A10" s="121" t="s">
        <v>25</v>
      </c>
      <c r="B10" s="123">
        <v>8235.4</v>
      </c>
      <c r="C10" s="117">
        <v>428628</v>
      </c>
      <c r="D10" s="120">
        <v>96.668034875801183</v>
      </c>
      <c r="E10" s="119">
        <v>36146.5</v>
      </c>
      <c r="F10" s="118">
        <v>2.7361499558388811</v>
      </c>
      <c r="G10" s="117">
        <v>1764</v>
      </c>
    </row>
    <row r="11" spans="1:7" s="109" customFormat="1" x14ac:dyDescent="0.2">
      <c r="A11" s="109" t="s">
        <v>24</v>
      </c>
      <c r="B11" s="126">
        <v>2989.5</v>
      </c>
      <c r="C11" s="115">
        <v>179601</v>
      </c>
      <c r="D11" s="111">
        <v>98.463841055245808</v>
      </c>
      <c r="E11" s="125">
        <v>14934.9</v>
      </c>
      <c r="F11" s="124">
        <v>2.7797196549737122</v>
      </c>
      <c r="G11" s="115">
        <v>1022</v>
      </c>
    </row>
    <row r="12" spans="1:7" s="109" customFormat="1" x14ac:dyDescent="0.2">
      <c r="A12" s="109" t="s">
        <v>23</v>
      </c>
      <c r="B12" s="126">
        <v>1990.2</v>
      </c>
      <c r="C12" s="115">
        <v>107415</v>
      </c>
      <c r="D12" s="111">
        <v>97.588785216545986</v>
      </c>
      <c r="E12" s="125">
        <v>8678.6</v>
      </c>
      <c r="F12" s="124">
        <v>2.7799239177368538</v>
      </c>
      <c r="G12" s="115">
        <v>731</v>
      </c>
    </row>
    <row r="13" spans="1:7" s="109" customFormat="1" x14ac:dyDescent="0.2">
      <c r="A13" s="109" t="s">
        <v>22</v>
      </c>
      <c r="B13" s="126">
        <v>2414</v>
      </c>
      <c r="C13" s="115">
        <v>119568</v>
      </c>
      <c r="D13" s="111">
        <v>94.866627525032129</v>
      </c>
      <c r="E13" s="125">
        <v>9497.9</v>
      </c>
      <c r="F13" s="124">
        <v>2.7349637321216211</v>
      </c>
      <c r="G13" s="115">
        <v>335</v>
      </c>
    </row>
    <row r="14" spans="1:7" s="109" customFormat="1" x14ac:dyDescent="0.25">
      <c r="A14" s="121" t="s">
        <v>21</v>
      </c>
      <c r="B14" s="123">
        <v>7393.7</v>
      </c>
      <c r="C14" s="117">
        <v>406584</v>
      </c>
      <c r="D14" s="120">
        <v>97.150366777376888</v>
      </c>
      <c r="E14" s="119">
        <v>33111.4</v>
      </c>
      <c r="F14" s="118">
        <v>2.7667854721410436</v>
      </c>
      <c r="G14" s="117">
        <v>2088</v>
      </c>
    </row>
    <row r="15" spans="1:7" s="109" customFormat="1" x14ac:dyDescent="0.2">
      <c r="A15" s="109" t="s">
        <v>20</v>
      </c>
      <c r="B15" s="126">
        <v>3208.2</v>
      </c>
      <c r="C15" s="115">
        <v>162156</v>
      </c>
      <c r="D15" s="111">
        <v>98.009658565479398</v>
      </c>
      <c r="E15" s="125">
        <v>12315.4</v>
      </c>
      <c r="F15" s="124">
        <v>2.6025704911270338</v>
      </c>
      <c r="G15" s="115">
        <v>1053</v>
      </c>
    </row>
    <row r="16" spans="1:7" s="109" customFormat="1" x14ac:dyDescent="0.2">
      <c r="A16" s="109" t="s">
        <v>19</v>
      </c>
      <c r="B16" s="126">
        <v>3457.4</v>
      </c>
      <c r="C16" s="115">
        <v>133377</v>
      </c>
      <c r="D16" s="111">
        <v>96.396435463238006</v>
      </c>
      <c r="E16" s="125">
        <v>10346.799999999999</v>
      </c>
      <c r="F16" s="124">
        <v>2.6828465118691098</v>
      </c>
      <c r="G16" s="115">
        <v>404</v>
      </c>
    </row>
    <row r="17" spans="1:7" s="109" customFormat="1" x14ac:dyDescent="0.2">
      <c r="A17" s="109" t="s">
        <v>18</v>
      </c>
      <c r="B17" s="126">
        <v>1888.9</v>
      </c>
      <c r="C17" s="115">
        <v>93940</v>
      </c>
      <c r="D17" s="111">
        <v>95.155131023165822</v>
      </c>
      <c r="E17" s="125">
        <v>7540.1</v>
      </c>
      <c r="F17" s="124">
        <v>2.6765049993894525</v>
      </c>
      <c r="G17" s="115">
        <v>1040</v>
      </c>
    </row>
    <row r="18" spans="1:7" s="109" customFormat="1" x14ac:dyDescent="0.25">
      <c r="A18" s="121" t="s">
        <v>17</v>
      </c>
      <c r="B18" s="123">
        <v>8554.5</v>
      </c>
      <c r="C18" s="117">
        <v>389473</v>
      </c>
      <c r="D18" s="120">
        <v>96.755064776975914</v>
      </c>
      <c r="E18" s="119">
        <v>30202.3</v>
      </c>
      <c r="F18" s="118">
        <v>2.6479754875761543</v>
      </c>
      <c r="G18" s="117">
        <v>2497</v>
      </c>
    </row>
    <row r="19" spans="1:7" s="109" customFormat="1" x14ac:dyDescent="0.25">
      <c r="A19" s="122" t="s">
        <v>16</v>
      </c>
      <c r="B19" s="123">
        <v>24183.599999999999</v>
      </c>
      <c r="C19" s="117">
        <v>1224685</v>
      </c>
      <c r="D19" s="120">
        <v>96.855384211437894</v>
      </c>
      <c r="E19" s="119">
        <v>99460.2</v>
      </c>
      <c r="F19" s="118">
        <v>2.7186813377853358</v>
      </c>
      <c r="G19" s="117">
        <v>6349</v>
      </c>
    </row>
    <row r="20" spans="1:7" s="109" customFormat="1" x14ac:dyDescent="0.2">
      <c r="A20" s="109" t="s">
        <v>15</v>
      </c>
      <c r="B20" s="126">
        <v>4911.3999999999996</v>
      </c>
      <c r="C20" s="110">
        <v>252858</v>
      </c>
      <c r="D20" s="111">
        <v>88.093703511442939</v>
      </c>
      <c r="E20" s="125">
        <v>17656</v>
      </c>
      <c r="F20" s="124">
        <v>2.1110561904905385</v>
      </c>
      <c r="G20" s="115">
        <v>7648</v>
      </c>
    </row>
    <row r="21" spans="1:7" s="109" customFormat="1" x14ac:dyDescent="0.2">
      <c r="A21" s="109" t="s">
        <v>14</v>
      </c>
      <c r="B21" s="126">
        <v>2255</v>
      </c>
      <c r="C21" s="115">
        <v>126042</v>
      </c>
      <c r="D21" s="111">
        <v>93.738704903280507</v>
      </c>
      <c r="E21" s="125">
        <v>9554.5</v>
      </c>
      <c r="F21" s="124">
        <v>2.5442233388454398</v>
      </c>
      <c r="G21" s="115">
        <v>1402</v>
      </c>
    </row>
    <row r="22" spans="1:7" s="109" customFormat="1" x14ac:dyDescent="0.2">
      <c r="A22" s="109" t="s">
        <v>13</v>
      </c>
      <c r="B22" s="126">
        <v>2216</v>
      </c>
      <c r="C22" s="115">
        <v>80363</v>
      </c>
      <c r="D22" s="111">
        <v>89.197078671639147</v>
      </c>
      <c r="E22" s="125">
        <v>4521.3999999999996</v>
      </c>
      <c r="F22" s="124">
        <v>1.8265891657011368</v>
      </c>
      <c r="G22" s="115">
        <v>1001</v>
      </c>
    </row>
    <row r="23" spans="1:7" s="109" customFormat="1" x14ac:dyDescent="0.25">
      <c r="A23" s="121" t="s">
        <v>12</v>
      </c>
      <c r="B23" s="117">
        <v>9382.4</v>
      </c>
      <c r="C23" s="117">
        <v>459263</v>
      </c>
      <c r="D23" s="120">
        <v>89.77169217537481</v>
      </c>
      <c r="E23" s="119">
        <v>31731.9</v>
      </c>
      <c r="F23" s="118">
        <v>2.1742696453679113</v>
      </c>
      <c r="G23" s="117">
        <v>10051</v>
      </c>
    </row>
    <row r="24" spans="1:7" s="109" customFormat="1" x14ac:dyDescent="0.2">
      <c r="A24" s="109" t="s">
        <v>11</v>
      </c>
      <c r="B24" s="110">
        <v>2945.1</v>
      </c>
      <c r="C24" s="110">
        <v>215548</v>
      </c>
      <c r="D24" s="111">
        <v>95.76250855228669</v>
      </c>
      <c r="E24" s="125">
        <v>16407.900000000001</v>
      </c>
      <c r="F24" s="124">
        <v>2.5239273089737795</v>
      </c>
      <c r="G24" s="127">
        <v>2968</v>
      </c>
    </row>
    <row r="25" spans="1:7" s="109" customFormat="1" x14ac:dyDescent="0.2">
      <c r="A25" s="109" t="s">
        <v>10</v>
      </c>
      <c r="B25" s="126">
        <v>3116.2</v>
      </c>
      <c r="C25" s="115">
        <v>164638</v>
      </c>
      <c r="D25" s="111">
        <v>95.305851910597582</v>
      </c>
      <c r="E25" s="125">
        <v>12377.7</v>
      </c>
      <c r="F25" s="124">
        <v>2.6257340905677475</v>
      </c>
      <c r="G25" s="115">
        <v>2132</v>
      </c>
    </row>
    <row r="26" spans="1:7" s="109" customFormat="1" x14ac:dyDescent="0.2">
      <c r="A26" s="109" t="s">
        <v>9</v>
      </c>
      <c r="B26" s="126">
        <v>3837.4</v>
      </c>
      <c r="C26" s="115">
        <v>206156</v>
      </c>
      <c r="D26" s="111">
        <v>93.60940834582027</v>
      </c>
      <c r="E26" s="125">
        <v>17370</v>
      </c>
      <c r="F26" s="124">
        <v>2.565922425394513</v>
      </c>
      <c r="G26" s="115">
        <v>6117</v>
      </c>
    </row>
    <row r="27" spans="1:7" s="109" customFormat="1" x14ac:dyDescent="0.25">
      <c r="A27" s="121" t="s">
        <v>8</v>
      </c>
      <c r="B27" s="117">
        <v>9898.7000000000007</v>
      </c>
      <c r="C27" s="117">
        <v>586342</v>
      </c>
      <c r="D27" s="120">
        <v>94.867675301708715</v>
      </c>
      <c r="E27" s="119">
        <v>46155.6</v>
      </c>
      <c r="F27" s="118">
        <v>2.5664201707496486</v>
      </c>
      <c r="G27" s="117">
        <v>11217</v>
      </c>
    </row>
    <row r="28" spans="1:7" s="109" customFormat="1" x14ac:dyDescent="0.2">
      <c r="A28" s="109" t="s">
        <v>7</v>
      </c>
      <c r="B28" s="126">
        <v>3805.1</v>
      </c>
      <c r="C28" s="115">
        <v>209194</v>
      </c>
      <c r="D28" s="111">
        <v>87.812147135739139</v>
      </c>
      <c r="E28" s="125">
        <v>17581.8</v>
      </c>
      <c r="F28" s="124">
        <v>2.767574898682184</v>
      </c>
      <c r="G28" s="115">
        <v>1791</v>
      </c>
    </row>
    <row r="29" spans="1:7" s="109" customFormat="1" x14ac:dyDescent="0.2">
      <c r="A29" s="109" t="s">
        <v>6</v>
      </c>
      <c r="B29" s="126">
        <v>2984.1</v>
      </c>
      <c r="C29" s="115">
        <v>156466</v>
      </c>
      <c r="D29" s="111">
        <v>93.248308948419208</v>
      </c>
      <c r="E29" s="125">
        <v>12146.6</v>
      </c>
      <c r="F29" s="124">
        <v>2.7435881451043844</v>
      </c>
      <c r="G29" s="115">
        <v>1837</v>
      </c>
    </row>
    <row r="30" spans="1:7" s="109" customFormat="1" x14ac:dyDescent="0.2">
      <c r="A30" s="109" t="s">
        <v>5</v>
      </c>
      <c r="B30" s="126">
        <v>2494.9</v>
      </c>
      <c r="C30" s="115">
        <v>174194</v>
      </c>
      <c r="D30" s="111">
        <v>91.459624068045784</v>
      </c>
      <c r="E30" s="125">
        <v>15477.1</v>
      </c>
      <c r="F30" s="124">
        <v>3.0452369315574779</v>
      </c>
      <c r="G30" s="115">
        <v>817</v>
      </c>
    </row>
    <row r="31" spans="1:7" s="109" customFormat="1" x14ac:dyDescent="0.25">
      <c r="A31" s="121" t="s">
        <v>4</v>
      </c>
      <c r="B31" s="123">
        <v>9284.1</v>
      </c>
      <c r="C31" s="117">
        <v>539854</v>
      </c>
      <c r="D31" s="120">
        <v>90.506032014270289</v>
      </c>
      <c r="E31" s="119">
        <v>45205.5</v>
      </c>
      <c r="F31" s="118">
        <v>2.8498442169637648</v>
      </c>
      <c r="G31" s="117">
        <v>4445</v>
      </c>
    </row>
    <row r="32" spans="1:7" s="109" customFormat="1" x14ac:dyDescent="0.25">
      <c r="A32" s="122" t="s">
        <v>3</v>
      </c>
      <c r="B32" s="117">
        <v>28565.200000000001</v>
      </c>
      <c r="C32" s="117">
        <v>1585459</v>
      </c>
      <c r="D32" s="120">
        <v>91.850125453541636</v>
      </c>
      <c r="E32" s="119">
        <v>123093</v>
      </c>
      <c r="F32" s="118">
        <v>2.5410752924780868</v>
      </c>
      <c r="G32" s="117">
        <v>25713</v>
      </c>
    </row>
    <row r="33" spans="1:7" s="109" customFormat="1" x14ac:dyDescent="0.25">
      <c r="A33" s="121" t="s">
        <v>2</v>
      </c>
      <c r="B33" s="117">
        <v>65517.599999999999</v>
      </c>
      <c r="C33" s="117">
        <v>4115314</v>
      </c>
      <c r="D33" s="120">
        <v>95.026948417581437</v>
      </c>
      <c r="E33" s="119">
        <v>360275.5</v>
      </c>
      <c r="F33" s="118">
        <v>2.9951918734994507</v>
      </c>
      <c r="G33" s="117">
        <v>35939</v>
      </c>
    </row>
    <row r="34" spans="1:7" s="109" customFormat="1" x14ac:dyDescent="0.2">
      <c r="A34" s="109" t="s">
        <v>1</v>
      </c>
      <c r="B34" s="112"/>
      <c r="C34" s="112"/>
      <c r="E34" s="112"/>
      <c r="F34" s="112"/>
      <c r="G34" s="112"/>
    </row>
    <row r="35" spans="1:7" s="109" customFormat="1" x14ac:dyDescent="0.2">
      <c r="A35" s="116" t="s">
        <v>0</v>
      </c>
      <c r="B35" s="6">
        <f>B33-B4</f>
        <v>61019.6</v>
      </c>
      <c r="C35" s="115">
        <v>3232805</v>
      </c>
      <c r="D35" s="114">
        <v>93.95165368371984</v>
      </c>
      <c r="E35" s="6">
        <f>E33-E4</f>
        <v>268212.2</v>
      </c>
      <c r="F35" s="113">
        <v>2.7</v>
      </c>
      <c r="G35" s="6">
        <f>G33-G4</f>
        <v>35225</v>
      </c>
    </row>
  </sheetData>
  <mergeCells count="6">
    <mergeCell ref="F2:F3"/>
    <mergeCell ref="G2:G3"/>
    <mergeCell ref="A2:A3"/>
    <mergeCell ref="B2:B3"/>
    <mergeCell ref="C2:D2"/>
    <mergeCell ref="E2:E3"/>
  </mergeCells>
  <pageMargins left="0.75" right="0.75" top="1" bottom="1" header="0.5" footer="0.5"/>
  <pageSetup paperSize="9" orientation="portrait" cellComments="atEnd" errors="blank" r:id="rId1"/>
  <headerFooter alignWithMargins="0">
    <oddFooter>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37E3C-57C9-4EB0-B300-BA90143625B9}">
  <sheetPr codeName="Munka12"/>
  <dimension ref="A1:H36"/>
  <sheetViews>
    <sheetView zoomScaleNormal="100" workbookViewId="0"/>
  </sheetViews>
  <sheetFormatPr defaultRowHeight="11.25" x14ac:dyDescent="0.2"/>
  <cols>
    <col min="1" max="1" width="21.85546875" style="108" customWidth="1"/>
    <col min="2" max="8" width="12" style="108" customWidth="1"/>
    <col min="9" max="16384" width="9.140625" style="108"/>
  </cols>
  <sheetData>
    <row r="1" spans="1:8" ht="12" thickBot="1" x14ac:dyDescent="0.25">
      <c r="A1" s="134" t="s">
        <v>143</v>
      </c>
      <c r="B1" s="132"/>
      <c r="C1" s="132"/>
      <c r="D1" s="147"/>
      <c r="E1" s="132"/>
      <c r="F1" s="132"/>
    </row>
    <row r="2" spans="1:8" ht="13.5" customHeight="1" x14ac:dyDescent="0.2">
      <c r="A2" s="181" t="s">
        <v>41</v>
      </c>
      <c r="B2" s="195" t="s">
        <v>142</v>
      </c>
      <c r="C2" s="151"/>
      <c r="D2" s="161" t="s">
        <v>141</v>
      </c>
      <c r="E2" s="195" t="s">
        <v>140</v>
      </c>
      <c r="F2" s="151"/>
      <c r="G2" s="146" t="s">
        <v>139</v>
      </c>
      <c r="H2" s="146" t="s">
        <v>138</v>
      </c>
    </row>
    <row r="3" spans="1:8" ht="15" customHeight="1" x14ac:dyDescent="0.2">
      <c r="A3" s="177"/>
      <c r="B3" s="185"/>
      <c r="C3" s="177"/>
      <c r="D3" s="162"/>
      <c r="E3" s="185"/>
      <c r="F3" s="177"/>
      <c r="G3" s="154" t="s">
        <v>137</v>
      </c>
      <c r="H3" s="183"/>
    </row>
    <row r="4" spans="1:8" ht="33.75" x14ac:dyDescent="0.2">
      <c r="A4" s="158"/>
      <c r="B4" s="131" t="s">
        <v>35</v>
      </c>
      <c r="C4" s="131" t="s">
        <v>136</v>
      </c>
      <c r="D4" s="163"/>
      <c r="E4" s="131" t="s">
        <v>127</v>
      </c>
      <c r="F4" s="131" t="s">
        <v>126</v>
      </c>
      <c r="G4" s="131" t="s">
        <v>135</v>
      </c>
      <c r="H4" s="145" t="s">
        <v>134</v>
      </c>
    </row>
    <row r="5" spans="1:8" s="143" customFormat="1" x14ac:dyDescent="0.2">
      <c r="A5" s="143" t="s">
        <v>31</v>
      </c>
      <c r="B5" s="144">
        <v>4912</v>
      </c>
      <c r="C5" s="144">
        <v>1600</v>
      </c>
      <c r="D5" s="144">
        <v>13</v>
      </c>
      <c r="E5" s="144">
        <v>871768</v>
      </c>
      <c r="F5" s="111">
        <v>97.97821202867749</v>
      </c>
      <c r="G5" s="140">
        <v>1092.0409070698088</v>
      </c>
      <c r="H5" s="130">
        <v>1.2071835343807353</v>
      </c>
    </row>
    <row r="6" spans="1:8" s="109" customFormat="1" x14ac:dyDescent="0.2">
      <c r="A6" s="109" t="s">
        <v>30</v>
      </c>
      <c r="B6" s="136">
        <v>5737.7</v>
      </c>
      <c r="C6" s="136">
        <v>5703</v>
      </c>
      <c r="D6" s="136">
        <v>59.9</v>
      </c>
      <c r="E6" s="136">
        <v>299665</v>
      </c>
      <c r="F6" s="111">
        <v>66.541946085180086</v>
      </c>
      <c r="G6" s="140">
        <v>693.72974802921124</v>
      </c>
      <c r="H6" s="130">
        <v>27.311808855531378</v>
      </c>
    </row>
    <row r="7" spans="1:8" s="109" customFormat="1" x14ac:dyDescent="0.25">
      <c r="A7" s="122" t="s">
        <v>29</v>
      </c>
      <c r="B7" s="119">
        <v>10649.7</v>
      </c>
      <c r="C7" s="119">
        <v>7303</v>
      </c>
      <c r="D7" s="119">
        <v>72.900000000000006</v>
      </c>
      <c r="E7" s="119">
        <v>1171433</v>
      </c>
      <c r="F7" s="120">
        <v>87.414045401191103</v>
      </c>
      <c r="G7" s="142">
        <v>834.04078691811299</v>
      </c>
      <c r="H7" s="50">
        <v>9.9796507267757484</v>
      </c>
    </row>
    <row r="8" spans="1:8" s="109" customFormat="1" x14ac:dyDescent="0.2">
      <c r="A8" s="109" t="s">
        <v>28</v>
      </c>
      <c r="B8" s="136">
        <v>1933.4</v>
      </c>
      <c r="C8" s="136">
        <v>1857.4</v>
      </c>
      <c r="D8" s="136">
        <v>62.1</v>
      </c>
      <c r="E8" s="136">
        <v>119149</v>
      </c>
      <c r="F8" s="111">
        <v>70.398643418868062</v>
      </c>
      <c r="G8" s="140">
        <v>663.37279121633219</v>
      </c>
      <c r="H8" s="130">
        <v>26.276669286081457</v>
      </c>
    </row>
    <row r="9" spans="1:8" s="109" customFormat="1" x14ac:dyDescent="0.2">
      <c r="A9" s="109" t="s">
        <v>27</v>
      </c>
      <c r="B9" s="136">
        <v>1528.5</v>
      </c>
      <c r="C9" s="136">
        <v>1378.5</v>
      </c>
      <c r="D9" s="136">
        <v>4.4000000000000004</v>
      </c>
      <c r="E9" s="136">
        <v>100282</v>
      </c>
      <c r="F9" s="111">
        <v>80.174929444591015</v>
      </c>
      <c r="G9" s="140">
        <v>776.085300837776</v>
      </c>
      <c r="H9" s="130">
        <v>14.463658967532519</v>
      </c>
    </row>
    <row r="10" spans="1:8" s="109" customFormat="1" x14ac:dyDescent="0.2">
      <c r="A10" s="109" t="s">
        <v>26</v>
      </c>
      <c r="B10" s="136">
        <v>2346.9</v>
      </c>
      <c r="C10" s="136">
        <v>2275.5</v>
      </c>
      <c r="D10" s="136">
        <v>85.4</v>
      </c>
      <c r="E10" s="136">
        <v>121569</v>
      </c>
      <c r="F10" s="111">
        <v>81.549431825804632</v>
      </c>
      <c r="G10" s="140">
        <v>700.27451214417863</v>
      </c>
      <c r="H10" s="130">
        <v>16.813126366770863</v>
      </c>
    </row>
    <row r="11" spans="1:8" s="109" customFormat="1" x14ac:dyDescent="0.25">
      <c r="A11" s="121" t="s">
        <v>25</v>
      </c>
      <c r="B11" s="119">
        <v>5808.8</v>
      </c>
      <c r="C11" s="119">
        <v>5511.4</v>
      </c>
      <c r="D11" s="119">
        <v>151.9</v>
      </c>
      <c r="E11" s="119">
        <v>341000</v>
      </c>
      <c r="F11" s="120">
        <v>76.905381572478248</v>
      </c>
      <c r="G11" s="138">
        <v>705.34521699006734</v>
      </c>
      <c r="H11" s="118">
        <v>19.762653303322946</v>
      </c>
    </row>
    <row r="12" spans="1:8" s="109" customFormat="1" x14ac:dyDescent="0.2">
      <c r="A12" s="109" t="s">
        <v>24</v>
      </c>
      <c r="B12" s="136">
        <v>2554.1999999999998</v>
      </c>
      <c r="C12" s="136">
        <v>2410</v>
      </c>
      <c r="D12" s="136">
        <v>34</v>
      </c>
      <c r="E12" s="136">
        <v>155450</v>
      </c>
      <c r="F12" s="111">
        <v>85.223379001441856</v>
      </c>
      <c r="G12" s="140">
        <v>854.39036628198699</v>
      </c>
      <c r="H12" s="130">
        <v>13.24046205380394</v>
      </c>
    </row>
    <row r="13" spans="1:8" s="109" customFormat="1" x14ac:dyDescent="0.2">
      <c r="A13" s="109" t="s">
        <v>23</v>
      </c>
      <c r="B13" s="136">
        <v>1244.0999999999999</v>
      </c>
      <c r="C13" s="136">
        <v>1143.2</v>
      </c>
      <c r="D13" s="136">
        <v>120.6</v>
      </c>
      <c r="E13" s="136">
        <v>77806</v>
      </c>
      <c r="F13" s="111">
        <v>70.688386375818794</v>
      </c>
      <c r="G13" s="140">
        <v>625.1130539644256</v>
      </c>
      <c r="H13" s="130">
        <v>26.900398840727181</v>
      </c>
    </row>
    <row r="14" spans="1:8" s="109" customFormat="1" x14ac:dyDescent="0.2">
      <c r="A14" s="109" t="s">
        <v>22</v>
      </c>
      <c r="B14" s="136">
        <v>1822.5</v>
      </c>
      <c r="C14" s="136">
        <v>1739.1</v>
      </c>
      <c r="D14" s="136">
        <v>119.1</v>
      </c>
      <c r="E14" s="136">
        <v>87772</v>
      </c>
      <c r="F14" s="111">
        <v>69.639315127183863</v>
      </c>
      <c r="G14" s="140">
        <v>754.97100248550123</v>
      </c>
      <c r="H14" s="130">
        <v>25.227312397848266</v>
      </c>
    </row>
    <row r="15" spans="1:8" s="109" customFormat="1" x14ac:dyDescent="0.25">
      <c r="A15" s="121" t="s">
        <v>21</v>
      </c>
      <c r="B15" s="119">
        <v>5620.8</v>
      </c>
      <c r="C15" s="119">
        <v>5292.3</v>
      </c>
      <c r="D15" s="119">
        <v>273.7</v>
      </c>
      <c r="E15" s="119">
        <v>321028</v>
      </c>
      <c r="F15" s="120">
        <v>76.70736661011685</v>
      </c>
      <c r="G15" s="138">
        <v>760.21477744566323</v>
      </c>
      <c r="H15" s="118">
        <v>20.443000167260042</v>
      </c>
    </row>
    <row r="16" spans="1:8" s="109" customFormat="1" x14ac:dyDescent="0.2">
      <c r="A16" s="109" t="s">
        <v>20</v>
      </c>
      <c r="B16" s="136">
        <v>1418.4</v>
      </c>
      <c r="C16" s="136">
        <v>1356.4</v>
      </c>
      <c r="D16" s="136">
        <v>13.5</v>
      </c>
      <c r="E16" s="136">
        <v>121446</v>
      </c>
      <c r="F16" s="111">
        <v>73.403888811657964</v>
      </c>
      <c r="G16" s="140">
        <v>442.11707499532457</v>
      </c>
      <c r="H16" s="130">
        <v>24.60576975382142</v>
      </c>
    </row>
    <row r="17" spans="1:8" s="109" customFormat="1" x14ac:dyDescent="0.2">
      <c r="A17" s="109" t="s">
        <v>19</v>
      </c>
      <c r="B17" s="136">
        <v>1825.5</v>
      </c>
      <c r="C17" s="136">
        <v>1825.5</v>
      </c>
      <c r="D17" s="136">
        <v>35.1</v>
      </c>
      <c r="E17" s="136">
        <v>87518</v>
      </c>
      <c r="F17" s="111">
        <v>63.252459111178574</v>
      </c>
      <c r="G17" s="140">
        <v>527.99791751026783</v>
      </c>
      <c r="H17" s="130">
        <v>33.14397635205944</v>
      </c>
    </row>
    <row r="18" spans="1:8" s="109" customFormat="1" x14ac:dyDescent="0.2">
      <c r="A18" s="109" t="s">
        <v>18</v>
      </c>
      <c r="B18" s="136">
        <v>1045</v>
      </c>
      <c r="C18" s="136">
        <v>1045</v>
      </c>
      <c r="D18" s="136">
        <v>2.4</v>
      </c>
      <c r="E18" s="136">
        <v>58949</v>
      </c>
      <c r="F18" s="111">
        <v>59.711516060087312</v>
      </c>
      <c r="G18" s="140">
        <v>553.23203981153051</v>
      </c>
      <c r="H18" s="130">
        <v>35.44361496307851</v>
      </c>
    </row>
    <row r="19" spans="1:8" s="109" customFormat="1" x14ac:dyDescent="0.25">
      <c r="A19" s="121" t="s">
        <v>17</v>
      </c>
      <c r="B19" s="119">
        <v>4288.8999999999996</v>
      </c>
      <c r="C19" s="119">
        <v>4226.8999999999996</v>
      </c>
      <c r="D19" s="119">
        <v>51</v>
      </c>
      <c r="E19" s="119">
        <v>267913</v>
      </c>
      <c r="F19" s="120">
        <v>66.556448507583184</v>
      </c>
      <c r="G19" s="138">
        <v>501.36185633292416</v>
      </c>
      <c r="H19" s="118">
        <v>30.198616269392726</v>
      </c>
    </row>
    <row r="20" spans="1:8" s="109" customFormat="1" x14ac:dyDescent="0.25">
      <c r="A20" s="122" t="s">
        <v>16</v>
      </c>
      <c r="B20" s="119">
        <v>15718.5</v>
      </c>
      <c r="C20" s="119">
        <v>15030.6</v>
      </c>
      <c r="D20" s="119">
        <v>476.6</v>
      </c>
      <c r="E20" s="119">
        <v>929941</v>
      </c>
      <c r="F20" s="120">
        <v>73.545273151029662</v>
      </c>
      <c r="G20" s="138">
        <v>649.96526571726304</v>
      </c>
      <c r="H20" s="118">
        <v>23.310111060408225</v>
      </c>
    </row>
    <row r="21" spans="1:8" s="109" customFormat="1" x14ac:dyDescent="0.2">
      <c r="A21" s="109" t="s">
        <v>15</v>
      </c>
      <c r="B21" s="136">
        <v>3392.8</v>
      </c>
      <c r="C21" s="136">
        <v>3372.2</v>
      </c>
      <c r="D21" s="136">
        <v>19</v>
      </c>
      <c r="E21" s="136">
        <v>189118</v>
      </c>
      <c r="F21" s="111">
        <v>65.88719763929582</v>
      </c>
      <c r="G21" s="140">
        <v>690.80099360671102</v>
      </c>
      <c r="H21" s="130">
        <v>22.206505872147105</v>
      </c>
    </row>
    <row r="22" spans="1:8" s="109" customFormat="1" x14ac:dyDescent="0.2">
      <c r="A22" s="109" t="s">
        <v>14</v>
      </c>
      <c r="B22" s="136">
        <v>1419.3</v>
      </c>
      <c r="C22" s="136">
        <v>1419.3</v>
      </c>
      <c r="D22" s="136">
        <v>72.099999999999994</v>
      </c>
      <c r="E22" s="136">
        <v>84574</v>
      </c>
      <c r="F22" s="111">
        <v>62.898535634868104</v>
      </c>
      <c r="G22" s="140">
        <v>629.40133037694011</v>
      </c>
      <c r="H22" s="130">
        <v>30.840169268412403</v>
      </c>
    </row>
    <row r="23" spans="1:8" s="109" customFormat="1" x14ac:dyDescent="0.2">
      <c r="A23" s="109" t="s">
        <v>13</v>
      </c>
      <c r="B23" s="136">
        <v>1251.2</v>
      </c>
      <c r="C23" s="136">
        <v>1140</v>
      </c>
      <c r="D23" s="136">
        <v>62.1</v>
      </c>
      <c r="E23" s="136">
        <v>59725</v>
      </c>
      <c r="F23" s="111">
        <v>66.290401349671455</v>
      </c>
      <c r="G23" s="140">
        <v>564.62093862815891</v>
      </c>
      <c r="H23" s="130">
        <v>22.906677321967678</v>
      </c>
    </row>
    <row r="24" spans="1:8" s="109" customFormat="1" x14ac:dyDescent="0.25">
      <c r="A24" s="121" t="s">
        <v>12</v>
      </c>
      <c r="B24" s="119">
        <v>6063.3</v>
      </c>
      <c r="C24" s="119">
        <v>5931.5</v>
      </c>
      <c r="D24" s="119">
        <v>153.19999999999999</v>
      </c>
      <c r="E24" s="119">
        <v>333417</v>
      </c>
      <c r="F24" s="120">
        <v>65.172696886178386</v>
      </c>
      <c r="G24" s="138">
        <v>646.24189972714873</v>
      </c>
      <c r="H24" s="118">
        <v>24.598995289196427</v>
      </c>
    </row>
    <row r="25" spans="1:8" s="109" customFormat="1" x14ac:dyDescent="0.2">
      <c r="A25" s="109" t="s">
        <v>11</v>
      </c>
      <c r="B25" s="136">
        <v>1624.6</v>
      </c>
      <c r="C25" s="136">
        <v>1409</v>
      </c>
      <c r="D25" s="141">
        <v>33.1</v>
      </c>
      <c r="E25" s="136">
        <v>146295</v>
      </c>
      <c r="F25" s="111">
        <v>64.9951574065024</v>
      </c>
      <c r="G25" s="140">
        <v>551.62812807714511</v>
      </c>
      <c r="H25" s="139">
        <v>30.767351145784279</v>
      </c>
    </row>
    <row r="26" spans="1:8" s="109" customFormat="1" x14ac:dyDescent="0.2">
      <c r="A26" s="109" t="s">
        <v>10</v>
      </c>
      <c r="B26" s="136">
        <v>2135.6</v>
      </c>
      <c r="C26" s="136">
        <v>1930.6</v>
      </c>
      <c r="D26" s="136">
        <v>1.1000000000000001</v>
      </c>
      <c r="E26" s="136">
        <v>110585</v>
      </c>
      <c r="F26" s="111">
        <v>64.015583483360061</v>
      </c>
      <c r="G26" s="140">
        <v>685.32186637571397</v>
      </c>
      <c r="H26" s="139">
        <v>31.290268427237521</v>
      </c>
    </row>
    <row r="27" spans="1:8" s="109" customFormat="1" x14ac:dyDescent="0.2">
      <c r="A27" s="109" t="s">
        <v>9</v>
      </c>
      <c r="B27" s="136">
        <v>2129.6999999999998</v>
      </c>
      <c r="C27" s="136">
        <v>2127.4</v>
      </c>
      <c r="D27" s="136">
        <v>11.2</v>
      </c>
      <c r="E27" s="136">
        <v>118853</v>
      </c>
      <c r="F27" s="111">
        <v>53.967670163011391</v>
      </c>
      <c r="G27" s="140">
        <v>554.98514619273465</v>
      </c>
      <c r="H27" s="139">
        <v>39.641738182808886</v>
      </c>
    </row>
    <row r="28" spans="1:8" s="109" customFormat="1" x14ac:dyDescent="0.25">
      <c r="A28" s="121" t="s">
        <v>8</v>
      </c>
      <c r="B28" s="119">
        <v>5889.9</v>
      </c>
      <c r="C28" s="119">
        <v>5467</v>
      </c>
      <c r="D28" s="119">
        <v>45.4</v>
      </c>
      <c r="E28" s="119">
        <v>375733</v>
      </c>
      <c r="F28" s="120">
        <v>60.792022819680192</v>
      </c>
      <c r="G28" s="138">
        <v>595.01752755412315</v>
      </c>
      <c r="H28" s="137">
        <v>34.075652482028531</v>
      </c>
    </row>
    <row r="29" spans="1:8" s="109" customFormat="1" x14ac:dyDescent="0.2">
      <c r="A29" s="109" t="s">
        <v>7</v>
      </c>
      <c r="B29" s="136">
        <v>1736.4</v>
      </c>
      <c r="C29" s="136">
        <v>1734.3</v>
      </c>
      <c r="D29" s="136">
        <v>44.3</v>
      </c>
      <c r="E29" s="136">
        <v>112728</v>
      </c>
      <c r="F29" s="111">
        <v>47.319176086874393</v>
      </c>
      <c r="G29" s="140">
        <v>456.3349189246012</v>
      </c>
      <c r="H29" s="139">
        <v>40.492971048864746</v>
      </c>
    </row>
    <row r="30" spans="1:8" s="109" customFormat="1" x14ac:dyDescent="0.2">
      <c r="A30" s="109" t="s">
        <v>6</v>
      </c>
      <c r="B30" s="125">
        <v>1391.2</v>
      </c>
      <c r="C30" s="125">
        <v>1391.2</v>
      </c>
      <c r="D30" s="141">
        <v>27.3</v>
      </c>
      <c r="E30" s="125">
        <v>87689</v>
      </c>
      <c r="F30" s="111">
        <v>52.259602491135013</v>
      </c>
      <c r="G30" s="140">
        <v>466.20421567641841</v>
      </c>
      <c r="H30" s="139">
        <v>40.988706457284188</v>
      </c>
    </row>
    <row r="31" spans="1:8" s="109" customFormat="1" x14ac:dyDescent="0.2">
      <c r="A31" s="109" t="s">
        <v>5</v>
      </c>
      <c r="B31" s="125">
        <v>1272.5999999999999</v>
      </c>
      <c r="C31" s="125">
        <v>1120.5999999999999</v>
      </c>
      <c r="D31" s="125">
        <v>12.2</v>
      </c>
      <c r="E31" s="125">
        <v>123783</v>
      </c>
      <c r="F31" s="111">
        <v>64.991599285939301</v>
      </c>
      <c r="G31" s="140">
        <v>510.08056435127656</v>
      </c>
      <c r="H31" s="139">
        <v>26.468024782106482</v>
      </c>
    </row>
    <row r="32" spans="1:8" s="109" customFormat="1" x14ac:dyDescent="0.25">
      <c r="A32" s="121" t="s">
        <v>4</v>
      </c>
      <c r="B32" s="119">
        <v>4400.2</v>
      </c>
      <c r="C32" s="119">
        <v>4246.1000000000004</v>
      </c>
      <c r="D32" s="119">
        <v>83.8</v>
      </c>
      <c r="E32" s="119">
        <v>324200</v>
      </c>
      <c r="F32" s="120">
        <v>54.35183508694282</v>
      </c>
      <c r="G32" s="138">
        <v>473.95008670738144</v>
      </c>
      <c r="H32" s="137">
        <v>36.154196927327469</v>
      </c>
    </row>
    <row r="33" spans="1:8" s="109" customFormat="1" x14ac:dyDescent="0.25">
      <c r="A33" s="122" t="s">
        <v>3</v>
      </c>
      <c r="B33" s="119">
        <v>16353.4</v>
      </c>
      <c r="C33" s="119">
        <v>15644.6</v>
      </c>
      <c r="D33" s="119">
        <v>282.39999999999998</v>
      </c>
      <c r="E33" s="119">
        <v>1033350</v>
      </c>
      <c r="F33" s="120">
        <v>59.864889055735439</v>
      </c>
      <c r="G33" s="138">
        <v>572.49380364919568</v>
      </c>
      <c r="H33" s="137">
        <v>31.985236397806201</v>
      </c>
    </row>
    <row r="34" spans="1:8" s="109" customFormat="1" x14ac:dyDescent="0.25">
      <c r="A34" s="121" t="s">
        <v>2</v>
      </c>
      <c r="B34" s="119">
        <v>42721.599999999999</v>
      </c>
      <c r="C34" s="119">
        <v>37978.199999999997</v>
      </c>
      <c r="D34" s="119">
        <v>831.9</v>
      </c>
      <c r="E34" s="119">
        <v>3134724</v>
      </c>
      <c r="F34" s="120">
        <v>72.384089246010035</v>
      </c>
      <c r="G34" s="138">
        <v>652.06295712907684</v>
      </c>
      <c r="H34" s="137">
        <v>22.642859171571398</v>
      </c>
    </row>
    <row r="35" spans="1:8" s="109" customFormat="1" x14ac:dyDescent="0.2">
      <c r="A35" s="109" t="s">
        <v>1</v>
      </c>
      <c r="H35" s="125"/>
    </row>
    <row r="36" spans="1:8" s="109" customFormat="1" x14ac:dyDescent="0.2">
      <c r="A36" s="116" t="s">
        <v>0</v>
      </c>
      <c r="B36" s="6">
        <f>B34-B5</f>
        <v>37809.599999999999</v>
      </c>
      <c r="C36" s="136">
        <v>36378.199999999997</v>
      </c>
      <c r="D36" s="6">
        <f>D34-D5</f>
        <v>818.9</v>
      </c>
      <c r="E36" s="6">
        <f>E34-E5</f>
        <v>2262956</v>
      </c>
      <c r="F36" s="111">
        <v>65.765939613894403</v>
      </c>
      <c r="G36" s="136">
        <v>619.63041383424343</v>
      </c>
      <c r="H36" s="135">
        <v>28.185714069825437</v>
      </c>
    </row>
  </sheetData>
  <mergeCells count="5">
    <mergeCell ref="G3:H3"/>
    <mergeCell ref="A2:A4"/>
    <mergeCell ref="B2:C3"/>
    <mergeCell ref="D2:D4"/>
    <mergeCell ref="E2:F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2957C-80EA-4C8C-9D44-F642EB380EA2}">
  <sheetPr codeName="Munka1"/>
  <dimension ref="A1:H37"/>
  <sheetViews>
    <sheetView zoomScaleNormal="100" workbookViewId="0"/>
  </sheetViews>
  <sheetFormatPr defaultRowHeight="11.25" x14ac:dyDescent="0.2"/>
  <cols>
    <col min="1" max="1" width="21.85546875" style="1" customWidth="1"/>
    <col min="2" max="8" width="10.85546875" style="1" customWidth="1"/>
    <col min="9" max="16384" width="9.140625" style="1"/>
  </cols>
  <sheetData>
    <row r="1" spans="1:8" ht="12" thickBot="1" x14ac:dyDescent="0.25">
      <c r="A1" s="21" t="s">
        <v>42</v>
      </c>
      <c r="B1" s="21"/>
      <c r="C1" s="19"/>
      <c r="D1" s="20"/>
      <c r="E1" s="20"/>
      <c r="F1" s="19"/>
    </row>
    <row r="2" spans="1:8" x14ac:dyDescent="0.2">
      <c r="A2" s="151" t="s">
        <v>41</v>
      </c>
      <c r="B2" s="161" t="s">
        <v>40</v>
      </c>
      <c r="C2" s="161" t="s">
        <v>39</v>
      </c>
      <c r="D2" s="159" t="s">
        <v>38</v>
      </c>
      <c r="E2" s="160"/>
      <c r="F2" s="160"/>
      <c r="G2" s="161" t="s">
        <v>37</v>
      </c>
      <c r="H2" s="164" t="s">
        <v>36</v>
      </c>
    </row>
    <row r="3" spans="1:8" x14ac:dyDescent="0.2">
      <c r="A3" s="152"/>
      <c r="B3" s="162"/>
      <c r="C3" s="168"/>
      <c r="D3" s="170" t="s">
        <v>35</v>
      </c>
      <c r="E3" s="154" t="s">
        <v>34</v>
      </c>
      <c r="F3" s="155"/>
      <c r="G3" s="162"/>
      <c r="H3" s="165"/>
    </row>
    <row r="4" spans="1:8" ht="22.5" x14ac:dyDescent="0.2">
      <c r="A4" s="152"/>
      <c r="B4" s="162"/>
      <c r="C4" s="169"/>
      <c r="D4" s="163"/>
      <c r="E4" s="18" t="s">
        <v>33</v>
      </c>
      <c r="F4" s="18" t="s">
        <v>32</v>
      </c>
      <c r="G4" s="163"/>
      <c r="H4" s="165"/>
    </row>
    <row r="5" spans="1:8" x14ac:dyDescent="0.2">
      <c r="A5" s="153"/>
      <c r="B5" s="163"/>
      <c r="C5" s="156">
        <v>2009</v>
      </c>
      <c r="D5" s="157"/>
      <c r="E5" s="157"/>
      <c r="F5" s="158"/>
      <c r="G5" s="166">
        <v>40178</v>
      </c>
      <c r="H5" s="167"/>
    </row>
    <row r="6" spans="1:8" x14ac:dyDescent="0.2">
      <c r="A6" s="1" t="s">
        <v>31</v>
      </c>
      <c r="B6" s="15">
        <v>881000</v>
      </c>
      <c r="C6" s="3">
        <v>10385</v>
      </c>
      <c r="D6" s="3">
        <v>1628</v>
      </c>
      <c r="E6" s="1">
        <v>542</v>
      </c>
      <c r="F6" s="1">
        <v>477</v>
      </c>
      <c r="G6" s="15">
        <v>889757</v>
      </c>
      <c r="H6" s="3">
        <v>193.48608665062483</v>
      </c>
    </row>
    <row r="7" spans="1:8" s="2" customFormat="1" x14ac:dyDescent="0.2">
      <c r="A7" s="2" t="s">
        <v>30</v>
      </c>
      <c r="B7" s="15">
        <v>443387</v>
      </c>
      <c r="C7" s="3">
        <v>7302</v>
      </c>
      <c r="D7" s="6">
        <v>349</v>
      </c>
      <c r="E7" s="2">
        <v>195</v>
      </c>
      <c r="F7" s="2">
        <v>145</v>
      </c>
      <c r="G7" s="15">
        <v>450340</v>
      </c>
      <c r="H7" s="3">
        <v>273.10032419949374</v>
      </c>
    </row>
    <row r="8" spans="1:8" s="2" customFormat="1" x14ac:dyDescent="0.25">
      <c r="A8" s="13" t="s">
        <v>29</v>
      </c>
      <c r="B8" s="9">
        <v>1324387</v>
      </c>
      <c r="C8" s="9">
        <v>17687</v>
      </c>
      <c r="D8" s="9">
        <v>1977</v>
      </c>
      <c r="E8" s="14">
        <v>737</v>
      </c>
      <c r="F8" s="14">
        <v>622</v>
      </c>
      <c r="G8" s="10">
        <v>1340097</v>
      </c>
      <c r="H8" s="9">
        <v>220.24047512978538</v>
      </c>
    </row>
    <row r="9" spans="1:8" s="2" customFormat="1" x14ac:dyDescent="0.2">
      <c r="A9" s="2" t="s">
        <v>28</v>
      </c>
      <c r="B9" s="15">
        <v>168358</v>
      </c>
      <c r="C9" s="3">
        <v>1013</v>
      </c>
      <c r="D9" s="6">
        <v>122</v>
      </c>
      <c r="E9" s="2">
        <v>31</v>
      </c>
      <c r="F9" s="2">
        <v>64</v>
      </c>
      <c r="G9" s="15">
        <v>169249</v>
      </c>
      <c r="H9" s="3">
        <v>252.53679489982216</v>
      </c>
    </row>
    <row r="10" spans="1:8" s="2" customFormat="1" x14ac:dyDescent="0.2">
      <c r="A10" s="2" t="s">
        <v>27</v>
      </c>
      <c r="B10" s="15">
        <v>124468</v>
      </c>
      <c r="C10" s="3">
        <v>663</v>
      </c>
      <c r="D10" s="6">
        <v>52</v>
      </c>
      <c r="E10" s="2">
        <v>20</v>
      </c>
      <c r="F10" s="2">
        <v>22</v>
      </c>
      <c r="G10" s="15">
        <v>125079</v>
      </c>
      <c r="H10" s="3">
        <v>249.7869346572966</v>
      </c>
    </row>
    <row r="11" spans="1:8" s="2" customFormat="1" x14ac:dyDescent="0.2">
      <c r="A11" s="2" t="s">
        <v>26</v>
      </c>
      <c r="B11" s="15">
        <v>148437</v>
      </c>
      <c r="C11" s="3">
        <v>720</v>
      </c>
      <c r="D11" s="6">
        <v>83</v>
      </c>
      <c r="E11" s="2">
        <v>28</v>
      </c>
      <c r="F11" s="2">
        <v>45</v>
      </c>
      <c r="G11" s="15">
        <v>149074</v>
      </c>
      <c r="H11" s="3">
        <v>240.69052953566685</v>
      </c>
    </row>
    <row r="12" spans="1:8" s="2" customFormat="1" x14ac:dyDescent="0.25">
      <c r="A12" s="11" t="s">
        <v>25</v>
      </c>
      <c r="B12" s="9">
        <v>441263</v>
      </c>
      <c r="C12" s="9">
        <v>2396</v>
      </c>
      <c r="D12" s="9">
        <v>257</v>
      </c>
      <c r="E12" s="14">
        <v>79</v>
      </c>
      <c r="F12" s="14">
        <v>131</v>
      </c>
      <c r="G12" s="10">
        <v>443402</v>
      </c>
      <c r="H12" s="9">
        <v>247.77831403557045</v>
      </c>
    </row>
    <row r="13" spans="1:8" s="2" customFormat="1" x14ac:dyDescent="0.2">
      <c r="A13" s="2" t="s">
        <v>24</v>
      </c>
      <c r="B13" s="15">
        <v>180802</v>
      </c>
      <c r="C13" s="3">
        <v>1679</v>
      </c>
      <c r="D13" s="6">
        <v>78</v>
      </c>
      <c r="E13" s="2">
        <v>34</v>
      </c>
      <c r="F13" s="2">
        <v>38</v>
      </c>
      <c r="G13" s="15">
        <v>182403</v>
      </c>
      <c r="H13" s="3">
        <v>245.84847836932505</v>
      </c>
    </row>
    <row r="14" spans="1:8" s="2" customFormat="1" x14ac:dyDescent="0.2">
      <c r="A14" s="2" t="s">
        <v>23</v>
      </c>
      <c r="B14" s="15">
        <v>109386</v>
      </c>
      <c r="C14" s="3">
        <v>763</v>
      </c>
      <c r="D14" s="6">
        <v>80</v>
      </c>
      <c r="E14" s="2">
        <v>25</v>
      </c>
      <c r="F14" s="2">
        <v>36</v>
      </c>
      <c r="G14" s="15">
        <v>110069</v>
      </c>
      <c r="H14" s="3">
        <v>235.6376454769281</v>
      </c>
    </row>
    <row r="15" spans="1:8" s="2" customFormat="1" x14ac:dyDescent="0.2">
      <c r="A15" s="2" t="s">
        <v>22</v>
      </c>
      <c r="B15" s="15">
        <v>125531</v>
      </c>
      <c r="C15" s="3">
        <v>625</v>
      </c>
      <c r="D15" s="6">
        <v>118</v>
      </c>
      <c r="E15" s="2">
        <v>20</v>
      </c>
      <c r="F15" s="2">
        <v>80</v>
      </c>
      <c r="G15" s="15">
        <v>126038</v>
      </c>
      <c r="H15" s="3">
        <v>228.97142131738048</v>
      </c>
    </row>
    <row r="16" spans="1:8" s="2" customFormat="1" x14ac:dyDescent="0.25">
      <c r="A16" s="11" t="s">
        <v>21</v>
      </c>
      <c r="B16" s="9">
        <v>415719</v>
      </c>
      <c r="C16" s="9">
        <v>3067</v>
      </c>
      <c r="D16" s="9">
        <v>276</v>
      </c>
      <c r="E16" s="14">
        <v>79</v>
      </c>
      <c r="F16" s="14">
        <v>154</v>
      </c>
      <c r="G16" s="10">
        <v>418510</v>
      </c>
      <c r="H16" s="9">
        <v>238.08033260853981</v>
      </c>
    </row>
    <row r="17" spans="1:8" s="2" customFormat="1" x14ac:dyDescent="0.2">
      <c r="A17" s="2" t="s">
        <v>20</v>
      </c>
      <c r="B17" s="15">
        <v>164554</v>
      </c>
      <c r="C17" s="3">
        <v>982</v>
      </c>
      <c r="D17" s="6">
        <v>87</v>
      </c>
      <c r="E17" s="2">
        <v>32</v>
      </c>
      <c r="F17" s="2">
        <v>43</v>
      </c>
      <c r="G17" s="15">
        <v>165449</v>
      </c>
      <c r="H17" s="3">
        <v>237.99358110354248</v>
      </c>
    </row>
    <row r="18" spans="1:8" s="2" customFormat="1" x14ac:dyDescent="0.2">
      <c r="A18" s="2" t="s">
        <v>19</v>
      </c>
      <c r="B18" s="15">
        <v>137598</v>
      </c>
      <c r="C18" s="3">
        <v>823</v>
      </c>
      <c r="D18" s="6">
        <v>58</v>
      </c>
      <c r="E18" s="2">
        <v>4</v>
      </c>
      <c r="F18" s="2">
        <v>36</v>
      </c>
      <c r="G18" s="15">
        <v>138363</v>
      </c>
      <c r="H18" s="3">
        <v>231.69344405657583</v>
      </c>
    </row>
    <row r="19" spans="1:8" s="2" customFormat="1" x14ac:dyDescent="0.2">
      <c r="A19" s="2" t="s">
        <v>18</v>
      </c>
      <c r="B19" s="15">
        <v>98575</v>
      </c>
      <c r="C19" s="3">
        <v>239</v>
      </c>
      <c r="D19" s="6">
        <v>91</v>
      </c>
      <c r="E19" s="2">
        <v>19</v>
      </c>
      <c r="F19" s="2">
        <v>48</v>
      </c>
      <c r="G19" s="15">
        <v>98723</v>
      </c>
      <c r="H19" s="3">
        <v>236.67230533918135</v>
      </c>
    </row>
    <row r="20" spans="1:8" s="2" customFormat="1" x14ac:dyDescent="0.25">
      <c r="A20" s="11" t="s">
        <v>17</v>
      </c>
      <c r="B20" s="9">
        <v>400727</v>
      </c>
      <c r="C20" s="9">
        <v>2044</v>
      </c>
      <c r="D20" s="9">
        <v>236</v>
      </c>
      <c r="E20" s="14">
        <v>55</v>
      </c>
      <c r="F20" s="14">
        <v>127</v>
      </c>
      <c r="G20" s="10">
        <v>402535</v>
      </c>
      <c r="H20" s="9">
        <v>235.50399344156409</v>
      </c>
    </row>
    <row r="21" spans="1:8" s="2" customFormat="1" x14ac:dyDescent="0.25">
      <c r="A21" s="13" t="s">
        <v>16</v>
      </c>
      <c r="B21" s="9">
        <v>1257709</v>
      </c>
      <c r="C21" s="8">
        <v>7507</v>
      </c>
      <c r="D21" s="17">
        <v>769</v>
      </c>
      <c r="E21" s="17">
        <v>213</v>
      </c>
      <c r="F21" s="17">
        <v>412</v>
      </c>
      <c r="G21" s="10">
        <v>1264447</v>
      </c>
      <c r="H21" s="12">
        <v>241</v>
      </c>
    </row>
    <row r="22" spans="1:8" s="2" customFormat="1" x14ac:dyDescent="0.2">
      <c r="A22" s="2" t="s">
        <v>15</v>
      </c>
      <c r="B22" s="15">
        <v>286428</v>
      </c>
      <c r="C22" s="3">
        <v>887</v>
      </c>
      <c r="D22" s="6">
        <v>282</v>
      </c>
      <c r="E22" s="2">
        <v>29</v>
      </c>
      <c r="F22" s="2">
        <v>243</v>
      </c>
      <c r="G22" s="15">
        <v>287033</v>
      </c>
      <c r="H22" s="3">
        <v>241.35587197290903</v>
      </c>
    </row>
    <row r="23" spans="1:8" s="2" customFormat="1" x14ac:dyDescent="0.2">
      <c r="A23" s="2" t="s">
        <v>14</v>
      </c>
      <c r="B23" s="15">
        <v>134170</v>
      </c>
      <c r="C23" s="3">
        <v>391</v>
      </c>
      <c r="D23" s="6">
        <v>100</v>
      </c>
      <c r="E23" s="2">
        <v>24</v>
      </c>
      <c r="F23" s="2">
        <v>73</v>
      </c>
      <c r="G23" s="15">
        <v>134461</v>
      </c>
      <c r="H23" s="3">
        <v>231.63147678509009</v>
      </c>
    </row>
    <row r="24" spans="1:8" s="2" customFormat="1" x14ac:dyDescent="0.2">
      <c r="A24" s="2" t="s">
        <v>13</v>
      </c>
      <c r="B24" s="15">
        <v>89964</v>
      </c>
      <c r="C24" s="3">
        <v>186</v>
      </c>
      <c r="D24" s="6">
        <v>54</v>
      </c>
      <c r="E24" s="2">
        <v>16</v>
      </c>
      <c r="F24" s="2">
        <v>34</v>
      </c>
      <c r="G24" s="15">
        <v>90096</v>
      </c>
      <c r="H24" s="3">
        <v>227.44294974249689</v>
      </c>
    </row>
    <row r="25" spans="1:8" s="2" customFormat="1" x14ac:dyDescent="0.25">
      <c r="A25" s="11" t="s">
        <v>12</v>
      </c>
      <c r="B25" s="9">
        <v>510562</v>
      </c>
      <c r="C25" s="9">
        <v>1464</v>
      </c>
      <c r="D25" s="9">
        <v>436</v>
      </c>
      <c r="E25" s="14">
        <v>69</v>
      </c>
      <c r="F25" s="14">
        <v>350</v>
      </c>
      <c r="G25" s="10">
        <v>511590</v>
      </c>
      <c r="H25" s="9">
        <v>236.34981137238805</v>
      </c>
    </row>
    <row r="26" spans="1:8" s="2" customFormat="1" x14ac:dyDescent="0.2">
      <c r="A26" s="2" t="s">
        <v>11</v>
      </c>
      <c r="B26" s="15">
        <v>224150</v>
      </c>
      <c r="C26" s="16">
        <v>1139</v>
      </c>
      <c r="D26" s="6">
        <v>203</v>
      </c>
      <c r="E26" s="2">
        <v>57</v>
      </c>
      <c r="F26" s="2">
        <v>127</v>
      </c>
      <c r="G26" s="15">
        <v>225086</v>
      </c>
      <c r="H26" s="3">
        <v>240.48497018917212</v>
      </c>
    </row>
    <row r="27" spans="1:8" s="2" customFormat="1" x14ac:dyDescent="0.2">
      <c r="A27" s="2" t="s">
        <v>10</v>
      </c>
      <c r="B27" s="15">
        <v>172241</v>
      </c>
      <c r="C27" s="16">
        <v>683</v>
      </c>
      <c r="D27" s="6">
        <v>177</v>
      </c>
      <c r="E27" s="2">
        <v>43</v>
      </c>
      <c r="F27" s="2">
        <v>118</v>
      </c>
      <c r="G27" s="15">
        <v>172747</v>
      </c>
      <c r="H27" s="3">
        <v>226.21232206637453</v>
      </c>
    </row>
    <row r="28" spans="1:8" s="2" customFormat="1" x14ac:dyDescent="0.2">
      <c r="A28" s="2" t="s">
        <v>9</v>
      </c>
      <c r="B28" s="15">
        <v>219326</v>
      </c>
      <c r="C28" s="16">
        <v>1073</v>
      </c>
      <c r="D28" s="6">
        <v>169</v>
      </c>
      <c r="E28" s="2">
        <v>74</v>
      </c>
      <c r="F28" s="2">
        <v>71</v>
      </c>
      <c r="G28" s="15">
        <v>220230</v>
      </c>
      <c r="H28" s="3">
        <v>254.47441311356309</v>
      </c>
    </row>
    <row r="29" spans="1:8" s="2" customFormat="1" x14ac:dyDescent="0.25">
      <c r="A29" s="11" t="s">
        <v>8</v>
      </c>
      <c r="B29" s="9">
        <v>615717</v>
      </c>
      <c r="C29" s="8">
        <v>2895</v>
      </c>
      <c r="D29" s="9">
        <v>549</v>
      </c>
      <c r="E29" s="14">
        <v>174</v>
      </c>
      <c r="F29" s="14">
        <v>316</v>
      </c>
      <c r="G29" s="10">
        <v>618063</v>
      </c>
      <c r="H29" s="9">
        <v>241.48056104312991</v>
      </c>
    </row>
    <row r="30" spans="1:8" s="2" customFormat="1" x14ac:dyDescent="0.2">
      <c r="A30" s="2" t="s">
        <v>7</v>
      </c>
      <c r="B30" s="15">
        <v>237717</v>
      </c>
      <c r="C30" s="16">
        <v>630</v>
      </c>
      <c r="D30" s="6">
        <v>118</v>
      </c>
      <c r="E30" s="2">
        <v>38</v>
      </c>
      <c r="F30" s="2">
        <v>68</v>
      </c>
      <c r="G30" s="15">
        <v>238229</v>
      </c>
      <c r="H30" s="3">
        <v>221.81094661019438</v>
      </c>
    </row>
    <row r="31" spans="1:8" s="2" customFormat="1" x14ac:dyDescent="0.2">
      <c r="A31" s="2" t="s">
        <v>6</v>
      </c>
      <c r="B31" s="15">
        <v>167622</v>
      </c>
      <c r="C31" s="3">
        <v>349</v>
      </c>
      <c r="D31" s="6">
        <v>176</v>
      </c>
      <c r="E31" s="2">
        <v>26</v>
      </c>
      <c r="F31" s="2">
        <v>148</v>
      </c>
      <c r="G31" s="15">
        <v>167795</v>
      </c>
      <c r="H31" s="3">
        <v>218.45466193867517</v>
      </c>
    </row>
    <row r="32" spans="1:8" s="2" customFormat="1" x14ac:dyDescent="0.2">
      <c r="A32" s="2" t="s">
        <v>5</v>
      </c>
      <c r="B32" s="15">
        <v>189113</v>
      </c>
      <c r="C32" s="3">
        <v>1462</v>
      </c>
      <c r="D32" s="6">
        <v>115</v>
      </c>
      <c r="E32" s="2">
        <v>45</v>
      </c>
      <c r="F32" s="2">
        <v>41</v>
      </c>
      <c r="G32" s="15">
        <v>190460</v>
      </c>
      <c r="H32" s="3">
        <v>222.21988869053871</v>
      </c>
    </row>
    <row r="33" spans="1:8" s="2" customFormat="1" x14ac:dyDescent="0.25">
      <c r="A33" s="11" t="s">
        <v>4</v>
      </c>
      <c r="B33" s="9">
        <v>594452</v>
      </c>
      <c r="C33" s="9">
        <v>2441</v>
      </c>
      <c r="D33" s="9">
        <v>409</v>
      </c>
      <c r="E33" s="14">
        <v>109</v>
      </c>
      <c r="F33" s="14">
        <v>257</v>
      </c>
      <c r="G33" s="10">
        <v>596484</v>
      </c>
      <c r="H33" s="9">
        <v>220.99737796822714</v>
      </c>
    </row>
    <row r="34" spans="1:8" s="2" customFormat="1" x14ac:dyDescent="0.25">
      <c r="A34" s="13" t="s">
        <v>3</v>
      </c>
      <c r="B34" s="9">
        <v>1720731</v>
      </c>
      <c r="C34" s="8">
        <v>6800</v>
      </c>
      <c r="D34" s="9">
        <v>1394</v>
      </c>
      <c r="E34" s="9">
        <v>352</v>
      </c>
      <c r="F34" s="9">
        <v>923</v>
      </c>
      <c r="G34" s="10">
        <v>1726137</v>
      </c>
      <c r="H34" s="12">
        <v>233</v>
      </c>
    </row>
    <row r="35" spans="1:8" s="2" customFormat="1" x14ac:dyDescent="0.25">
      <c r="A35" s="11" t="s">
        <v>2</v>
      </c>
      <c r="B35" s="9">
        <v>4302827</v>
      </c>
      <c r="C35" s="9">
        <v>31994</v>
      </c>
      <c r="D35" s="9">
        <v>4140</v>
      </c>
      <c r="E35" s="9">
        <v>1302</v>
      </c>
      <c r="F35" s="9">
        <v>1957</v>
      </c>
      <c r="G35" s="10">
        <v>4330681</v>
      </c>
      <c r="H35" s="9">
        <v>231.24132209229913</v>
      </c>
    </row>
    <row r="36" spans="1:8" s="2" customFormat="1" x14ac:dyDescent="0.25">
      <c r="A36" s="2" t="s">
        <v>1</v>
      </c>
      <c r="C36" s="4"/>
      <c r="D36" s="6"/>
    </row>
    <row r="37" spans="1:8" s="2" customFormat="1" x14ac:dyDescent="0.25">
      <c r="A37" s="7" t="s">
        <v>0</v>
      </c>
      <c r="B37" s="5">
        <f>+B35-B6</f>
        <v>3421827</v>
      </c>
      <c r="C37" s="4">
        <v>21609</v>
      </c>
      <c r="D37" s="6">
        <v>2512</v>
      </c>
      <c r="E37" s="6">
        <v>760</v>
      </c>
      <c r="F37" s="6">
        <v>1480</v>
      </c>
      <c r="G37" s="5">
        <f>+G35-G6</f>
        <v>3440924</v>
      </c>
      <c r="H37" s="4">
        <v>241</v>
      </c>
    </row>
  </sheetData>
  <mergeCells count="10">
    <mergeCell ref="H2:H4"/>
    <mergeCell ref="G2:G4"/>
    <mergeCell ref="G5:H5"/>
    <mergeCell ref="C2:C4"/>
    <mergeCell ref="D3:D4"/>
    <mergeCell ref="A2:A5"/>
    <mergeCell ref="E3:F3"/>
    <mergeCell ref="C5:F5"/>
    <mergeCell ref="D2:F2"/>
    <mergeCell ref="B2:B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CE,Félkövér"&amp;9 108 &amp;8| LAKÁSHELYZET, KOMMUNÁLIS ELLÁTÁS 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A2719-16E6-4A3A-A01C-FAF87C281815}">
  <sheetPr codeName="Munka2"/>
  <dimension ref="A1:E35"/>
  <sheetViews>
    <sheetView zoomScaleNormal="100" workbookViewId="0"/>
  </sheetViews>
  <sheetFormatPr defaultRowHeight="11.25" x14ac:dyDescent="0.2"/>
  <cols>
    <col min="1" max="1" width="22.42578125" style="22" customWidth="1"/>
    <col min="2" max="5" width="16.28515625" style="1" customWidth="1"/>
    <col min="6" max="16384" width="9.140625" style="1"/>
  </cols>
  <sheetData>
    <row r="1" spans="1:5" ht="12" thickBot="1" x14ac:dyDescent="0.25">
      <c r="A1" s="33" t="s">
        <v>49</v>
      </c>
      <c r="B1" s="20"/>
      <c r="C1" s="20"/>
      <c r="D1" s="19"/>
    </row>
    <row r="2" spans="1:5" x14ac:dyDescent="0.2">
      <c r="A2" s="171" t="s">
        <v>41</v>
      </c>
      <c r="B2" s="161" t="s">
        <v>48</v>
      </c>
      <c r="C2" s="159" t="s">
        <v>47</v>
      </c>
      <c r="D2" s="159"/>
      <c r="E2" s="173"/>
    </row>
    <row r="3" spans="1:5" x14ac:dyDescent="0.2">
      <c r="A3" s="172"/>
      <c r="B3" s="163"/>
      <c r="C3" s="18" t="s">
        <v>46</v>
      </c>
      <c r="D3" s="18" t="s">
        <v>45</v>
      </c>
      <c r="E3" s="32" t="s">
        <v>44</v>
      </c>
    </row>
    <row r="4" spans="1:5" x14ac:dyDescent="0.2">
      <c r="A4" s="22" t="s">
        <v>31</v>
      </c>
      <c r="B4" s="31">
        <v>15.063365787116103</v>
      </c>
      <c r="C4" s="23" t="s">
        <v>43</v>
      </c>
      <c r="D4" s="23" t="s">
        <v>43</v>
      </c>
      <c r="E4" s="23" t="s">
        <v>43</v>
      </c>
    </row>
    <row r="5" spans="1:5" x14ac:dyDescent="0.2">
      <c r="A5" s="26" t="s">
        <v>30</v>
      </c>
      <c r="B5" s="31">
        <v>14.706536328644505</v>
      </c>
      <c r="C5" s="23" t="s">
        <v>43</v>
      </c>
      <c r="D5" s="31">
        <v>15.255787243647232</v>
      </c>
      <c r="E5" s="31">
        <v>13.723176305084742</v>
      </c>
    </row>
    <row r="6" spans="1:5" x14ac:dyDescent="0.2">
      <c r="A6" s="29" t="s">
        <v>29</v>
      </c>
      <c r="B6" s="27">
        <v>14.978425142079825</v>
      </c>
      <c r="C6" s="30" t="s">
        <v>43</v>
      </c>
      <c r="D6" s="27">
        <v>15.255787243647232</v>
      </c>
      <c r="E6" s="27">
        <v>13.723176305084742</v>
      </c>
    </row>
    <row r="7" spans="1:5" x14ac:dyDescent="0.2">
      <c r="A7" s="26" t="s">
        <v>28</v>
      </c>
      <c r="B7" s="24">
        <v>9.8781258313928237</v>
      </c>
      <c r="C7" s="24">
        <v>12.437762032258062</v>
      </c>
      <c r="D7" s="24">
        <v>9.9472305209424121</v>
      </c>
      <c r="E7" s="24">
        <v>8.2627824513457604</v>
      </c>
    </row>
    <row r="8" spans="1:5" x14ac:dyDescent="0.2">
      <c r="A8" s="26" t="s">
        <v>27</v>
      </c>
      <c r="B8" s="24">
        <v>8.4617623887355062</v>
      </c>
      <c r="C8" s="24">
        <v>7.5782455525846695</v>
      </c>
      <c r="D8" s="24">
        <v>9.322051211320753</v>
      </c>
      <c r="E8" s="24">
        <v>8.0479675120879115</v>
      </c>
    </row>
    <row r="9" spans="1:5" x14ac:dyDescent="0.2">
      <c r="A9" s="26" t="s">
        <v>26</v>
      </c>
      <c r="B9" s="24">
        <v>9.2116171336725277</v>
      </c>
      <c r="C9" s="24">
        <v>10.793467897368421</v>
      </c>
      <c r="D9" s="24">
        <v>10.0470804</v>
      </c>
      <c r="E9" s="24">
        <v>7.3223100860495443</v>
      </c>
    </row>
    <row r="10" spans="1:5" x14ac:dyDescent="0.2">
      <c r="A10" s="28" t="s">
        <v>25</v>
      </c>
      <c r="B10" s="27">
        <v>9.2414401989828381</v>
      </c>
      <c r="C10" s="27">
        <v>10.24755254444444</v>
      </c>
      <c r="D10" s="27">
        <v>9.7935126017870999</v>
      </c>
      <c r="E10" s="27">
        <v>7.8884300283363844</v>
      </c>
    </row>
    <row r="11" spans="1:5" x14ac:dyDescent="0.2">
      <c r="A11" s="26" t="s">
        <v>24</v>
      </c>
      <c r="B11" s="24">
        <v>10.617419886673394</v>
      </c>
      <c r="C11" s="24">
        <v>11.299935464472703</v>
      </c>
      <c r="D11" s="24">
        <v>11.066137300377358</v>
      </c>
      <c r="E11" s="24">
        <v>9.4581322707692319</v>
      </c>
    </row>
    <row r="12" spans="1:5" x14ac:dyDescent="0.2">
      <c r="A12" s="26" t="s">
        <v>23</v>
      </c>
      <c r="B12" s="24">
        <v>8.8538823934426194</v>
      </c>
      <c r="C12" s="24">
        <v>11.280167264604811</v>
      </c>
      <c r="D12" s="24">
        <v>9.0152708372093038</v>
      </c>
      <c r="E12" s="24">
        <v>6.4640037504051868</v>
      </c>
    </row>
    <row r="13" spans="1:5" x14ac:dyDescent="0.2">
      <c r="A13" s="26" t="s">
        <v>22</v>
      </c>
      <c r="B13" s="24">
        <v>8.4422229975996181</v>
      </c>
      <c r="C13" s="24">
        <v>9.6453484836448595</v>
      </c>
      <c r="D13" s="24">
        <v>9.6063600554216872</v>
      </c>
      <c r="E13" s="24">
        <v>6.6468636448484837</v>
      </c>
    </row>
    <row r="14" spans="1:5" x14ac:dyDescent="0.2">
      <c r="A14" s="28" t="s">
        <v>21</v>
      </c>
      <c r="B14" s="27">
        <v>9.6571387198270138</v>
      </c>
      <c r="C14" s="27">
        <v>10.993302179377931</v>
      </c>
      <c r="D14" s="27">
        <v>10.277270095594019</v>
      </c>
      <c r="E14" s="27">
        <v>7.9385575393873102</v>
      </c>
    </row>
    <row r="15" spans="1:5" x14ac:dyDescent="0.2">
      <c r="A15" s="26" t="s">
        <v>20</v>
      </c>
      <c r="B15" s="24">
        <v>8.0010324927631569</v>
      </c>
      <c r="C15" s="24">
        <v>9.9758211613508472</v>
      </c>
      <c r="D15" s="24">
        <v>7.1792383037156693</v>
      </c>
      <c r="E15" s="24">
        <v>4.7784090401459851</v>
      </c>
    </row>
    <row r="16" spans="1:5" x14ac:dyDescent="0.2">
      <c r="A16" s="26" t="s">
        <v>19</v>
      </c>
      <c r="B16" s="24">
        <v>8.2817965718978126</v>
      </c>
      <c r="C16" s="24">
        <v>9.5500917382198942</v>
      </c>
      <c r="D16" s="24">
        <v>11.727390574618097</v>
      </c>
      <c r="E16" s="24">
        <v>5.5014518708206683</v>
      </c>
    </row>
    <row r="17" spans="1:5" x14ac:dyDescent="0.2">
      <c r="A17" s="26" t="s">
        <v>18</v>
      </c>
      <c r="B17" s="24">
        <v>6.7622414800771224</v>
      </c>
      <c r="C17" s="24">
        <v>9.2459032246835449</v>
      </c>
      <c r="D17" s="24">
        <v>8.3595048341463425</v>
      </c>
      <c r="E17" s="24">
        <v>3.9347949615999998</v>
      </c>
    </row>
    <row r="18" spans="1:5" x14ac:dyDescent="0.2">
      <c r="A18" s="28" t="s">
        <v>17</v>
      </c>
      <c r="B18" s="27">
        <v>7.8431446466739354</v>
      </c>
      <c r="C18" s="27">
        <v>9.7850667290996789</v>
      </c>
      <c r="D18" s="27">
        <v>9.3837186388489222</v>
      </c>
      <c r="E18" s="27">
        <v>4.9319615432500932</v>
      </c>
    </row>
    <row r="19" spans="1:5" x14ac:dyDescent="0.2">
      <c r="A19" s="29" t="s">
        <v>16</v>
      </c>
      <c r="B19" s="27">
        <v>8.9081366212427735</v>
      </c>
      <c r="C19" s="27">
        <v>10.341756736842102</v>
      </c>
      <c r="D19" s="27">
        <v>9.8456291323427347</v>
      </c>
      <c r="E19" s="27">
        <v>6.8444585232029045</v>
      </c>
    </row>
    <row r="20" spans="1:5" x14ac:dyDescent="0.2">
      <c r="A20" s="26" t="s">
        <v>15</v>
      </c>
      <c r="B20" s="24">
        <v>5.892716118509318</v>
      </c>
      <c r="C20" s="24">
        <v>8.0288954644444424</v>
      </c>
      <c r="D20" s="24">
        <v>5.853677301587302</v>
      </c>
      <c r="E20" s="24">
        <v>3.8894276325088333</v>
      </c>
    </row>
    <row r="21" spans="1:5" x14ac:dyDescent="0.2">
      <c r="A21" s="26" t="s">
        <v>14</v>
      </c>
      <c r="B21" s="24">
        <v>7.4293206094906417</v>
      </c>
      <c r="C21" s="24">
        <v>11.094077236206896</v>
      </c>
      <c r="D21" s="24">
        <v>8.3433795996503459</v>
      </c>
      <c r="E21" s="24">
        <v>5.1163069973799109</v>
      </c>
    </row>
    <row r="22" spans="1:5" x14ac:dyDescent="0.2">
      <c r="A22" s="26" t="s">
        <v>13</v>
      </c>
      <c r="B22" s="24">
        <v>5.3363331303972368</v>
      </c>
      <c r="C22" s="24">
        <v>5.840173845588235</v>
      </c>
      <c r="D22" s="24">
        <v>6.8941395233333331</v>
      </c>
      <c r="E22" s="24">
        <v>4.3049566928327652</v>
      </c>
    </row>
    <row r="23" spans="1:5" x14ac:dyDescent="0.2">
      <c r="A23" s="28" t="s">
        <v>12</v>
      </c>
      <c r="B23" s="27">
        <v>6.2784499441176482</v>
      </c>
      <c r="C23" s="27">
        <v>8.5658950772025424</v>
      </c>
      <c r="D23" s="27">
        <v>6.6680527148217656</v>
      </c>
      <c r="E23" s="27">
        <v>4.4133554462809927</v>
      </c>
    </row>
    <row r="24" spans="1:5" x14ac:dyDescent="0.2">
      <c r="A24" s="26" t="s">
        <v>11</v>
      </c>
      <c r="B24" s="24">
        <v>8.7599690061240132</v>
      </c>
      <c r="C24" s="24">
        <v>11.414443720414202</v>
      </c>
      <c r="D24" s="24">
        <v>7.4484897371627508</v>
      </c>
      <c r="E24" s="24">
        <v>3.5357304070080868</v>
      </c>
    </row>
    <row r="25" spans="1:5" x14ac:dyDescent="0.2">
      <c r="A25" s="26" t="s">
        <v>10</v>
      </c>
      <c r="B25" s="24">
        <v>5.59370044019267</v>
      </c>
      <c r="C25" s="24">
        <v>8.5370330089743582</v>
      </c>
      <c r="D25" s="24">
        <v>6.1318284836520665</v>
      </c>
      <c r="E25" s="24">
        <v>3.2223643907185622</v>
      </c>
    </row>
    <row r="26" spans="1:5" x14ac:dyDescent="0.2">
      <c r="A26" s="26" t="s">
        <v>9</v>
      </c>
      <c r="B26" s="24">
        <v>5.982009103790217</v>
      </c>
      <c r="C26" s="24">
        <v>10.822822757774141</v>
      </c>
      <c r="D26" s="24">
        <v>6.1163084916413384</v>
      </c>
      <c r="E26" s="24">
        <v>2.9359029640000003</v>
      </c>
    </row>
    <row r="27" spans="1:5" x14ac:dyDescent="0.2">
      <c r="A27" s="28" t="s">
        <v>8</v>
      </c>
      <c r="B27" s="27">
        <v>6.755808954649825</v>
      </c>
      <c r="C27" s="27">
        <v>10.67813077468983</v>
      </c>
      <c r="D27" s="27">
        <v>6.4970804344101811</v>
      </c>
      <c r="E27" s="27">
        <v>3.1388908082393328</v>
      </c>
    </row>
    <row r="28" spans="1:5" x14ac:dyDescent="0.2">
      <c r="A28" s="26" t="s">
        <v>7</v>
      </c>
      <c r="B28" s="24">
        <v>6.4519395075528694</v>
      </c>
      <c r="C28" s="24">
        <v>10.816336753112035</v>
      </c>
      <c r="D28" s="24">
        <v>6.5989652881789143</v>
      </c>
      <c r="E28" s="24">
        <v>3.3768360485100488</v>
      </c>
    </row>
    <row r="29" spans="1:5" x14ac:dyDescent="0.2">
      <c r="A29" s="26" t="s">
        <v>6</v>
      </c>
      <c r="B29" s="24">
        <v>5.7438933189585031</v>
      </c>
      <c r="C29" s="24">
        <v>9.3988827786561266</v>
      </c>
      <c r="D29" s="24">
        <v>6.1324810982658962</v>
      </c>
      <c r="E29" s="24">
        <v>2.6129831066126852</v>
      </c>
    </row>
    <row r="30" spans="1:5" x14ac:dyDescent="0.2">
      <c r="A30" s="26" t="s">
        <v>5</v>
      </c>
      <c r="B30" s="24">
        <v>8.0821364376866693</v>
      </c>
      <c r="C30" s="24">
        <v>10.186643784607437</v>
      </c>
      <c r="D30" s="24">
        <v>7.0183081238293443</v>
      </c>
      <c r="E30" s="24">
        <v>4.1992010508905855</v>
      </c>
    </row>
    <row r="31" spans="1:5" x14ac:dyDescent="0.2">
      <c r="A31" s="28" t="s">
        <v>4</v>
      </c>
      <c r="B31" s="27">
        <v>6.8735392071591015</v>
      </c>
      <c r="C31" s="27">
        <v>10.247834903992953</v>
      </c>
      <c r="D31" s="27">
        <v>6.5556353740968687</v>
      </c>
      <c r="E31" s="27">
        <v>3.4038945878787881</v>
      </c>
    </row>
    <row r="32" spans="1:5" x14ac:dyDescent="0.2">
      <c r="A32" s="29" t="s">
        <v>3</v>
      </c>
      <c r="B32" s="27">
        <v>6.6759070056400427</v>
      </c>
      <c r="C32" s="27">
        <v>10.043483468043162</v>
      </c>
      <c r="D32" s="27">
        <v>6.5556773918633811</v>
      </c>
      <c r="E32" s="27">
        <v>3.6094153301942318</v>
      </c>
    </row>
    <row r="33" spans="1:5" x14ac:dyDescent="0.2">
      <c r="A33" s="28" t="s">
        <v>2</v>
      </c>
      <c r="B33" s="27">
        <v>10.111362261137756</v>
      </c>
      <c r="C33" s="27">
        <v>10.162118058801479</v>
      </c>
      <c r="D33" s="27">
        <v>9.3243681537080843</v>
      </c>
      <c r="E33" s="27">
        <v>5.9722867788265654</v>
      </c>
    </row>
    <row r="34" spans="1:5" x14ac:dyDescent="0.2">
      <c r="A34" s="26" t="s">
        <v>1</v>
      </c>
      <c r="B34" s="24"/>
      <c r="C34" s="24"/>
      <c r="D34" s="24"/>
      <c r="E34" s="24"/>
    </row>
    <row r="35" spans="1:5" x14ac:dyDescent="0.2">
      <c r="A35" s="25" t="s">
        <v>0</v>
      </c>
      <c r="B35" s="24">
        <v>8.3808141021255764</v>
      </c>
      <c r="C35" s="24">
        <v>10.162118058801479</v>
      </c>
      <c r="D35" s="24">
        <v>9.3243681537080843</v>
      </c>
      <c r="E35" s="24">
        <v>5.9722867788265654</v>
      </c>
    </row>
  </sheetData>
  <mergeCells count="3">
    <mergeCell ref="A2:A3"/>
    <mergeCell ref="B2:B3"/>
    <mergeCell ref="C2:E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6AB81-74DD-49FA-9511-EBB421729F89}">
  <sheetPr codeName="Munka3"/>
  <dimension ref="A1:I35"/>
  <sheetViews>
    <sheetView zoomScaleNormal="100" workbookViewId="0"/>
  </sheetViews>
  <sheetFormatPr defaultRowHeight="11.25" x14ac:dyDescent="0.2"/>
  <cols>
    <col min="1" max="1" width="22.42578125" style="22" customWidth="1"/>
    <col min="2" max="2" width="10.42578125" style="1" customWidth="1"/>
    <col min="3" max="3" width="11.28515625" style="1" customWidth="1"/>
    <col min="4" max="9" width="10.42578125" style="1" customWidth="1"/>
    <col min="10" max="16384" width="9.140625" style="1"/>
  </cols>
  <sheetData>
    <row r="1" spans="1:9" ht="12" thickBot="1" x14ac:dyDescent="0.25">
      <c r="A1" s="33" t="s">
        <v>59</v>
      </c>
      <c r="B1" s="20"/>
      <c r="C1" s="20"/>
      <c r="D1" s="20"/>
      <c r="E1" s="20"/>
      <c r="F1" s="20"/>
      <c r="G1" s="20"/>
      <c r="H1" s="19"/>
    </row>
    <row r="2" spans="1:9" x14ac:dyDescent="0.2">
      <c r="A2" s="171" t="s">
        <v>41</v>
      </c>
      <c r="B2" s="161" t="s">
        <v>58</v>
      </c>
      <c r="C2" s="159" t="s">
        <v>57</v>
      </c>
      <c r="D2" s="159"/>
      <c r="E2" s="159"/>
      <c r="F2" s="159"/>
      <c r="G2" s="159"/>
      <c r="H2" s="159"/>
      <c r="I2" s="173"/>
    </row>
    <row r="3" spans="1:9" ht="45.75" customHeight="1" x14ac:dyDescent="0.2">
      <c r="A3" s="172"/>
      <c r="B3" s="163"/>
      <c r="C3" s="57" t="s">
        <v>56</v>
      </c>
      <c r="D3" s="57" t="s">
        <v>55</v>
      </c>
      <c r="E3" s="57" t="s">
        <v>54</v>
      </c>
      <c r="F3" s="57" t="s">
        <v>53</v>
      </c>
      <c r="G3" s="57" t="s">
        <v>52</v>
      </c>
      <c r="H3" s="57" t="s">
        <v>51</v>
      </c>
      <c r="I3" s="56" t="s">
        <v>50</v>
      </c>
    </row>
    <row r="4" spans="1:9" x14ac:dyDescent="0.2">
      <c r="A4" s="22" t="s">
        <v>31</v>
      </c>
      <c r="B4" s="55">
        <v>49648</v>
      </c>
      <c r="C4" s="54">
        <v>56.4</v>
      </c>
      <c r="D4" s="53">
        <v>34.6</v>
      </c>
      <c r="E4" s="52">
        <v>9</v>
      </c>
      <c r="F4" s="51">
        <v>28.9</v>
      </c>
      <c r="G4" s="51">
        <v>36.5</v>
      </c>
      <c r="H4" s="51">
        <v>8.8000000000000007</v>
      </c>
      <c r="I4" s="51">
        <v>22.4</v>
      </c>
    </row>
    <row r="5" spans="1:9" x14ac:dyDescent="0.2">
      <c r="A5" s="26" t="s">
        <v>30</v>
      </c>
      <c r="B5" s="41">
        <v>4653</v>
      </c>
      <c r="C5" s="42">
        <v>35.200000000000003</v>
      </c>
      <c r="D5" s="44">
        <v>50.2</v>
      </c>
      <c r="E5" s="42">
        <v>14.6</v>
      </c>
      <c r="F5" s="40">
        <v>34.6</v>
      </c>
      <c r="G5" s="40">
        <v>37</v>
      </c>
      <c r="H5" s="40">
        <v>7.8</v>
      </c>
      <c r="I5" s="40">
        <v>18.100000000000001</v>
      </c>
    </row>
    <row r="6" spans="1:9" x14ac:dyDescent="0.2">
      <c r="A6" s="29" t="s">
        <v>29</v>
      </c>
      <c r="B6" s="39">
        <v>54301</v>
      </c>
      <c r="C6" s="45">
        <v>54.6</v>
      </c>
      <c r="D6" s="50">
        <v>35.9</v>
      </c>
      <c r="E6" s="45">
        <v>9.4</v>
      </c>
      <c r="F6" s="37">
        <v>29.3</v>
      </c>
      <c r="G6" s="37">
        <v>36.6</v>
      </c>
      <c r="H6" s="37">
        <v>8.6999999999999993</v>
      </c>
      <c r="I6" s="37">
        <v>22</v>
      </c>
    </row>
    <row r="7" spans="1:9" x14ac:dyDescent="0.2">
      <c r="A7" s="26" t="s">
        <v>28</v>
      </c>
      <c r="B7" s="41">
        <v>2647</v>
      </c>
      <c r="C7" s="48">
        <v>38</v>
      </c>
      <c r="D7" s="44">
        <v>48.5</v>
      </c>
      <c r="E7" s="48">
        <v>13.5</v>
      </c>
      <c r="F7" s="40">
        <v>58.9</v>
      </c>
      <c r="G7" s="40">
        <v>28.5</v>
      </c>
      <c r="H7" s="40">
        <v>3.9</v>
      </c>
      <c r="I7" s="40">
        <v>7</v>
      </c>
    </row>
    <row r="8" spans="1:9" x14ac:dyDescent="0.2">
      <c r="A8" s="26" t="s">
        <v>27</v>
      </c>
      <c r="B8" s="41">
        <v>4362</v>
      </c>
      <c r="C8" s="42">
        <v>41</v>
      </c>
      <c r="D8" s="43">
        <v>51.5</v>
      </c>
      <c r="E8" s="42">
        <v>7.5</v>
      </c>
      <c r="F8" s="40">
        <v>51.6</v>
      </c>
      <c r="G8" s="40">
        <v>26.5</v>
      </c>
      <c r="H8" s="40">
        <v>2.8</v>
      </c>
      <c r="I8" s="40">
        <v>12.1</v>
      </c>
    </row>
    <row r="9" spans="1:9" x14ac:dyDescent="0.2">
      <c r="A9" s="26" t="s">
        <v>26</v>
      </c>
      <c r="B9" s="41">
        <v>2528</v>
      </c>
      <c r="C9" s="42">
        <v>41.9</v>
      </c>
      <c r="D9" s="43">
        <v>44</v>
      </c>
      <c r="E9" s="42">
        <v>14.1</v>
      </c>
      <c r="F9" s="40">
        <v>42.6</v>
      </c>
      <c r="G9" s="40">
        <v>39.4</v>
      </c>
      <c r="H9" s="40">
        <v>4.5999999999999996</v>
      </c>
      <c r="I9" s="40">
        <v>9.9</v>
      </c>
    </row>
    <row r="10" spans="1:9" x14ac:dyDescent="0.2">
      <c r="A10" s="28" t="s">
        <v>25</v>
      </c>
      <c r="B10" s="39">
        <v>9537</v>
      </c>
      <c r="C10" s="45">
        <v>40.4</v>
      </c>
      <c r="D10" s="50">
        <v>48.7</v>
      </c>
      <c r="E10" s="45">
        <v>11</v>
      </c>
      <c r="F10" s="37">
        <v>51.3</v>
      </c>
      <c r="G10" s="37">
        <v>30.4</v>
      </c>
      <c r="H10" s="37">
        <v>3.6</v>
      </c>
      <c r="I10" s="37">
        <v>10.1</v>
      </c>
    </row>
    <row r="11" spans="1:9" x14ac:dyDescent="0.2">
      <c r="A11" s="26" t="s">
        <v>24</v>
      </c>
      <c r="B11" s="41">
        <v>7777</v>
      </c>
      <c r="C11" s="42">
        <v>38.4</v>
      </c>
      <c r="D11" s="43">
        <v>50.7</v>
      </c>
      <c r="E11" s="42">
        <v>10.8</v>
      </c>
      <c r="F11" s="40">
        <v>44.9</v>
      </c>
      <c r="G11" s="40">
        <v>34.6</v>
      </c>
      <c r="H11" s="40">
        <v>6.8</v>
      </c>
      <c r="I11" s="40">
        <v>12.7</v>
      </c>
    </row>
    <row r="12" spans="1:9" x14ac:dyDescent="0.2">
      <c r="A12" s="26" t="s">
        <v>23</v>
      </c>
      <c r="B12" s="41">
        <v>4814</v>
      </c>
      <c r="C12" s="48">
        <v>43.1</v>
      </c>
      <c r="D12" s="44">
        <v>46.1</v>
      </c>
      <c r="E12" s="48">
        <v>10.7</v>
      </c>
      <c r="F12" s="40">
        <v>42.5</v>
      </c>
      <c r="G12" s="40">
        <v>39.6</v>
      </c>
      <c r="H12" s="40">
        <v>5.0999999999999996</v>
      </c>
      <c r="I12" s="40">
        <v>11.2</v>
      </c>
    </row>
    <row r="13" spans="1:9" x14ac:dyDescent="0.2">
      <c r="A13" s="26" t="s">
        <v>22</v>
      </c>
      <c r="B13" s="41">
        <v>3997</v>
      </c>
      <c r="C13" s="35">
        <v>34.6</v>
      </c>
      <c r="D13" s="35">
        <v>53.5</v>
      </c>
      <c r="E13" s="35">
        <v>11.9</v>
      </c>
      <c r="F13" s="40">
        <v>30.4</v>
      </c>
      <c r="G13" s="40">
        <v>44</v>
      </c>
      <c r="H13" s="40">
        <v>3.8</v>
      </c>
      <c r="I13" s="40">
        <v>18.5</v>
      </c>
    </row>
    <row r="14" spans="1:9" x14ac:dyDescent="0.2">
      <c r="A14" s="28" t="s">
        <v>21</v>
      </c>
      <c r="B14" s="39">
        <v>16588</v>
      </c>
      <c r="C14" s="49">
        <v>38.9</v>
      </c>
      <c r="D14" s="49">
        <v>50</v>
      </c>
      <c r="E14" s="49">
        <v>11</v>
      </c>
      <c r="F14" s="37">
        <v>40.700000000000003</v>
      </c>
      <c r="G14" s="37">
        <v>38.299999999999997</v>
      </c>
      <c r="H14" s="37">
        <v>5.6</v>
      </c>
      <c r="I14" s="37">
        <v>13.7</v>
      </c>
    </row>
    <row r="15" spans="1:9" x14ac:dyDescent="0.2">
      <c r="A15" s="26" t="s">
        <v>20</v>
      </c>
      <c r="B15" s="41">
        <v>6318</v>
      </c>
      <c r="C15" s="42">
        <v>41.1</v>
      </c>
      <c r="D15" s="44">
        <v>44.8</v>
      </c>
      <c r="E15" s="42">
        <v>14</v>
      </c>
      <c r="F15" s="40">
        <v>43.6</v>
      </c>
      <c r="G15" s="40">
        <v>27.5</v>
      </c>
      <c r="H15" s="40">
        <v>7.2</v>
      </c>
      <c r="I15" s="40">
        <v>19</v>
      </c>
    </row>
    <row r="16" spans="1:9" x14ac:dyDescent="0.2">
      <c r="A16" s="26" t="s">
        <v>19</v>
      </c>
      <c r="B16" s="41">
        <v>3478</v>
      </c>
      <c r="C16" s="42">
        <v>26.7</v>
      </c>
      <c r="D16" s="43">
        <v>55.2</v>
      </c>
      <c r="E16" s="42">
        <v>18</v>
      </c>
      <c r="F16" s="40">
        <v>50.2</v>
      </c>
      <c r="G16" s="40">
        <v>37.700000000000003</v>
      </c>
      <c r="H16" s="40">
        <v>3</v>
      </c>
      <c r="I16" s="40">
        <v>7.2</v>
      </c>
    </row>
    <row r="17" spans="1:9" x14ac:dyDescent="0.2">
      <c r="A17" s="26" t="s">
        <v>18</v>
      </c>
      <c r="B17" s="41">
        <v>1757</v>
      </c>
      <c r="C17" s="48">
        <v>44.3</v>
      </c>
      <c r="D17" s="44">
        <v>36</v>
      </c>
      <c r="E17" s="48">
        <v>19.7</v>
      </c>
      <c r="F17" s="40">
        <v>50.1</v>
      </c>
      <c r="G17" s="40">
        <v>32.799999999999997</v>
      </c>
      <c r="H17" s="40">
        <v>2.7</v>
      </c>
      <c r="I17" s="40">
        <v>12.5</v>
      </c>
    </row>
    <row r="18" spans="1:9" x14ac:dyDescent="0.2">
      <c r="A18" s="28" t="s">
        <v>17</v>
      </c>
      <c r="B18" s="39">
        <v>11553</v>
      </c>
      <c r="C18" s="47">
        <v>37.299999999999997</v>
      </c>
      <c r="D18" s="46">
        <v>46.6</v>
      </c>
      <c r="E18" s="47">
        <v>16.100000000000001</v>
      </c>
      <c r="F18" s="37">
        <v>46.6</v>
      </c>
      <c r="G18" s="37">
        <v>31.4</v>
      </c>
      <c r="H18" s="37">
        <v>5.3</v>
      </c>
      <c r="I18" s="37">
        <v>14.5</v>
      </c>
    </row>
    <row r="19" spans="1:9" x14ac:dyDescent="0.2">
      <c r="A19" s="29" t="s">
        <v>16</v>
      </c>
      <c r="B19" s="9">
        <v>37678</v>
      </c>
      <c r="C19" s="45">
        <v>38.700000000000003</v>
      </c>
      <c r="D19" s="46">
        <v>48.6</v>
      </c>
      <c r="E19" s="45">
        <v>12.6</v>
      </c>
      <c r="F19" s="38">
        <v>45.2</v>
      </c>
      <c r="G19" s="38">
        <v>34.200000000000003</v>
      </c>
      <c r="H19" s="38">
        <v>5</v>
      </c>
      <c r="I19" s="38">
        <v>13</v>
      </c>
    </row>
    <row r="20" spans="1:9" x14ac:dyDescent="0.2">
      <c r="A20" s="26" t="s">
        <v>15</v>
      </c>
      <c r="B20" s="41">
        <v>10125</v>
      </c>
      <c r="C20" s="42">
        <v>34.200000000000003</v>
      </c>
      <c r="D20" s="43">
        <v>53.2</v>
      </c>
      <c r="E20" s="42">
        <v>12.7</v>
      </c>
      <c r="F20" s="40">
        <v>48.3</v>
      </c>
      <c r="G20" s="40">
        <v>26.1</v>
      </c>
      <c r="H20" s="40">
        <v>6.6</v>
      </c>
      <c r="I20" s="40">
        <v>16.7</v>
      </c>
    </row>
    <row r="21" spans="1:9" x14ac:dyDescent="0.2">
      <c r="A21" s="26" t="s">
        <v>14</v>
      </c>
      <c r="B21" s="41">
        <v>2385</v>
      </c>
      <c r="C21" s="42">
        <v>40.200000000000003</v>
      </c>
      <c r="D21" s="44">
        <v>45.1</v>
      </c>
      <c r="E21" s="42">
        <v>14.6</v>
      </c>
      <c r="F21" s="40">
        <v>46.8</v>
      </c>
      <c r="G21" s="40">
        <v>37.200000000000003</v>
      </c>
      <c r="H21" s="40">
        <v>4.3</v>
      </c>
      <c r="I21" s="40">
        <v>10.3</v>
      </c>
    </row>
    <row r="22" spans="1:9" x14ac:dyDescent="0.2">
      <c r="A22" s="26" t="s">
        <v>13</v>
      </c>
      <c r="B22" s="41">
        <v>2701</v>
      </c>
      <c r="C22" s="42">
        <v>51.2</v>
      </c>
      <c r="D22" s="43">
        <v>31.5</v>
      </c>
      <c r="E22" s="42">
        <v>17.2</v>
      </c>
      <c r="F22" s="40">
        <v>32.1</v>
      </c>
      <c r="G22" s="40">
        <v>32.5</v>
      </c>
      <c r="H22" s="40">
        <v>4.8</v>
      </c>
      <c r="I22" s="40">
        <v>30.1</v>
      </c>
    </row>
    <row r="23" spans="1:9" x14ac:dyDescent="0.2">
      <c r="A23" s="28" t="s">
        <v>12</v>
      </c>
      <c r="B23" s="39">
        <v>15211</v>
      </c>
      <c r="C23" s="38">
        <v>38.1</v>
      </c>
      <c r="D23" s="38">
        <v>48.1</v>
      </c>
      <c r="E23" s="38">
        <v>13.9</v>
      </c>
      <c r="F23" s="37">
        <v>45.2</v>
      </c>
      <c r="G23" s="37">
        <v>29</v>
      </c>
      <c r="H23" s="37">
        <v>5.9</v>
      </c>
      <c r="I23" s="37">
        <v>18.100000000000001</v>
      </c>
    </row>
    <row r="24" spans="1:9" x14ac:dyDescent="0.2">
      <c r="A24" s="26" t="s">
        <v>11</v>
      </c>
      <c r="B24" s="41">
        <v>5699</v>
      </c>
      <c r="C24" s="35">
        <v>35.5</v>
      </c>
      <c r="D24" s="35">
        <v>52.7</v>
      </c>
      <c r="E24" s="35">
        <v>11.7</v>
      </c>
      <c r="F24" s="40">
        <v>54.7</v>
      </c>
      <c r="G24" s="40">
        <v>30.8</v>
      </c>
      <c r="H24" s="40">
        <v>3.2</v>
      </c>
      <c r="I24" s="40">
        <v>9.9</v>
      </c>
    </row>
    <row r="25" spans="1:9" x14ac:dyDescent="0.2">
      <c r="A25" s="26" t="s">
        <v>10</v>
      </c>
      <c r="B25" s="41">
        <v>3617</v>
      </c>
      <c r="C25" s="35">
        <v>36</v>
      </c>
      <c r="D25" s="35">
        <v>50.1</v>
      </c>
      <c r="E25" s="35">
        <v>13.9</v>
      </c>
      <c r="F25" s="40">
        <v>37</v>
      </c>
      <c r="G25" s="40">
        <v>43.3</v>
      </c>
      <c r="H25" s="40">
        <v>4.5</v>
      </c>
      <c r="I25" s="40">
        <v>14.2</v>
      </c>
    </row>
    <row r="26" spans="1:9" x14ac:dyDescent="0.2">
      <c r="A26" s="26" t="s">
        <v>9</v>
      </c>
      <c r="B26" s="41">
        <v>4415</v>
      </c>
      <c r="C26" s="35">
        <v>38.200000000000003</v>
      </c>
      <c r="D26" s="35">
        <v>45.3</v>
      </c>
      <c r="E26" s="35">
        <v>16.5</v>
      </c>
      <c r="F26" s="40">
        <v>52</v>
      </c>
      <c r="G26" s="40">
        <v>25.7</v>
      </c>
      <c r="H26" s="40">
        <v>6.5</v>
      </c>
      <c r="I26" s="40">
        <v>13.3</v>
      </c>
    </row>
    <row r="27" spans="1:9" x14ac:dyDescent="0.2">
      <c r="A27" s="28" t="s">
        <v>8</v>
      </c>
      <c r="B27" s="39">
        <v>13731</v>
      </c>
      <c r="C27" s="38">
        <v>36.5</v>
      </c>
      <c r="D27" s="38">
        <v>49.6</v>
      </c>
      <c r="E27" s="38">
        <v>13.9</v>
      </c>
      <c r="F27" s="37">
        <v>49.2</v>
      </c>
      <c r="G27" s="37">
        <v>32.5</v>
      </c>
      <c r="H27" s="37">
        <v>4.5999999999999996</v>
      </c>
      <c r="I27" s="37">
        <v>12.1</v>
      </c>
    </row>
    <row r="28" spans="1:9" x14ac:dyDescent="0.2">
      <c r="A28" s="26" t="s">
        <v>7</v>
      </c>
      <c r="B28" s="41">
        <v>4325</v>
      </c>
      <c r="C28" s="35">
        <v>39.9</v>
      </c>
      <c r="D28" s="35">
        <v>46.5</v>
      </c>
      <c r="E28" s="35">
        <v>13.7</v>
      </c>
      <c r="F28" s="40">
        <v>42.2</v>
      </c>
      <c r="G28" s="40">
        <v>39.9</v>
      </c>
      <c r="H28" s="40">
        <v>5.0999999999999996</v>
      </c>
      <c r="I28" s="40">
        <v>11</v>
      </c>
    </row>
    <row r="29" spans="1:9" x14ac:dyDescent="0.2">
      <c r="A29" s="26" t="s">
        <v>6</v>
      </c>
      <c r="B29" s="41">
        <v>3339</v>
      </c>
      <c r="C29" s="35">
        <v>36.799999999999997</v>
      </c>
      <c r="D29" s="35">
        <v>50</v>
      </c>
      <c r="E29" s="35">
        <v>13.3</v>
      </c>
      <c r="F29" s="40">
        <v>46</v>
      </c>
      <c r="G29" s="40">
        <v>40</v>
      </c>
      <c r="H29" s="40">
        <v>4.5999999999999996</v>
      </c>
      <c r="I29" s="40">
        <v>6.9</v>
      </c>
    </row>
    <row r="30" spans="1:9" x14ac:dyDescent="0.2">
      <c r="A30" s="26" t="s">
        <v>5</v>
      </c>
      <c r="B30" s="41">
        <v>7096</v>
      </c>
      <c r="C30" s="35">
        <v>36.4</v>
      </c>
      <c r="D30" s="35">
        <v>48.5</v>
      </c>
      <c r="E30" s="35">
        <v>15.1</v>
      </c>
      <c r="F30" s="40">
        <v>50.3</v>
      </c>
      <c r="G30" s="40">
        <v>32.4</v>
      </c>
      <c r="H30" s="40">
        <v>4</v>
      </c>
      <c r="I30" s="40">
        <v>12.6</v>
      </c>
    </row>
    <row r="31" spans="1:9" x14ac:dyDescent="0.2">
      <c r="A31" s="28" t="s">
        <v>4</v>
      </c>
      <c r="B31" s="39">
        <v>14760</v>
      </c>
      <c r="C31" s="38">
        <v>37.5</v>
      </c>
      <c r="D31" s="38">
        <v>48.3</v>
      </c>
      <c r="E31" s="38">
        <v>14.3</v>
      </c>
      <c r="F31" s="37">
        <v>47</v>
      </c>
      <c r="G31" s="37">
        <v>36.299999999999997</v>
      </c>
      <c r="H31" s="37">
        <v>4.5</v>
      </c>
      <c r="I31" s="37">
        <v>10.8</v>
      </c>
    </row>
    <row r="32" spans="1:9" x14ac:dyDescent="0.2">
      <c r="A32" s="29" t="s">
        <v>3</v>
      </c>
      <c r="B32" s="39">
        <v>43702</v>
      </c>
      <c r="C32" s="38">
        <v>37.299999999999997</v>
      </c>
      <c r="D32" s="38">
        <v>48.6</v>
      </c>
      <c r="E32" s="38">
        <v>14</v>
      </c>
      <c r="F32" s="37">
        <v>47</v>
      </c>
      <c r="G32" s="37">
        <v>32.5</v>
      </c>
      <c r="H32" s="37">
        <v>5</v>
      </c>
      <c r="I32" s="37">
        <v>13.7</v>
      </c>
    </row>
    <row r="33" spans="1:9" x14ac:dyDescent="0.2">
      <c r="A33" s="28" t="s">
        <v>2</v>
      </c>
      <c r="B33" s="39">
        <v>135681</v>
      </c>
      <c r="C33" s="38">
        <v>44.7</v>
      </c>
      <c r="D33" s="38">
        <v>43.6</v>
      </c>
      <c r="E33" s="38">
        <v>11.7</v>
      </c>
      <c r="F33" s="37">
        <v>39.4</v>
      </c>
      <c r="G33" s="37">
        <v>34.6</v>
      </c>
      <c r="H33" s="37">
        <v>6.5</v>
      </c>
      <c r="I33" s="37">
        <v>16.899999999999999</v>
      </c>
    </row>
    <row r="34" spans="1:9" x14ac:dyDescent="0.2">
      <c r="A34" s="26" t="s">
        <v>1</v>
      </c>
    </row>
    <row r="35" spans="1:9" x14ac:dyDescent="0.2">
      <c r="A35" s="25" t="s">
        <v>0</v>
      </c>
      <c r="B35" s="36">
        <v>86033</v>
      </c>
      <c r="C35" s="35">
        <v>37.9</v>
      </c>
      <c r="D35" s="35">
        <v>48.7</v>
      </c>
      <c r="E35" s="35">
        <v>13.4</v>
      </c>
      <c r="F35" s="35">
        <v>45.5</v>
      </c>
      <c r="G35" s="35">
        <v>33.5</v>
      </c>
      <c r="H35" s="35">
        <v>5.2</v>
      </c>
      <c r="I35" s="35">
        <v>13.7</v>
      </c>
    </row>
  </sheetData>
  <mergeCells count="3">
    <mergeCell ref="A2:A3"/>
    <mergeCell ref="B2:B3"/>
    <mergeCell ref="C2:I2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26913-53B2-4C88-AA40-A574F32DE514}">
  <sheetPr codeName="Munka4"/>
  <dimension ref="A1:N35"/>
  <sheetViews>
    <sheetView zoomScaleNormal="100" workbookViewId="0"/>
  </sheetViews>
  <sheetFormatPr defaultRowHeight="11.25" x14ac:dyDescent="0.2"/>
  <cols>
    <col min="1" max="1" width="21" style="22" customWidth="1"/>
    <col min="2" max="8" width="10.7109375" style="1" customWidth="1"/>
    <col min="9" max="9" width="11.85546875" style="1" customWidth="1"/>
    <col min="10" max="14" width="10.7109375" style="1" customWidth="1"/>
    <col min="15" max="16384" width="9.140625" style="1"/>
  </cols>
  <sheetData>
    <row r="1" spans="1:14" ht="12" thickBot="1" x14ac:dyDescent="0.25">
      <c r="A1" s="75" t="s">
        <v>74</v>
      </c>
      <c r="B1" s="74"/>
      <c r="C1" s="74"/>
      <c r="D1" s="74"/>
      <c r="E1" s="74"/>
      <c r="F1" s="74"/>
      <c r="G1" s="74"/>
      <c r="H1" s="73"/>
      <c r="I1" s="73"/>
      <c r="J1" s="73"/>
      <c r="K1" s="73"/>
      <c r="L1" s="73"/>
      <c r="M1" s="73"/>
      <c r="N1" s="73"/>
    </row>
    <row r="2" spans="1:14" ht="12" customHeight="1" x14ac:dyDescent="0.2">
      <c r="A2" s="174" t="s">
        <v>41</v>
      </c>
      <c r="B2" s="161" t="s">
        <v>73</v>
      </c>
      <c r="C2" s="159" t="s">
        <v>69</v>
      </c>
      <c r="D2" s="159"/>
      <c r="E2" s="159" t="s">
        <v>72</v>
      </c>
      <c r="F2" s="159" t="s">
        <v>69</v>
      </c>
      <c r="G2" s="159"/>
      <c r="H2" s="159"/>
      <c r="I2" s="161" t="s">
        <v>71</v>
      </c>
      <c r="J2" s="159" t="s">
        <v>69</v>
      </c>
      <c r="K2" s="159"/>
      <c r="L2" s="161" t="s">
        <v>70</v>
      </c>
      <c r="M2" s="159" t="s">
        <v>69</v>
      </c>
      <c r="N2" s="173"/>
    </row>
    <row r="3" spans="1:14" ht="56.25" x14ac:dyDescent="0.2">
      <c r="A3" s="175"/>
      <c r="B3" s="163"/>
      <c r="C3" s="18" t="s">
        <v>68</v>
      </c>
      <c r="D3" s="18" t="s">
        <v>67</v>
      </c>
      <c r="E3" s="176"/>
      <c r="F3" s="18" t="s">
        <v>66</v>
      </c>
      <c r="G3" s="18" t="s">
        <v>65</v>
      </c>
      <c r="H3" s="18" t="s">
        <v>64</v>
      </c>
      <c r="I3" s="163"/>
      <c r="J3" s="18" t="s">
        <v>63</v>
      </c>
      <c r="K3" s="18" t="s">
        <v>62</v>
      </c>
      <c r="L3" s="163"/>
      <c r="M3" s="18" t="s">
        <v>61</v>
      </c>
      <c r="N3" s="32" t="s">
        <v>60</v>
      </c>
    </row>
    <row r="4" spans="1:14" s="58" customFormat="1" x14ac:dyDescent="0.2">
      <c r="A4" s="22" t="s">
        <v>31</v>
      </c>
      <c r="B4" s="55">
        <v>850</v>
      </c>
      <c r="C4" s="51">
        <v>34.9</v>
      </c>
      <c r="D4" s="51">
        <v>8.1999999999999993</v>
      </c>
      <c r="E4" s="72">
        <v>359</v>
      </c>
      <c r="F4" s="51">
        <v>44</v>
      </c>
      <c r="G4" s="51">
        <v>34</v>
      </c>
      <c r="H4" s="51">
        <v>20.3</v>
      </c>
      <c r="I4" s="55">
        <v>1205</v>
      </c>
      <c r="J4" s="51">
        <v>32.4</v>
      </c>
      <c r="K4" s="51">
        <v>32.6</v>
      </c>
      <c r="L4" s="70">
        <v>163</v>
      </c>
      <c r="M4" s="51">
        <v>46</v>
      </c>
      <c r="N4" s="51">
        <v>13.5</v>
      </c>
    </row>
    <row r="5" spans="1:14" s="58" customFormat="1" x14ac:dyDescent="0.2">
      <c r="A5" s="26" t="s">
        <v>30</v>
      </c>
      <c r="B5" s="55">
        <v>621</v>
      </c>
      <c r="C5" s="51">
        <v>5.3</v>
      </c>
      <c r="D5" s="51">
        <v>38</v>
      </c>
      <c r="E5" s="71">
        <v>380</v>
      </c>
      <c r="F5" s="51">
        <v>7.9</v>
      </c>
      <c r="G5" s="51">
        <v>57.4</v>
      </c>
      <c r="H5" s="51">
        <v>29.7</v>
      </c>
      <c r="I5" s="55">
        <v>1212</v>
      </c>
      <c r="J5" s="51">
        <v>36.1</v>
      </c>
      <c r="K5" s="51">
        <v>44.1</v>
      </c>
      <c r="L5" s="70">
        <v>332</v>
      </c>
      <c r="M5" s="51">
        <v>51.8</v>
      </c>
      <c r="N5" s="51">
        <v>18.100000000000001</v>
      </c>
    </row>
    <row r="6" spans="1:14" s="58" customFormat="1" x14ac:dyDescent="0.2">
      <c r="A6" s="29" t="s">
        <v>29</v>
      </c>
      <c r="B6" s="39">
        <v>1471</v>
      </c>
      <c r="C6" s="37">
        <v>22.4</v>
      </c>
      <c r="D6" s="37">
        <v>20.8</v>
      </c>
      <c r="E6" s="64">
        <v>739</v>
      </c>
      <c r="F6" s="37">
        <v>25.4</v>
      </c>
      <c r="G6" s="37">
        <v>46</v>
      </c>
      <c r="H6" s="37">
        <v>25.2</v>
      </c>
      <c r="I6" s="39">
        <v>2417</v>
      </c>
      <c r="J6" s="37">
        <v>34.299999999999997</v>
      </c>
      <c r="K6" s="37">
        <v>38.4</v>
      </c>
      <c r="L6" s="66">
        <v>495</v>
      </c>
      <c r="M6" s="37">
        <v>49.9</v>
      </c>
      <c r="N6" s="37">
        <v>16.600000000000001</v>
      </c>
    </row>
    <row r="7" spans="1:14" s="58" customFormat="1" x14ac:dyDescent="0.2">
      <c r="A7" s="26" t="s">
        <v>28</v>
      </c>
      <c r="B7" s="41">
        <v>333</v>
      </c>
      <c r="C7" s="40">
        <v>3.3</v>
      </c>
      <c r="D7" s="40">
        <v>33.299999999999997</v>
      </c>
      <c r="E7" s="61">
        <v>184</v>
      </c>
      <c r="F7" s="40">
        <v>10.3</v>
      </c>
      <c r="G7" s="40">
        <v>60.3</v>
      </c>
      <c r="H7" s="40">
        <v>20.7</v>
      </c>
      <c r="I7" s="68">
        <v>509</v>
      </c>
      <c r="J7" s="40">
        <v>33.200000000000003</v>
      </c>
      <c r="K7" s="40">
        <v>40.5</v>
      </c>
      <c r="L7" s="67">
        <v>177</v>
      </c>
      <c r="M7" s="40">
        <v>53.1</v>
      </c>
      <c r="N7" s="40">
        <v>17.5</v>
      </c>
    </row>
    <row r="8" spans="1:14" s="58" customFormat="1" x14ac:dyDescent="0.2">
      <c r="A8" s="26" t="s">
        <v>27</v>
      </c>
      <c r="B8" s="41">
        <v>229</v>
      </c>
      <c r="C8" s="40">
        <v>3.5</v>
      </c>
      <c r="D8" s="40">
        <v>36.200000000000003</v>
      </c>
      <c r="E8" s="61">
        <v>135</v>
      </c>
      <c r="F8" s="40">
        <v>18.5</v>
      </c>
      <c r="G8" s="40">
        <v>56.3</v>
      </c>
      <c r="H8" s="40">
        <v>16.3</v>
      </c>
      <c r="I8" s="68">
        <v>422</v>
      </c>
      <c r="J8" s="40">
        <v>33.4</v>
      </c>
      <c r="K8" s="40">
        <v>41</v>
      </c>
      <c r="L8" s="67">
        <v>149</v>
      </c>
      <c r="M8" s="40">
        <v>53</v>
      </c>
      <c r="N8" s="40">
        <v>15.4</v>
      </c>
    </row>
    <row r="9" spans="1:14" s="58" customFormat="1" x14ac:dyDescent="0.2">
      <c r="A9" s="26" t="s">
        <v>26</v>
      </c>
      <c r="B9" s="41">
        <v>541</v>
      </c>
      <c r="C9" s="40">
        <v>3.9</v>
      </c>
      <c r="D9" s="40">
        <v>30.7</v>
      </c>
      <c r="E9" s="61">
        <v>237</v>
      </c>
      <c r="F9" s="40">
        <v>22.4</v>
      </c>
      <c r="G9" s="40">
        <v>61.2</v>
      </c>
      <c r="H9" s="40">
        <v>13.5</v>
      </c>
      <c r="I9" s="68">
        <v>561</v>
      </c>
      <c r="J9" s="40">
        <v>29.2</v>
      </c>
      <c r="K9" s="40">
        <v>43.3</v>
      </c>
      <c r="L9" s="67">
        <v>309</v>
      </c>
      <c r="M9" s="40">
        <v>63.1</v>
      </c>
      <c r="N9" s="40">
        <v>10.4</v>
      </c>
    </row>
    <row r="10" spans="1:14" s="58" customFormat="1" x14ac:dyDescent="0.2">
      <c r="A10" s="28" t="s">
        <v>25</v>
      </c>
      <c r="B10" s="39">
        <v>1103</v>
      </c>
      <c r="C10" s="37">
        <v>3.6</v>
      </c>
      <c r="D10" s="37">
        <v>32.6</v>
      </c>
      <c r="E10" s="64">
        <v>556</v>
      </c>
      <c r="F10" s="37">
        <v>17.399999999999999</v>
      </c>
      <c r="G10" s="37">
        <v>59.7</v>
      </c>
      <c r="H10" s="37">
        <v>16.5</v>
      </c>
      <c r="I10" s="39">
        <v>1492</v>
      </c>
      <c r="J10" s="37">
        <v>31.8</v>
      </c>
      <c r="K10" s="37">
        <v>41.7</v>
      </c>
      <c r="L10" s="66">
        <v>635</v>
      </c>
      <c r="M10" s="37">
        <v>58</v>
      </c>
      <c r="N10" s="37">
        <v>13.5</v>
      </c>
    </row>
    <row r="11" spans="1:14" s="58" customFormat="1" x14ac:dyDescent="0.2">
      <c r="A11" s="26" t="s">
        <v>24</v>
      </c>
      <c r="B11" s="41">
        <v>412</v>
      </c>
      <c r="C11" s="40">
        <v>5.8</v>
      </c>
      <c r="D11" s="40">
        <v>38.6</v>
      </c>
      <c r="E11" s="61">
        <v>266</v>
      </c>
      <c r="F11" s="40">
        <v>15.8</v>
      </c>
      <c r="G11" s="40">
        <v>54.5</v>
      </c>
      <c r="H11" s="40">
        <v>21.4</v>
      </c>
      <c r="I11" s="68">
        <v>719</v>
      </c>
      <c r="J11" s="40">
        <v>29.6</v>
      </c>
      <c r="K11" s="40">
        <v>45.2</v>
      </c>
      <c r="L11" s="67">
        <v>267</v>
      </c>
      <c r="M11" s="40">
        <v>60.7</v>
      </c>
      <c r="N11" s="40">
        <v>12.7</v>
      </c>
    </row>
    <row r="12" spans="1:14" s="58" customFormat="1" x14ac:dyDescent="0.2">
      <c r="A12" s="26" t="s">
        <v>23</v>
      </c>
      <c r="B12" s="41">
        <v>387</v>
      </c>
      <c r="C12" s="40">
        <v>2.1</v>
      </c>
      <c r="D12" s="40">
        <v>35.9</v>
      </c>
      <c r="E12" s="61">
        <v>227</v>
      </c>
      <c r="F12" s="40">
        <v>11</v>
      </c>
      <c r="G12" s="40">
        <v>66.099999999999994</v>
      </c>
      <c r="H12" s="40">
        <v>11.5</v>
      </c>
      <c r="I12" s="68">
        <v>439</v>
      </c>
      <c r="J12" s="40">
        <v>32.1</v>
      </c>
      <c r="K12" s="40">
        <v>46.7</v>
      </c>
      <c r="L12" s="67">
        <v>254</v>
      </c>
      <c r="M12" s="40">
        <v>75.599999999999994</v>
      </c>
      <c r="N12" s="40">
        <v>8.3000000000000007</v>
      </c>
    </row>
    <row r="13" spans="1:14" s="58" customFormat="1" x14ac:dyDescent="0.2">
      <c r="A13" s="26" t="s">
        <v>22</v>
      </c>
      <c r="B13" s="41">
        <v>414</v>
      </c>
      <c r="C13" s="40">
        <v>0.7</v>
      </c>
      <c r="D13" s="40">
        <v>41.3</v>
      </c>
      <c r="E13" s="61">
        <v>241</v>
      </c>
      <c r="F13" s="40">
        <v>20.3</v>
      </c>
      <c r="G13" s="40">
        <v>62.2</v>
      </c>
      <c r="H13" s="40">
        <v>15.4</v>
      </c>
      <c r="I13" s="68">
        <v>478</v>
      </c>
      <c r="J13" s="40">
        <v>33.5</v>
      </c>
      <c r="K13" s="40">
        <v>41.8</v>
      </c>
      <c r="L13" s="67">
        <v>250</v>
      </c>
      <c r="M13" s="40">
        <v>73.2</v>
      </c>
      <c r="N13" s="40">
        <v>8.4</v>
      </c>
    </row>
    <row r="14" spans="1:14" s="58" customFormat="1" x14ac:dyDescent="0.2">
      <c r="A14" s="28" t="s">
        <v>21</v>
      </c>
      <c r="B14" s="39">
        <v>1213</v>
      </c>
      <c r="C14" s="37">
        <v>2.9</v>
      </c>
      <c r="D14" s="37">
        <v>38.700000000000003</v>
      </c>
      <c r="E14" s="64">
        <v>734</v>
      </c>
      <c r="F14" s="37">
        <v>15.8</v>
      </c>
      <c r="G14" s="37">
        <v>60.6</v>
      </c>
      <c r="H14" s="37">
        <v>16.3</v>
      </c>
      <c r="I14" s="39">
        <v>1636</v>
      </c>
      <c r="J14" s="37">
        <v>31.4</v>
      </c>
      <c r="K14" s="37">
        <v>44.6</v>
      </c>
      <c r="L14" s="66">
        <v>771</v>
      </c>
      <c r="M14" s="37">
        <v>69.599999999999994</v>
      </c>
      <c r="N14" s="37">
        <v>9.9</v>
      </c>
    </row>
    <row r="15" spans="1:14" s="58" customFormat="1" x14ac:dyDescent="0.2">
      <c r="A15" s="26" t="s">
        <v>20</v>
      </c>
      <c r="B15" s="41">
        <v>503</v>
      </c>
      <c r="C15" s="40">
        <v>5.2</v>
      </c>
      <c r="D15" s="40">
        <v>45.1</v>
      </c>
      <c r="E15" s="61">
        <v>217</v>
      </c>
      <c r="F15" s="40">
        <v>11.1</v>
      </c>
      <c r="G15" s="40">
        <v>55.3</v>
      </c>
      <c r="H15" s="40">
        <v>27.2</v>
      </c>
      <c r="I15" s="68">
        <v>543</v>
      </c>
      <c r="J15" s="40">
        <v>35</v>
      </c>
      <c r="K15" s="40">
        <v>42.7</v>
      </c>
      <c r="L15" s="67">
        <v>375</v>
      </c>
      <c r="M15" s="40">
        <v>69.099999999999994</v>
      </c>
      <c r="N15" s="40">
        <v>10.4</v>
      </c>
    </row>
    <row r="16" spans="1:14" s="58" customFormat="1" x14ac:dyDescent="0.2">
      <c r="A16" s="26" t="s">
        <v>19</v>
      </c>
      <c r="B16" s="41">
        <v>432</v>
      </c>
      <c r="C16" s="40">
        <v>2.8</v>
      </c>
      <c r="D16" s="40">
        <v>49.5</v>
      </c>
      <c r="E16" s="61">
        <v>226</v>
      </c>
      <c r="F16" s="40">
        <v>5.3</v>
      </c>
      <c r="G16" s="40">
        <v>70.400000000000006</v>
      </c>
      <c r="H16" s="40">
        <v>10.199999999999999</v>
      </c>
      <c r="I16" s="68">
        <v>609</v>
      </c>
      <c r="J16" s="40">
        <v>32.5</v>
      </c>
      <c r="K16" s="40">
        <v>39.700000000000003</v>
      </c>
      <c r="L16" s="67">
        <v>321</v>
      </c>
      <c r="M16" s="40">
        <v>63.6</v>
      </c>
      <c r="N16" s="40">
        <v>17.8</v>
      </c>
    </row>
    <row r="17" spans="1:14" s="58" customFormat="1" x14ac:dyDescent="0.2">
      <c r="A17" s="26" t="s">
        <v>18</v>
      </c>
      <c r="B17" s="41">
        <v>330</v>
      </c>
      <c r="C17" s="40">
        <v>2.1</v>
      </c>
      <c r="D17" s="40">
        <v>29.1</v>
      </c>
      <c r="E17" s="61">
        <v>187</v>
      </c>
      <c r="F17" s="40">
        <v>11.8</v>
      </c>
      <c r="G17" s="40">
        <v>52.4</v>
      </c>
      <c r="H17" s="40">
        <v>31</v>
      </c>
      <c r="I17" s="68">
        <v>397</v>
      </c>
      <c r="J17" s="40">
        <v>36.299999999999997</v>
      </c>
      <c r="K17" s="40">
        <v>40.799999999999997</v>
      </c>
      <c r="L17" s="67">
        <v>193</v>
      </c>
      <c r="M17" s="40">
        <v>62.2</v>
      </c>
      <c r="N17" s="40">
        <v>16.100000000000001</v>
      </c>
    </row>
    <row r="18" spans="1:14" s="58" customFormat="1" x14ac:dyDescent="0.2">
      <c r="A18" s="69" t="s">
        <v>17</v>
      </c>
      <c r="B18" s="39">
        <v>1265</v>
      </c>
      <c r="C18" s="37">
        <v>3.6</v>
      </c>
      <c r="D18" s="37">
        <v>42.5</v>
      </c>
      <c r="E18" s="64">
        <v>630</v>
      </c>
      <c r="F18" s="37">
        <v>9.1999999999999993</v>
      </c>
      <c r="G18" s="37">
        <v>59.8</v>
      </c>
      <c r="H18" s="37">
        <v>22.2</v>
      </c>
      <c r="I18" s="39">
        <v>1549</v>
      </c>
      <c r="J18" s="37">
        <v>34.299999999999997</v>
      </c>
      <c r="K18" s="37">
        <v>41.1</v>
      </c>
      <c r="L18" s="66">
        <v>889</v>
      </c>
      <c r="M18" s="37">
        <v>65.599999999999994</v>
      </c>
      <c r="N18" s="37">
        <v>14.3</v>
      </c>
    </row>
    <row r="19" spans="1:14" s="58" customFormat="1" x14ac:dyDescent="0.2">
      <c r="A19" s="29" t="s">
        <v>16</v>
      </c>
      <c r="B19" s="39">
        <v>3581</v>
      </c>
      <c r="C19" s="37">
        <v>3.4</v>
      </c>
      <c r="D19" s="37">
        <v>38.1</v>
      </c>
      <c r="E19" s="64">
        <v>1920</v>
      </c>
      <c r="F19" s="37">
        <v>14.1</v>
      </c>
      <c r="G19" s="37">
        <v>60.1</v>
      </c>
      <c r="H19" s="37">
        <v>18.3</v>
      </c>
      <c r="I19" s="9">
        <v>4677</v>
      </c>
      <c r="J19" s="38">
        <v>32.5</v>
      </c>
      <c r="K19" s="38">
        <v>42.5</v>
      </c>
      <c r="L19" s="9">
        <v>2295</v>
      </c>
      <c r="M19" s="38">
        <v>64.8</v>
      </c>
      <c r="N19" s="38">
        <v>12.6</v>
      </c>
    </row>
    <row r="20" spans="1:14" s="58" customFormat="1" x14ac:dyDescent="0.2">
      <c r="A20" s="26" t="s">
        <v>15</v>
      </c>
      <c r="B20" s="41">
        <v>850</v>
      </c>
      <c r="C20" s="40">
        <v>7.5</v>
      </c>
      <c r="D20" s="40">
        <v>41.8</v>
      </c>
      <c r="E20" s="61">
        <v>404</v>
      </c>
      <c r="F20" s="40">
        <v>9.9</v>
      </c>
      <c r="G20" s="40">
        <v>65.3</v>
      </c>
      <c r="H20" s="40">
        <v>20</v>
      </c>
      <c r="I20" s="41">
        <v>1145</v>
      </c>
      <c r="J20" s="40">
        <v>32.799999999999997</v>
      </c>
      <c r="K20" s="40">
        <v>47.1</v>
      </c>
      <c r="L20" s="67">
        <v>440</v>
      </c>
      <c r="M20" s="40">
        <v>67.3</v>
      </c>
      <c r="N20" s="40">
        <v>13.6</v>
      </c>
    </row>
    <row r="21" spans="1:14" s="58" customFormat="1" x14ac:dyDescent="0.2">
      <c r="A21" s="26" t="s">
        <v>14</v>
      </c>
      <c r="B21" s="41">
        <v>373</v>
      </c>
      <c r="C21" s="40">
        <v>3.2</v>
      </c>
      <c r="D21" s="40">
        <v>35.1</v>
      </c>
      <c r="E21" s="61">
        <v>216</v>
      </c>
      <c r="F21" s="40">
        <v>19.399999999999999</v>
      </c>
      <c r="G21" s="40">
        <v>52.8</v>
      </c>
      <c r="H21" s="40">
        <v>25.5</v>
      </c>
      <c r="I21" s="68">
        <v>443</v>
      </c>
      <c r="J21" s="40">
        <v>33</v>
      </c>
      <c r="K21" s="40">
        <v>42.2</v>
      </c>
      <c r="L21" s="67">
        <v>196</v>
      </c>
      <c r="M21" s="40">
        <v>60.7</v>
      </c>
      <c r="N21" s="40">
        <v>18.399999999999999</v>
      </c>
    </row>
    <row r="22" spans="1:14" s="58" customFormat="1" x14ac:dyDescent="0.2">
      <c r="A22" s="26" t="s">
        <v>13</v>
      </c>
      <c r="B22" s="41">
        <v>322</v>
      </c>
      <c r="C22" s="40">
        <v>7.1</v>
      </c>
      <c r="D22" s="40">
        <v>37.299999999999997</v>
      </c>
      <c r="E22" s="61">
        <v>172</v>
      </c>
      <c r="F22" s="40">
        <v>11.6</v>
      </c>
      <c r="G22" s="40">
        <v>65.099999999999994</v>
      </c>
      <c r="H22" s="40">
        <v>20.9</v>
      </c>
      <c r="I22" s="68">
        <v>363</v>
      </c>
      <c r="J22" s="40">
        <v>37.200000000000003</v>
      </c>
      <c r="K22" s="40">
        <v>44.4</v>
      </c>
      <c r="L22" s="67">
        <v>227</v>
      </c>
      <c r="M22" s="40">
        <v>64.3</v>
      </c>
      <c r="N22" s="40">
        <v>13.2</v>
      </c>
    </row>
    <row r="23" spans="1:14" s="58" customFormat="1" x14ac:dyDescent="0.2">
      <c r="A23" s="28" t="s">
        <v>12</v>
      </c>
      <c r="B23" s="39">
        <v>1545</v>
      </c>
      <c r="C23" s="37">
        <v>6.4</v>
      </c>
      <c r="D23" s="37">
        <v>39.200000000000003</v>
      </c>
      <c r="E23" s="64">
        <v>792</v>
      </c>
      <c r="F23" s="37">
        <v>12.9</v>
      </c>
      <c r="G23" s="37">
        <v>61.9</v>
      </c>
      <c r="H23" s="37">
        <v>21.7</v>
      </c>
      <c r="I23" s="39">
        <v>1951</v>
      </c>
      <c r="J23" s="37">
        <v>33.700000000000003</v>
      </c>
      <c r="K23" s="37">
        <v>45.5</v>
      </c>
      <c r="L23" s="66">
        <v>863</v>
      </c>
      <c r="M23" s="37">
        <v>65</v>
      </c>
      <c r="N23" s="37">
        <v>14.6</v>
      </c>
    </row>
    <row r="24" spans="1:14" s="58" customFormat="1" x14ac:dyDescent="0.2">
      <c r="A24" s="26" t="s">
        <v>11</v>
      </c>
      <c r="B24" s="41">
        <v>396</v>
      </c>
      <c r="C24" s="40">
        <v>7.8</v>
      </c>
      <c r="D24" s="40">
        <v>24.7</v>
      </c>
      <c r="E24" s="61">
        <v>228</v>
      </c>
      <c r="F24" s="40">
        <v>11</v>
      </c>
      <c r="G24" s="40">
        <v>58.3</v>
      </c>
      <c r="H24" s="40">
        <v>27.6</v>
      </c>
      <c r="I24" s="68">
        <v>850</v>
      </c>
      <c r="J24" s="40">
        <v>27.6</v>
      </c>
      <c r="K24" s="40">
        <v>47.2</v>
      </c>
      <c r="L24" s="67">
        <v>233</v>
      </c>
      <c r="M24" s="40">
        <v>49.8</v>
      </c>
      <c r="N24" s="40">
        <v>18</v>
      </c>
    </row>
    <row r="25" spans="1:14" s="58" customFormat="1" x14ac:dyDescent="0.2">
      <c r="A25" s="26" t="s">
        <v>10</v>
      </c>
      <c r="B25" s="41">
        <v>406</v>
      </c>
      <c r="C25" s="40">
        <v>3.4</v>
      </c>
      <c r="D25" s="40">
        <v>22.7</v>
      </c>
      <c r="E25" s="61">
        <v>176</v>
      </c>
      <c r="F25" s="40">
        <v>17.600000000000001</v>
      </c>
      <c r="G25" s="40">
        <v>54.5</v>
      </c>
      <c r="H25" s="40">
        <v>21.6</v>
      </c>
      <c r="I25" s="68">
        <v>719</v>
      </c>
      <c r="J25" s="40">
        <v>26.7</v>
      </c>
      <c r="K25" s="40">
        <v>39.6</v>
      </c>
      <c r="L25" s="67">
        <v>188</v>
      </c>
      <c r="M25" s="40">
        <v>43.1</v>
      </c>
      <c r="N25" s="40">
        <v>19.100000000000001</v>
      </c>
    </row>
    <row r="26" spans="1:14" s="58" customFormat="1" x14ac:dyDescent="0.2">
      <c r="A26" s="26" t="s">
        <v>9</v>
      </c>
      <c r="B26" s="41">
        <v>618</v>
      </c>
      <c r="C26" s="40">
        <v>5.8</v>
      </c>
      <c r="D26" s="40">
        <v>36.200000000000003</v>
      </c>
      <c r="E26" s="61">
        <v>344</v>
      </c>
      <c r="F26" s="40">
        <v>12.2</v>
      </c>
      <c r="G26" s="40">
        <v>59</v>
      </c>
      <c r="H26" s="40">
        <v>26.5</v>
      </c>
      <c r="I26" s="68">
        <v>972</v>
      </c>
      <c r="J26" s="40">
        <v>32.6</v>
      </c>
      <c r="K26" s="40">
        <v>47.2</v>
      </c>
      <c r="L26" s="67">
        <v>334</v>
      </c>
      <c r="M26" s="40">
        <v>68</v>
      </c>
      <c r="N26" s="40">
        <v>14.1</v>
      </c>
    </row>
    <row r="27" spans="1:14" s="58" customFormat="1" x14ac:dyDescent="0.2">
      <c r="A27" s="28" t="s">
        <v>8</v>
      </c>
      <c r="B27" s="39">
        <v>1420</v>
      </c>
      <c r="C27" s="37">
        <v>5.7</v>
      </c>
      <c r="D27" s="37">
        <v>29.2</v>
      </c>
      <c r="E27" s="64">
        <v>748</v>
      </c>
      <c r="F27" s="37">
        <v>13.1</v>
      </c>
      <c r="G27" s="37">
        <v>57.8</v>
      </c>
      <c r="H27" s="37">
        <v>25.7</v>
      </c>
      <c r="I27" s="39">
        <v>2541</v>
      </c>
      <c r="J27" s="37">
        <v>29.3</v>
      </c>
      <c r="K27" s="37">
        <v>45.1</v>
      </c>
      <c r="L27" s="66">
        <v>755</v>
      </c>
      <c r="M27" s="37">
        <v>56.2</v>
      </c>
      <c r="N27" s="37">
        <v>16.600000000000001</v>
      </c>
    </row>
    <row r="28" spans="1:14" s="58" customFormat="1" x14ac:dyDescent="0.2">
      <c r="A28" s="26" t="s">
        <v>7</v>
      </c>
      <c r="B28" s="41">
        <v>448</v>
      </c>
      <c r="C28" s="40">
        <v>6.5</v>
      </c>
      <c r="D28" s="40">
        <v>28.3</v>
      </c>
      <c r="E28" s="61">
        <v>269</v>
      </c>
      <c r="F28" s="40">
        <v>19.7</v>
      </c>
      <c r="G28" s="40">
        <v>44.6</v>
      </c>
      <c r="H28" s="40">
        <v>32</v>
      </c>
      <c r="I28" s="68">
        <v>746</v>
      </c>
      <c r="J28" s="40">
        <v>32.299999999999997</v>
      </c>
      <c r="K28" s="40">
        <v>39.4</v>
      </c>
      <c r="L28" s="67">
        <v>271</v>
      </c>
      <c r="M28" s="40">
        <v>52.8</v>
      </c>
      <c r="N28" s="40">
        <v>17.7</v>
      </c>
    </row>
    <row r="29" spans="1:14" s="58" customFormat="1" x14ac:dyDescent="0.2">
      <c r="A29" s="26" t="s">
        <v>6</v>
      </c>
      <c r="B29" s="41">
        <v>437</v>
      </c>
      <c r="C29" s="40">
        <v>6.6</v>
      </c>
      <c r="D29" s="40">
        <v>22</v>
      </c>
      <c r="E29" s="61">
        <v>174</v>
      </c>
      <c r="F29" s="40">
        <v>16.7</v>
      </c>
      <c r="G29" s="40">
        <v>43.1</v>
      </c>
      <c r="H29" s="40">
        <v>36.200000000000003</v>
      </c>
      <c r="I29" s="68">
        <v>695</v>
      </c>
      <c r="J29" s="40">
        <v>25.5</v>
      </c>
      <c r="K29" s="40">
        <v>36.4</v>
      </c>
      <c r="L29" s="67">
        <v>236</v>
      </c>
      <c r="M29" s="40">
        <v>48.3</v>
      </c>
      <c r="N29" s="40">
        <v>19.5</v>
      </c>
    </row>
    <row r="30" spans="1:14" s="58" customFormat="1" x14ac:dyDescent="0.2">
      <c r="A30" s="26" t="s">
        <v>5</v>
      </c>
      <c r="B30" s="41">
        <v>307</v>
      </c>
      <c r="C30" s="40">
        <v>5.9</v>
      </c>
      <c r="D30" s="40">
        <v>26.7</v>
      </c>
      <c r="E30" s="61">
        <v>185</v>
      </c>
      <c r="F30" s="40">
        <v>26.5</v>
      </c>
      <c r="G30" s="40">
        <v>35.700000000000003</v>
      </c>
      <c r="H30" s="40">
        <v>23.2</v>
      </c>
      <c r="I30" s="68">
        <v>625</v>
      </c>
      <c r="J30" s="40">
        <v>26.9</v>
      </c>
      <c r="K30" s="40">
        <v>40.5</v>
      </c>
      <c r="L30" s="67">
        <v>197</v>
      </c>
      <c r="M30" s="40">
        <v>37.1</v>
      </c>
      <c r="N30" s="40">
        <v>15.2</v>
      </c>
    </row>
    <row r="31" spans="1:14" s="58" customFormat="1" x14ac:dyDescent="0.2">
      <c r="A31" s="28" t="s">
        <v>4</v>
      </c>
      <c r="B31" s="39">
        <v>1192</v>
      </c>
      <c r="C31" s="37">
        <v>6.4</v>
      </c>
      <c r="D31" s="37">
        <v>25.6</v>
      </c>
      <c r="E31" s="64">
        <v>628</v>
      </c>
      <c r="F31" s="37">
        <v>20.9</v>
      </c>
      <c r="G31" s="37">
        <v>41.6</v>
      </c>
      <c r="H31" s="37">
        <v>30.6</v>
      </c>
      <c r="I31" s="39">
        <v>2066</v>
      </c>
      <c r="J31" s="37">
        <v>28.4</v>
      </c>
      <c r="K31" s="37">
        <v>38.700000000000003</v>
      </c>
      <c r="L31" s="66">
        <v>704</v>
      </c>
      <c r="M31" s="37">
        <v>46.9</v>
      </c>
      <c r="N31" s="37">
        <v>17.600000000000001</v>
      </c>
    </row>
    <row r="32" spans="1:14" s="58" customFormat="1" x14ac:dyDescent="0.2">
      <c r="A32" s="65" t="s">
        <v>3</v>
      </c>
      <c r="B32" s="39">
        <v>4157</v>
      </c>
      <c r="C32" s="37">
        <v>6.2</v>
      </c>
      <c r="D32" s="37">
        <v>31.9</v>
      </c>
      <c r="E32" s="64">
        <v>2168</v>
      </c>
      <c r="F32" s="37">
        <v>15.3</v>
      </c>
      <c r="G32" s="37">
        <v>54.6</v>
      </c>
      <c r="H32" s="37">
        <v>25.6</v>
      </c>
      <c r="I32" s="9">
        <v>6558</v>
      </c>
      <c r="J32" s="38">
        <v>30.3</v>
      </c>
      <c r="K32" s="38">
        <v>43.2</v>
      </c>
      <c r="L32" s="9">
        <v>2322</v>
      </c>
      <c r="M32" s="38">
        <v>56.6</v>
      </c>
      <c r="N32" s="38">
        <v>16.100000000000001</v>
      </c>
    </row>
    <row r="33" spans="1:14" s="58" customFormat="1" x14ac:dyDescent="0.2">
      <c r="A33" s="28" t="s">
        <v>2</v>
      </c>
      <c r="B33" s="39">
        <v>9209</v>
      </c>
      <c r="C33" s="37">
        <v>7.7</v>
      </c>
      <c r="D33" s="37">
        <v>32.5</v>
      </c>
      <c r="E33" s="64">
        <v>4827</v>
      </c>
      <c r="F33" s="37">
        <v>16.399999999999999</v>
      </c>
      <c r="G33" s="37">
        <v>55.5</v>
      </c>
      <c r="H33" s="37">
        <v>22.7</v>
      </c>
      <c r="I33" s="39">
        <v>13652</v>
      </c>
      <c r="J33" s="37">
        <v>31.8</v>
      </c>
      <c r="K33" s="37">
        <v>42.1</v>
      </c>
      <c r="L33" s="63">
        <v>5112</v>
      </c>
      <c r="M33" s="37">
        <v>59.7</v>
      </c>
      <c r="N33" s="37">
        <v>14.6</v>
      </c>
    </row>
    <row r="34" spans="1:14" s="58" customFormat="1" x14ac:dyDescent="0.2">
      <c r="A34" s="26" t="s">
        <v>1</v>
      </c>
      <c r="B34" s="62"/>
      <c r="E34" s="62"/>
    </row>
    <row r="35" spans="1:14" s="58" customFormat="1" x14ac:dyDescent="0.2">
      <c r="A35" s="25" t="s">
        <v>0</v>
      </c>
      <c r="B35" s="41">
        <v>8359</v>
      </c>
      <c r="C35" s="40">
        <v>4.9000000000000004</v>
      </c>
      <c r="D35" s="40">
        <v>35</v>
      </c>
      <c r="E35" s="61">
        <v>4468</v>
      </c>
      <c r="F35" s="40">
        <v>14.1</v>
      </c>
      <c r="G35" s="40">
        <v>57.2</v>
      </c>
      <c r="H35" s="40">
        <v>22.9</v>
      </c>
      <c r="I35" s="60">
        <v>12447</v>
      </c>
      <c r="J35" s="59">
        <v>31.7</v>
      </c>
      <c r="K35" s="59">
        <v>43</v>
      </c>
      <c r="L35" s="60">
        <v>4949</v>
      </c>
      <c r="M35" s="59">
        <v>60.1</v>
      </c>
      <c r="N35" s="59">
        <v>14.6</v>
      </c>
    </row>
  </sheetData>
  <mergeCells count="9">
    <mergeCell ref="A2:A3"/>
    <mergeCell ref="B2:B3"/>
    <mergeCell ref="C2:D2"/>
    <mergeCell ref="E2:E3"/>
    <mergeCell ref="M2:N2"/>
    <mergeCell ref="F2:H2"/>
    <mergeCell ref="I2:I3"/>
    <mergeCell ref="J2:K2"/>
    <mergeCell ref="L2:L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DE504-A219-4998-BAC6-169CD710016F}">
  <sheetPr codeName="Munka5"/>
  <dimension ref="A1:G35"/>
  <sheetViews>
    <sheetView zoomScaleNormal="100" workbookViewId="0"/>
  </sheetViews>
  <sheetFormatPr defaultRowHeight="11.25" x14ac:dyDescent="0.2"/>
  <cols>
    <col min="1" max="1" width="21.85546875" style="1" customWidth="1"/>
    <col min="2" max="4" width="13.7109375" style="1" customWidth="1"/>
    <col min="5" max="7" width="14.7109375" style="1" customWidth="1"/>
    <col min="8" max="16384" width="9.140625" style="1"/>
  </cols>
  <sheetData>
    <row r="1" spans="1:7" ht="12" thickBot="1" x14ac:dyDescent="0.25">
      <c r="A1" s="79" t="s">
        <v>83</v>
      </c>
      <c r="B1" s="20"/>
      <c r="C1" s="78"/>
      <c r="D1" s="20"/>
      <c r="E1" s="19"/>
    </row>
    <row r="2" spans="1:7" ht="22.5" x14ac:dyDescent="0.2">
      <c r="A2" s="151" t="s">
        <v>41</v>
      </c>
      <c r="B2" s="77" t="s">
        <v>82</v>
      </c>
      <c r="C2" s="77" t="s">
        <v>81</v>
      </c>
      <c r="D2" s="161" t="s">
        <v>80</v>
      </c>
      <c r="E2" s="159" t="s">
        <v>79</v>
      </c>
      <c r="F2" s="159"/>
      <c r="G2" s="173"/>
    </row>
    <row r="3" spans="1:7" ht="14.25" customHeight="1" x14ac:dyDescent="0.2">
      <c r="A3" s="177"/>
      <c r="B3" s="176" t="s">
        <v>78</v>
      </c>
      <c r="C3" s="176"/>
      <c r="D3" s="163"/>
      <c r="E3" s="18" t="s">
        <v>77</v>
      </c>
      <c r="F3" s="18" t="s">
        <v>76</v>
      </c>
      <c r="G3" s="32" t="s">
        <v>75</v>
      </c>
    </row>
    <row r="4" spans="1:7" x14ac:dyDescent="0.2">
      <c r="A4" s="1" t="s">
        <v>31</v>
      </c>
      <c r="B4" s="3">
        <v>1083</v>
      </c>
      <c r="C4" s="3">
        <v>568.5</v>
      </c>
      <c r="D4" s="3">
        <v>7537</v>
      </c>
      <c r="E4" s="3">
        <v>29423</v>
      </c>
      <c r="F4" s="76">
        <v>4270</v>
      </c>
      <c r="G4" s="3">
        <v>1786</v>
      </c>
    </row>
    <row r="5" spans="1:7" s="2" customFormat="1" x14ac:dyDescent="0.2">
      <c r="A5" s="2" t="s">
        <v>30</v>
      </c>
      <c r="B5" s="6">
        <v>3699</v>
      </c>
      <c r="C5" s="6">
        <v>800.1</v>
      </c>
      <c r="D5" s="5">
        <v>7430</v>
      </c>
      <c r="E5" s="3">
        <v>30347</v>
      </c>
      <c r="F5" s="5">
        <v>3126</v>
      </c>
      <c r="G5" s="6">
        <v>1963</v>
      </c>
    </row>
    <row r="6" spans="1:7" s="2" customFormat="1" x14ac:dyDescent="0.25">
      <c r="A6" s="13" t="s">
        <v>29</v>
      </c>
      <c r="B6" s="9">
        <v>4782</v>
      </c>
      <c r="C6" s="9">
        <v>1368.6</v>
      </c>
      <c r="D6" s="9">
        <v>14967</v>
      </c>
      <c r="E6" s="9">
        <v>59770</v>
      </c>
      <c r="F6" s="17">
        <v>7396</v>
      </c>
      <c r="G6" s="9">
        <v>3749</v>
      </c>
    </row>
    <row r="7" spans="1:7" s="2" customFormat="1" x14ac:dyDescent="0.2">
      <c r="A7" s="2" t="s">
        <v>28</v>
      </c>
      <c r="B7" s="6">
        <v>611</v>
      </c>
      <c r="C7" s="6">
        <v>115</v>
      </c>
      <c r="D7" s="5">
        <v>1092</v>
      </c>
      <c r="E7" s="3">
        <v>7392</v>
      </c>
      <c r="F7" s="5">
        <v>1140</v>
      </c>
      <c r="G7" s="6">
        <v>714</v>
      </c>
    </row>
    <row r="8" spans="1:7" s="2" customFormat="1" x14ac:dyDescent="0.2">
      <c r="A8" s="2" t="s">
        <v>27</v>
      </c>
      <c r="B8" s="6">
        <v>338</v>
      </c>
      <c r="C8" s="6">
        <v>70.8</v>
      </c>
      <c r="D8" s="5">
        <v>704</v>
      </c>
      <c r="E8" s="3">
        <v>2669</v>
      </c>
      <c r="F8" s="5">
        <v>1037</v>
      </c>
      <c r="G8" s="5">
        <v>576</v>
      </c>
    </row>
    <row r="9" spans="1:7" s="2" customFormat="1" x14ac:dyDescent="0.2">
      <c r="A9" s="2" t="s">
        <v>26</v>
      </c>
      <c r="B9" s="6">
        <v>465</v>
      </c>
      <c r="C9" s="6">
        <v>85.7</v>
      </c>
      <c r="D9" s="5">
        <v>796</v>
      </c>
      <c r="E9" s="3">
        <v>4899</v>
      </c>
      <c r="F9" s="5">
        <v>426</v>
      </c>
      <c r="G9" s="6">
        <v>495</v>
      </c>
    </row>
    <row r="10" spans="1:7" s="2" customFormat="1" x14ac:dyDescent="0.25">
      <c r="A10" s="11" t="s">
        <v>25</v>
      </c>
      <c r="B10" s="9">
        <v>1414</v>
      </c>
      <c r="C10" s="9">
        <v>271.60000000000002</v>
      </c>
      <c r="D10" s="5">
        <v>2592</v>
      </c>
      <c r="E10" s="9">
        <v>14960</v>
      </c>
      <c r="F10" s="17">
        <v>2603</v>
      </c>
      <c r="G10" s="9">
        <v>1785</v>
      </c>
    </row>
    <row r="11" spans="1:7" s="2" customFormat="1" x14ac:dyDescent="0.2">
      <c r="A11" s="2" t="s">
        <v>24</v>
      </c>
      <c r="B11" s="6">
        <v>1143</v>
      </c>
      <c r="C11" s="6">
        <v>204.1</v>
      </c>
      <c r="D11" s="5">
        <v>1829</v>
      </c>
      <c r="E11" s="3">
        <v>6726</v>
      </c>
      <c r="F11" s="5">
        <v>2870</v>
      </c>
      <c r="G11" s="6">
        <v>1318</v>
      </c>
    </row>
    <row r="12" spans="1:7" s="2" customFormat="1" x14ac:dyDescent="0.2">
      <c r="A12" s="2" t="s">
        <v>23</v>
      </c>
      <c r="B12" s="6">
        <v>325</v>
      </c>
      <c r="C12" s="6">
        <v>64.599999999999994</v>
      </c>
      <c r="D12" s="5">
        <v>721</v>
      </c>
      <c r="E12" s="3">
        <v>3284</v>
      </c>
      <c r="F12" s="5">
        <v>749</v>
      </c>
      <c r="G12" s="6">
        <v>58</v>
      </c>
    </row>
    <row r="13" spans="1:7" s="2" customFormat="1" x14ac:dyDescent="0.2">
      <c r="A13" s="2" t="s">
        <v>22</v>
      </c>
      <c r="B13" s="6">
        <v>296</v>
      </c>
      <c r="C13" s="6">
        <v>60.6</v>
      </c>
      <c r="D13" s="5">
        <v>631</v>
      </c>
      <c r="E13" s="3">
        <v>3960</v>
      </c>
      <c r="F13" s="5">
        <v>253</v>
      </c>
      <c r="G13" s="6">
        <v>588</v>
      </c>
    </row>
    <row r="14" spans="1:7" s="2" customFormat="1" x14ac:dyDescent="0.25">
      <c r="A14" s="11" t="s">
        <v>21</v>
      </c>
      <c r="B14" s="9">
        <v>1764</v>
      </c>
      <c r="C14" s="9">
        <v>329.3</v>
      </c>
      <c r="D14" s="9">
        <v>3181</v>
      </c>
      <c r="E14" s="9">
        <v>13970</v>
      </c>
      <c r="F14" s="17">
        <v>3872</v>
      </c>
      <c r="G14" s="9">
        <v>1964</v>
      </c>
    </row>
    <row r="15" spans="1:7" s="2" customFormat="1" x14ac:dyDescent="0.2">
      <c r="A15" s="2" t="s">
        <v>20</v>
      </c>
      <c r="B15" s="6">
        <v>318</v>
      </c>
      <c r="C15" s="6">
        <v>58.7</v>
      </c>
      <c r="D15" s="5">
        <v>657</v>
      </c>
      <c r="E15" s="3">
        <v>2761</v>
      </c>
      <c r="F15" s="5">
        <v>332</v>
      </c>
      <c r="G15" s="6">
        <v>235</v>
      </c>
    </row>
    <row r="16" spans="1:7" s="2" customFormat="1" x14ac:dyDescent="0.2">
      <c r="A16" s="2" t="s">
        <v>19</v>
      </c>
      <c r="B16" s="6">
        <v>421</v>
      </c>
      <c r="C16" s="6">
        <v>82.1</v>
      </c>
      <c r="D16" s="6">
        <v>849</v>
      </c>
      <c r="E16" s="3">
        <v>5624</v>
      </c>
      <c r="F16" s="5">
        <v>472</v>
      </c>
      <c r="G16" s="6">
        <v>469</v>
      </c>
    </row>
    <row r="17" spans="1:7" s="2" customFormat="1" x14ac:dyDescent="0.2">
      <c r="A17" s="2" t="s">
        <v>18</v>
      </c>
      <c r="B17" s="6">
        <v>123</v>
      </c>
      <c r="C17" s="6">
        <v>26.9</v>
      </c>
      <c r="D17" s="5">
        <v>254</v>
      </c>
      <c r="E17" s="3">
        <v>1191</v>
      </c>
      <c r="F17" s="5">
        <v>87</v>
      </c>
      <c r="G17" s="5">
        <v>62</v>
      </c>
    </row>
    <row r="18" spans="1:7" s="2" customFormat="1" x14ac:dyDescent="0.25">
      <c r="A18" s="11" t="s">
        <v>17</v>
      </c>
      <c r="B18" s="9">
        <v>862</v>
      </c>
      <c r="C18" s="9">
        <v>167.7</v>
      </c>
      <c r="D18" s="9">
        <v>1760</v>
      </c>
      <c r="E18" s="9">
        <v>9576</v>
      </c>
      <c r="F18" s="17">
        <v>891</v>
      </c>
      <c r="G18" s="9">
        <v>766</v>
      </c>
    </row>
    <row r="19" spans="1:7" s="2" customFormat="1" x14ac:dyDescent="0.25">
      <c r="A19" s="13" t="s">
        <v>16</v>
      </c>
      <c r="B19" s="17">
        <v>4040</v>
      </c>
      <c r="C19" s="17">
        <v>768.6</v>
      </c>
      <c r="D19" s="17">
        <v>7533</v>
      </c>
      <c r="E19" s="17">
        <v>38506</v>
      </c>
      <c r="F19" s="17">
        <v>7366</v>
      </c>
      <c r="G19" s="17">
        <v>4515</v>
      </c>
    </row>
    <row r="20" spans="1:7" s="2" customFormat="1" x14ac:dyDescent="0.2">
      <c r="A20" s="2" t="s">
        <v>15</v>
      </c>
      <c r="B20" s="6">
        <v>442</v>
      </c>
      <c r="C20" s="6">
        <v>62.6</v>
      </c>
      <c r="D20" s="6">
        <v>592</v>
      </c>
      <c r="E20" s="3">
        <v>5298</v>
      </c>
      <c r="F20" s="5">
        <v>139</v>
      </c>
      <c r="G20" s="5">
        <v>251</v>
      </c>
    </row>
    <row r="21" spans="1:7" s="2" customFormat="1" x14ac:dyDescent="0.2">
      <c r="A21" s="2" t="s">
        <v>14</v>
      </c>
      <c r="B21" s="6">
        <v>255</v>
      </c>
      <c r="C21" s="6">
        <v>45.5</v>
      </c>
      <c r="D21" s="5">
        <v>445</v>
      </c>
      <c r="E21" s="3">
        <v>3307</v>
      </c>
      <c r="F21" s="5">
        <v>404</v>
      </c>
      <c r="G21" s="6">
        <v>325</v>
      </c>
    </row>
    <row r="22" spans="1:7" s="2" customFormat="1" x14ac:dyDescent="0.2">
      <c r="A22" s="2" t="s">
        <v>13</v>
      </c>
      <c r="B22" s="6">
        <v>155</v>
      </c>
      <c r="C22" s="6">
        <v>20.3</v>
      </c>
      <c r="D22" s="5">
        <v>184</v>
      </c>
      <c r="E22" s="3">
        <v>1144</v>
      </c>
      <c r="F22" s="5">
        <v>141</v>
      </c>
      <c r="G22" s="5">
        <v>229</v>
      </c>
    </row>
    <row r="23" spans="1:7" s="2" customFormat="1" x14ac:dyDescent="0.25">
      <c r="A23" s="11" t="s">
        <v>12</v>
      </c>
      <c r="B23" s="9">
        <v>852</v>
      </c>
      <c r="C23" s="9">
        <v>128.4</v>
      </c>
      <c r="D23" s="9">
        <v>1221</v>
      </c>
      <c r="E23" s="9">
        <v>9749</v>
      </c>
      <c r="F23" s="17">
        <v>684</v>
      </c>
      <c r="G23" s="9">
        <v>805</v>
      </c>
    </row>
    <row r="24" spans="1:7" s="2" customFormat="1" x14ac:dyDescent="0.2">
      <c r="A24" s="2" t="s">
        <v>11</v>
      </c>
      <c r="B24" s="6">
        <v>724</v>
      </c>
      <c r="C24" s="6">
        <v>115.2</v>
      </c>
      <c r="D24" s="5">
        <v>1068</v>
      </c>
      <c r="E24" s="3">
        <v>4634</v>
      </c>
      <c r="F24" s="5">
        <v>1448</v>
      </c>
      <c r="G24" s="6">
        <v>798</v>
      </c>
    </row>
    <row r="25" spans="1:7" s="2" customFormat="1" x14ac:dyDescent="0.2">
      <c r="A25" s="2" t="s">
        <v>10</v>
      </c>
      <c r="B25" s="6">
        <v>291</v>
      </c>
      <c r="C25" s="6">
        <v>48.6</v>
      </c>
      <c r="D25" s="6">
        <v>496</v>
      </c>
      <c r="E25" s="16">
        <v>3083</v>
      </c>
      <c r="F25" s="5">
        <v>202</v>
      </c>
      <c r="G25" s="6">
        <v>282</v>
      </c>
    </row>
    <row r="26" spans="1:7" s="2" customFormat="1" x14ac:dyDescent="0.2">
      <c r="A26" s="2" t="s">
        <v>9</v>
      </c>
      <c r="B26" s="6">
        <v>544</v>
      </c>
      <c r="C26" s="6">
        <v>102.2</v>
      </c>
      <c r="D26" s="6">
        <v>941</v>
      </c>
      <c r="E26" s="16">
        <v>4855</v>
      </c>
      <c r="F26" s="5">
        <v>94</v>
      </c>
      <c r="G26" s="5">
        <v>102</v>
      </c>
    </row>
    <row r="27" spans="1:7" s="2" customFormat="1" x14ac:dyDescent="0.25">
      <c r="A27" s="11" t="s">
        <v>8</v>
      </c>
      <c r="B27" s="9">
        <v>1559</v>
      </c>
      <c r="C27" s="9">
        <v>265.89999999999998</v>
      </c>
      <c r="D27" s="9">
        <v>2505</v>
      </c>
      <c r="E27" s="9">
        <v>12572</v>
      </c>
      <c r="F27" s="17">
        <v>1744</v>
      </c>
      <c r="G27" s="9">
        <v>1182</v>
      </c>
    </row>
    <row r="28" spans="1:7" s="2" customFormat="1" x14ac:dyDescent="0.2">
      <c r="A28" s="2" t="s">
        <v>7</v>
      </c>
      <c r="B28" s="6">
        <v>612</v>
      </c>
      <c r="C28" s="6">
        <v>97.8</v>
      </c>
      <c r="D28" s="6">
        <v>924</v>
      </c>
      <c r="E28" s="3">
        <v>8421</v>
      </c>
      <c r="F28" s="5">
        <v>761</v>
      </c>
      <c r="G28" s="5">
        <v>924</v>
      </c>
    </row>
    <row r="29" spans="1:7" s="2" customFormat="1" x14ac:dyDescent="0.2">
      <c r="A29" s="2" t="s">
        <v>6</v>
      </c>
      <c r="B29" s="6">
        <v>187</v>
      </c>
      <c r="C29" s="6">
        <v>26.6</v>
      </c>
      <c r="D29" s="5">
        <v>261</v>
      </c>
      <c r="E29" s="3">
        <v>2284</v>
      </c>
      <c r="F29" s="5">
        <v>158</v>
      </c>
      <c r="G29" s="5">
        <v>149</v>
      </c>
    </row>
    <row r="30" spans="1:7" s="2" customFormat="1" x14ac:dyDescent="0.2">
      <c r="A30" s="2" t="s">
        <v>5</v>
      </c>
      <c r="B30" s="6">
        <v>422</v>
      </c>
      <c r="C30" s="6">
        <v>97.4</v>
      </c>
      <c r="D30" s="5">
        <v>989</v>
      </c>
      <c r="E30" s="3">
        <v>3391</v>
      </c>
      <c r="F30" s="5">
        <v>1306</v>
      </c>
      <c r="G30" s="6">
        <v>749</v>
      </c>
    </row>
    <row r="31" spans="1:7" s="2" customFormat="1" x14ac:dyDescent="0.25">
      <c r="A31" s="11" t="s">
        <v>4</v>
      </c>
      <c r="B31" s="9">
        <v>1221</v>
      </c>
      <c r="C31" s="9">
        <v>221.9</v>
      </c>
      <c r="D31" s="9">
        <v>2174</v>
      </c>
      <c r="E31" s="9">
        <v>14096</v>
      </c>
      <c r="F31" s="17">
        <v>2225</v>
      </c>
      <c r="G31" s="9">
        <v>1822</v>
      </c>
    </row>
    <row r="32" spans="1:7" s="2" customFormat="1" x14ac:dyDescent="0.25">
      <c r="A32" s="13" t="s">
        <v>3</v>
      </c>
      <c r="B32" s="17">
        <v>3632</v>
      </c>
      <c r="C32" s="17">
        <v>616.20000000000005</v>
      </c>
      <c r="D32" s="17">
        <v>5900</v>
      </c>
      <c r="E32" s="17">
        <v>36417</v>
      </c>
      <c r="F32" s="17">
        <v>4653</v>
      </c>
      <c r="G32" s="17">
        <v>3809</v>
      </c>
    </row>
    <row r="33" spans="1:7" s="2" customFormat="1" x14ac:dyDescent="0.25">
      <c r="A33" s="11" t="s">
        <v>2</v>
      </c>
      <c r="B33" s="9">
        <v>12454</v>
      </c>
      <c r="C33" s="9">
        <v>2753.3</v>
      </c>
      <c r="D33" s="9">
        <v>28400</v>
      </c>
      <c r="E33" s="9">
        <v>134693</v>
      </c>
      <c r="F33" s="17">
        <v>19415</v>
      </c>
      <c r="G33" s="9">
        <v>12073</v>
      </c>
    </row>
    <row r="34" spans="1:7" s="2" customFormat="1" x14ac:dyDescent="0.25">
      <c r="A34" s="2" t="s">
        <v>1</v>
      </c>
      <c r="E34" s="4"/>
      <c r="G34" s="6"/>
    </row>
    <row r="35" spans="1:7" s="2" customFormat="1" x14ac:dyDescent="0.25">
      <c r="A35" s="7" t="s">
        <v>0</v>
      </c>
      <c r="B35" s="6">
        <v>11371</v>
      </c>
      <c r="C35" s="6">
        <v>2184.8000000000002</v>
      </c>
      <c r="D35" s="6">
        <v>20863</v>
      </c>
      <c r="E35" s="4">
        <v>105270</v>
      </c>
      <c r="F35" s="6">
        <v>15145</v>
      </c>
      <c r="G35" s="6">
        <v>10287</v>
      </c>
    </row>
  </sheetData>
  <mergeCells count="4">
    <mergeCell ref="A2:A3"/>
    <mergeCell ref="B3:C3"/>
    <mergeCell ref="E2:G2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9E468-CF76-445F-BE42-758D6DFC30DD}">
  <sheetPr codeName="Munka6"/>
  <dimension ref="A1:I35"/>
  <sheetViews>
    <sheetView zoomScaleNormal="100" workbookViewId="0"/>
  </sheetViews>
  <sheetFormatPr defaultRowHeight="11.25" x14ac:dyDescent="0.2"/>
  <cols>
    <col min="1" max="1" width="21.85546875" style="1" customWidth="1"/>
    <col min="2" max="9" width="11.7109375" style="1" customWidth="1"/>
    <col min="10" max="16384" width="9.140625" style="1"/>
  </cols>
  <sheetData>
    <row r="1" spans="1:9" ht="12" thickBot="1" x14ac:dyDescent="0.25">
      <c r="A1" s="79" t="s">
        <v>91</v>
      </c>
      <c r="B1" s="20"/>
      <c r="C1" s="78"/>
      <c r="D1" s="20"/>
      <c r="E1" s="20"/>
      <c r="F1" s="19"/>
    </row>
    <row r="2" spans="1:9" x14ac:dyDescent="0.2">
      <c r="A2" s="151" t="s">
        <v>41</v>
      </c>
      <c r="B2" s="161" t="s">
        <v>90</v>
      </c>
      <c r="C2" s="161" t="s">
        <v>89</v>
      </c>
      <c r="D2" s="161" t="s">
        <v>88</v>
      </c>
      <c r="E2" s="161" t="s">
        <v>87</v>
      </c>
      <c r="F2" s="161" t="s">
        <v>2</v>
      </c>
      <c r="G2" s="173" t="s">
        <v>47</v>
      </c>
      <c r="H2" s="178"/>
      <c r="I2" s="179"/>
    </row>
    <row r="3" spans="1:9" ht="38.25" customHeight="1" x14ac:dyDescent="0.2">
      <c r="A3" s="153"/>
      <c r="B3" s="163"/>
      <c r="C3" s="163"/>
      <c r="D3" s="163"/>
      <c r="E3" s="163"/>
      <c r="F3" s="163"/>
      <c r="G3" s="56" t="s">
        <v>86</v>
      </c>
      <c r="H3" s="56" t="s">
        <v>85</v>
      </c>
      <c r="I3" s="56" t="s">
        <v>84</v>
      </c>
    </row>
    <row r="4" spans="1:9" x14ac:dyDescent="0.2">
      <c r="A4" s="1" t="s">
        <v>31</v>
      </c>
      <c r="B4" s="3">
        <v>1834</v>
      </c>
      <c r="C4" s="3">
        <v>8349</v>
      </c>
      <c r="D4" s="3">
        <v>166</v>
      </c>
      <c r="E4" s="3">
        <v>36</v>
      </c>
      <c r="F4" s="3">
        <v>10385</v>
      </c>
      <c r="G4" s="3">
        <v>1086</v>
      </c>
      <c r="H4" s="76">
        <v>7033</v>
      </c>
      <c r="I4" s="3">
        <v>1659</v>
      </c>
    </row>
    <row r="5" spans="1:9" s="2" customFormat="1" x14ac:dyDescent="0.2">
      <c r="A5" s="2" t="s">
        <v>30</v>
      </c>
      <c r="B5" s="3">
        <v>4040</v>
      </c>
      <c r="C5" s="6">
        <v>3244</v>
      </c>
      <c r="D5" s="5">
        <v>5</v>
      </c>
      <c r="E5" s="5">
        <v>13</v>
      </c>
      <c r="F5" s="3">
        <v>7302</v>
      </c>
      <c r="G5" s="6">
        <v>4587</v>
      </c>
      <c r="H5" s="5">
        <v>1186</v>
      </c>
      <c r="I5" s="6">
        <v>428</v>
      </c>
    </row>
    <row r="6" spans="1:9" s="2" customFormat="1" x14ac:dyDescent="0.25">
      <c r="A6" s="13" t="s">
        <v>29</v>
      </c>
      <c r="B6" s="9">
        <v>5874</v>
      </c>
      <c r="C6" s="9">
        <v>11593</v>
      </c>
      <c r="D6" s="9">
        <v>171</v>
      </c>
      <c r="E6" s="9">
        <v>49</v>
      </c>
      <c r="F6" s="9">
        <v>17687</v>
      </c>
      <c r="G6" s="9">
        <v>5673</v>
      </c>
      <c r="H6" s="17">
        <v>8219</v>
      </c>
      <c r="I6" s="9">
        <v>2087</v>
      </c>
    </row>
    <row r="7" spans="1:9" s="2" customFormat="1" x14ac:dyDescent="0.2">
      <c r="A7" s="2" t="s">
        <v>28</v>
      </c>
      <c r="B7" s="3">
        <v>536</v>
      </c>
      <c r="C7" s="6">
        <v>184</v>
      </c>
      <c r="D7" s="5" t="s">
        <v>43</v>
      </c>
      <c r="E7" s="5" t="s">
        <v>43</v>
      </c>
      <c r="F7" s="3">
        <v>1013</v>
      </c>
      <c r="G7" s="6">
        <v>505</v>
      </c>
      <c r="H7" s="5">
        <v>184</v>
      </c>
      <c r="I7" s="6">
        <v>12</v>
      </c>
    </row>
    <row r="8" spans="1:9" s="2" customFormat="1" x14ac:dyDescent="0.2">
      <c r="A8" s="2" t="s">
        <v>27</v>
      </c>
      <c r="B8" s="3">
        <v>732</v>
      </c>
      <c r="C8" s="6">
        <v>281</v>
      </c>
      <c r="D8" s="5" t="s">
        <v>43</v>
      </c>
      <c r="E8" s="5" t="s">
        <v>43</v>
      </c>
      <c r="F8" s="3">
        <v>663</v>
      </c>
      <c r="G8" s="6">
        <v>753</v>
      </c>
      <c r="H8" s="5">
        <v>169</v>
      </c>
      <c r="I8" s="5">
        <v>50</v>
      </c>
    </row>
    <row r="9" spans="1:9" s="2" customFormat="1" x14ac:dyDescent="0.2">
      <c r="A9" s="2" t="s">
        <v>26</v>
      </c>
      <c r="B9" s="3">
        <v>391</v>
      </c>
      <c r="C9" s="6">
        <v>271</v>
      </c>
      <c r="D9" s="5" t="s">
        <v>43</v>
      </c>
      <c r="E9" s="5">
        <v>1</v>
      </c>
      <c r="F9" s="3">
        <v>720</v>
      </c>
      <c r="G9" s="6">
        <v>391</v>
      </c>
      <c r="H9" s="5">
        <v>194</v>
      </c>
      <c r="I9" s="6">
        <v>53</v>
      </c>
    </row>
    <row r="10" spans="1:9" s="2" customFormat="1" x14ac:dyDescent="0.25">
      <c r="A10" s="11" t="s">
        <v>25</v>
      </c>
      <c r="B10" s="9">
        <v>1659</v>
      </c>
      <c r="C10" s="9">
        <v>736</v>
      </c>
      <c r="D10" s="5" t="s">
        <v>43</v>
      </c>
      <c r="E10" s="5">
        <v>1</v>
      </c>
      <c r="F10" s="9">
        <v>2396</v>
      </c>
      <c r="G10" s="9">
        <v>1649</v>
      </c>
      <c r="H10" s="17">
        <v>547</v>
      </c>
      <c r="I10" s="9">
        <v>115</v>
      </c>
    </row>
    <row r="11" spans="1:9" s="2" customFormat="1" x14ac:dyDescent="0.2">
      <c r="A11" s="2" t="s">
        <v>24</v>
      </c>
      <c r="B11" s="3">
        <v>386</v>
      </c>
      <c r="C11" s="6">
        <v>238</v>
      </c>
      <c r="D11" s="5" t="s">
        <v>43</v>
      </c>
      <c r="E11" s="5">
        <v>1</v>
      </c>
      <c r="F11" s="3">
        <v>1679</v>
      </c>
      <c r="G11" s="6">
        <v>344</v>
      </c>
      <c r="H11" s="5">
        <v>247</v>
      </c>
      <c r="I11" s="6">
        <v>14</v>
      </c>
    </row>
    <row r="12" spans="1:9" s="2" customFormat="1" x14ac:dyDescent="0.2">
      <c r="A12" s="2" t="s">
        <v>23</v>
      </c>
      <c r="B12" s="3">
        <v>1221</v>
      </c>
      <c r="C12" s="6">
        <v>457</v>
      </c>
      <c r="D12" s="5" t="s">
        <v>43</v>
      </c>
      <c r="E12" s="5">
        <v>1</v>
      </c>
      <c r="F12" s="3">
        <v>763</v>
      </c>
      <c r="G12" s="6">
        <v>1001</v>
      </c>
      <c r="H12" s="5">
        <v>594</v>
      </c>
      <c r="I12" s="5" t="s">
        <v>43</v>
      </c>
    </row>
    <row r="13" spans="1:9" s="2" customFormat="1" x14ac:dyDescent="0.2">
      <c r="A13" s="2" t="s">
        <v>22</v>
      </c>
      <c r="B13" s="3">
        <v>450</v>
      </c>
      <c r="C13" s="6">
        <v>313</v>
      </c>
      <c r="D13" s="5" t="s">
        <v>43</v>
      </c>
      <c r="E13" s="5" t="s">
        <v>43</v>
      </c>
      <c r="F13" s="3">
        <v>625</v>
      </c>
      <c r="G13" s="6">
        <v>419</v>
      </c>
      <c r="H13" s="5">
        <v>242</v>
      </c>
      <c r="I13" s="6">
        <v>27</v>
      </c>
    </row>
    <row r="14" spans="1:9" s="2" customFormat="1" x14ac:dyDescent="0.25">
      <c r="A14" s="11" t="s">
        <v>21</v>
      </c>
      <c r="B14" s="9">
        <v>2057</v>
      </c>
      <c r="C14" s="9">
        <v>1008</v>
      </c>
      <c r="D14" s="5" t="s">
        <v>43</v>
      </c>
      <c r="E14" s="5">
        <v>2</v>
      </c>
      <c r="F14" s="9">
        <v>3067</v>
      </c>
      <c r="G14" s="9">
        <v>1764</v>
      </c>
      <c r="H14" s="17">
        <v>1083</v>
      </c>
      <c r="I14" s="9">
        <v>41</v>
      </c>
    </row>
    <row r="15" spans="1:9" s="2" customFormat="1" x14ac:dyDescent="0.2">
      <c r="A15" s="2" t="s">
        <v>20</v>
      </c>
      <c r="B15" s="3">
        <v>139</v>
      </c>
      <c r="C15" s="6">
        <v>100</v>
      </c>
      <c r="D15" s="5" t="s">
        <v>43</v>
      </c>
      <c r="E15" s="5" t="s">
        <v>43</v>
      </c>
      <c r="F15" s="3">
        <v>982</v>
      </c>
      <c r="G15" s="6">
        <v>133</v>
      </c>
      <c r="H15" s="5">
        <v>81</v>
      </c>
      <c r="I15" s="5" t="s">
        <v>43</v>
      </c>
    </row>
    <row r="16" spans="1:9" s="2" customFormat="1" x14ac:dyDescent="0.2">
      <c r="A16" s="2" t="s">
        <v>19</v>
      </c>
      <c r="B16" s="3">
        <v>464</v>
      </c>
      <c r="C16" s="6">
        <v>518</v>
      </c>
      <c r="D16" s="5" t="s">
        <v>43</v>
      </c>
      <c r="E16" s="5" t="s">
        <v>43</v>
      </c>
      <c r="F16" s="3">
        <v>823</v>
      </c>
      <c r="G16" s="6">
        <v>410</v>
      </c>
      <c r="H16" s="5">
        <v>370</v>
      </c>
      <c r="I16" s="6">
        <v>159</v>
      </c>
    </row>
    <row r="17" spans="1:9" s="2" customFormat="1" x14ac:dyDescent="0.2">
      <c r="A17" s="2" t="s">
        <v>18</v>
      </c>
      <c r="B17" s="3">
        <v>482</v>
      </c>
      <c r="C17" s="6">
        <v>340</v>
      </c>
      <c r="D17" s="5" t="s">
        <v>43</v>
      </c>
      <c r="E17" s="5">
        <v>1</v>
      </c>
      <c r="F17" s="3">
        <v>239</v>
      </c>
      <c r="G17" s="6">
        <v>453</v>
      </c>
      <c r="H17" s="5">
        <v>293</v>
      </c>
      <c r="I17" s="5">
        <v>12</v>
      </c>
    </row>
    <row r="18" spans="1:9" s="2" customFormat="1" x14ac:dyDescent="0.25">
      <c r="A18" s="11" t="s">
        <v>17</v>
      </c>
      <c r="B18" s="9">
        <v>1085</v>
      </c>
      <c r="C18" s="9">
        <v>958</v>
      </c>
      <c r="D18" s="5" t="s">
        <v>43</v>
      </c>
      <c r="E18" s="5">
        <v>1</v>
      </c>
      <c r="F18" s="9">
        <v>2044</v>
      </c>
      <c r="G18" s="9">
        <v>996</v>
      </c>
      <c r="H18" s="17">
        <v>744</v>
      </c>
      <c r="I18" s="9">
        <v>171</v>
      </c>
    </row>
    <row r="19" spans="1:9" s="2" customFormat="1" x14ac:dyDescent="0.25">
      <c r="A19" s="13" t="s">
        <v>16</v>
      </c>
      <c r="B19" s="8">
        <v>4801</v>
      </c>
      <c r="C19" s="8">
        <v>2702</v>
      </c>
      <c r="D19" s="5" t="s">
        <v>43</v>
      </c>
      <c r="E19" s="8">
        <v>4</v>
      </c>
      <c r="F19" s="8">
        <v>7507</v>
      </c>
      <c r="G19" s="8">
        <v>4409</v>
      </c>
      <c r="H19" s="8">
        <v>2374</v>
      </c>
      <c r="I19" s="8">
        <v>327</v>
      </c>
    </row>
    <row r="20" spans="1:9" s="2" customFormat="1" x14ac:dyDescent="0.2">
      <c r="A20" s="2" t="s">
        <v>15</v>
      </c>
      <c r="B20" s="3">
        <v>158</v>
      </c>
      <c r="C20" s="6">
        <v>27</v>
      </c>
      <c r="D20" s="5" t="s">
        <v>43</v>
      </c>
      <c r="E20" s="5">
        <v>1</v>
      </c>
      <c r="F20" s="3">
        <v>887</v>
      </c>
      <c r="G20" s="6">
        <v>154</v>
      </c>
      <c r="H20" s="5">
        <v>30</v>
      </c>
      <c r="I20" s="5" t="s">
        <v>43</v>
      </c>
    </row>
    <row r="21" spans="1:9" s="2" customFormat="1" x14ac:dyDescent="0.2">
      <c r="A21" s="2" t="s">
        <v>14</v>
      </c>
      <c r="B21" s="3">
        <v>595</v>
      </c>
      <c r="C21" s="6">
        <v>291</v>
      </c>
      <c r="D21" s="5">
        <v>1</v>
      </c>
      <c r="E21" s="5" t="s">
        <v>43</v>
      </c>
      <c r="F21" s="3">
        <v>391</v>
      </c>
      <c r="G21" s="6">
        <v>570</v>
      </c>
      <c r="H21" s="5">
        <v>226</v>
      </c>
      <c r="I21" s="6">
        <v>63</v>
      </c>
    </row>
    <row r="22" spans="1:9" s="2" customFormat="1" x14ac:dyDescent="0.2">
      <c r="A22" s="2" t="s">
        <v>13</v>
      </c>
      <c r="B22" s="3">
        <v>308</v>
      </c>
      <c r="C22" s="6">
        <v>77</v>
      </c>
      <c r="D22" s="5">
        <v>1</v>
      </c>
      <c r="E22" s="5">
        <v>5</v>
      </c>
      <c r="F22" s="3">
        <v>186</v>
      </c>
      <c r="G22" s="6">
        <v>290</v>
      </c>
      <c r="H22" s="5">
        <v>83</v>
      </c>
      <c r="I22" s="5">
        <v>9</v>
      </c>
    </row>
    <row r="23" spans="1:9" s="2" customFormat="1" x14ac:dyDescent="0.25">
      <c r="A23" s="11" t="s">
        <v>12</v>
      </c>
      <c r="B23" s="9">
        <v>1061</v>
      </c>
      <c r="C23" s="9">
        <v>395</v>
      </c>
      <c r="D23" s="9">
        <v>2</v>
      </c>
      <c r="E23" s="9">
        <v>6</v>
      </c>
      <c r="F23" s="9">
        <v>1464</v>
      </c>
      <c r="G23" s="9">
        <v>1014</v>
      </c>
      <c r="H23" s="17">
        <v>339</v>
      </c>
      <c r="I23" s="9">
        <v>72</v>
      </c>
    </row>
    <row r="24" spans="1:9" s="2" customFormat="1" x14ac:dyDescent="0.2">
      <c r="A24" s="2" t="s">
        <v>11</v>
      </c>
      <c r="B24" s="3">
        <v>369</v>
      </c>
      <c r="C24" s="6">
        <v>314</v>
      </c>
      <c r="D24" s="5" t="s">
        <v>43</v>
      </c>
      <c r="E24" s="5" t="s">
        <v>43</v>
      </c>
      <c r="F24" s="3">
        <v>1139</v>
      </c>
      <c r="G24" s="6">
        <v>322</v>
      </c>
      <c r="H24" s="5">
        <v>300</v>
      </c>
      <c r="I24" s="6">
        <v>44</v>
      </c>
    </row>
    <row r="25" spans="1:9" s="2" customFormat="1" x14ac:dyDescent="0.2">
      <c r="A25" s="2" t="s">
        <v>10</v>
      </c>
      <c r="B25" s="16">
        <v>905</v>
      </c>
      <c r="C25" s="6">
        <v>228</v>
      </c>
      <c r="D25" s="5" t="s">
        <v>43</v>
      </c>
      <c r="E25" s="5">
        <v>6</v>
      </c>
      <c r="F25" s="16">
        <v>683</v>
      </c>
      <c r="G25" s="6">
        <v>752</v>
      </c>
      <c r="H25" s="5">
        <v>244</v>
      </c>
      <c r="I25" s="6">
        <v>7</v>
      </c>
    </row>
    <row r="26" spans="1:9" s="2" customFormat="1" x14ac:dyDescent="0.2">
      <c r="A26" s="2" t="s">
        <v>9</v>
      </c>
      <c r="B26" s="16">
        <v>761</v>
      </c>
      <c r="C26" s="6">
        <v>309</v>
      </c>
      <c r="D26" s="6">
        <v>1</v>
      </c>
      <c r="E26" s="6">
        <v>2</v>
      </c>
      <c r="F26" s="16">
        <v>1073</v>
      </c>
      <c r="G26" s="6">
        <v>764</v>
      </c>
      <c r="H26" s="5">
        <v>302</v>
      </c>
      <c r="I26" s="5" t="s">
        <v>43</v>
      </c>
    </row>
    <row r="27" spans="1:9" s="2" customFormat="1" x14ac:dyDescent="0.25">
      <c r="A27" s="11" t="s">
        <v>8</v>
      </c>
      <c r="B27" s="9">
        <v>2035</v>
      </c>
      <c r="C27" s="9">
        <v>851</v>
      </c>
      <c r="D27" s="9">
        <v>1</v>
      </c>
      <c r="E27" s="9">
        <v>8</v>
      </c>
      <c r="F27" s="9">
        <v>2895</v>
      </c>
      <c r="G27" s="9">
        <v>1838</v>
      </c>
      <c r="H27" s="17">
        <v>846</v>
      </c>
      <c r="I27" s="9">
        <v>51</v>
      </c>
    </row>
    <row r="28" spans="1:9" s="2" customFormat="1" x14ac:dyDescent="0.2">
      <c r="A28" s="2" t="s">
        <v>7</v>
      </c>
      <c r="B28" s="3">
        <v>726</v>
      </c>
      <c r="C28" s="6">
        <v>736</v>
      </c>
      <c r="D28" s="5" t="s">
        <v>43</v>
      </c>
      <c r="E28" s="5" t="s">
        <v>43</v>
      </c>
      <c r="F28" s="3">
        <v>630</v>
      </c>
      <c r="G28" s="6">
        <v>467</v>
      </c>
      <c r="H28" s="5">
        <v>937</v>
      </c>
      <c r="I28" s="5">
        <v>40</v>
      </c>
    </row>
    <row r="29" spans="1:9" s="2" customFormat="1" x14ac:dyDescent="0.2">
      <c r="A29" s="2" t="s">
        <v>6</v>
      </c>
      <c r="B29" s="3">
        <v>551</v>
      </c>
      <c r="C29" s="6">
        <v>77</v>
      </c>
      <c r="D29" s="5" t="s">
        <v>43</v>
      </c>
      <c r="E29" s="5">
        <v>2</v>
      </c>
      <c r="F29" s="3">
        <v>349</v>
      </c>
      <c r="G29" s="6">
        <v>522</v>
      </c>
      <c r="H29" s="5">
        <v>76</v>
      </c>
      <c r="I29" s="5">
        <v>5</v>
      </c>
    </row>
    <row r="30" spans="1:9" s="2" customFormat="1" x14ac:dyDescent="0.2">
      <c r="A30" s="2" t="s">
        <v>5</v>
      </c>
      <c r="B30" s="3">
        <v>272</v>
      </c>
      <c r="C30" s="6">
        <v>70</v>
      </c>
      <c r="D30" s="5">
        <v>2</v>
      </c>
      <c r="E30" s="5">
        <v>5</v>
      </c>
      <c r="F30" s="3">
        <v>1462</v>
      </c>
      <c r="G30" s="6">
        <v>246</v>
      </c>
      <c r="H30" s="5">
        <v>66</v>
      </c>
      <c r="I30" s="6">
        <v>18</v>
      </c>
    </row>
    <row r="31" spans="1:9" s="2" customFormat="1" x14ac:dyDescent="0.25">
      <c r="A31" s="11" t="s">
        <v>4</v>
      </c>
      <c r="B31" s="9">
        <v>1549</v>
      </c>
      <c r="C31" s="9">
        <v>883</v>
      </c>
      <c r="D31" s="9">
        <v>2</v>
      </c>
      <c r="E31" s="9">
        <v>7</v>
      </c>
      <c r="F31" s="9">
        <v>2441</v>
      </c>
      <c r="G31" s="9">
        <v>1235</v>
      </c>
      <c r="H31" s="17">
        <v>1079</v>
      </c>
      <c r="I31" s="9">
        <v>63</v>
      </c>
    </row>
    <row r="32" spans="1:9" s="2" customFormat="1" x14ac:dyDescent="0.25">
      <c r="A32" s="13" t="s">
        <v>3</v>
      </c>
      <c r="B32" s="8">
        <v>4645</v>
      </c>
      <c r="C32" s="8">
        <v>2129</v>
      </c>
      <c r="D32" s="8">
        <v>5</v>
      </c>
      <c r="E32" s="8">
        <v>21</v>
      </c>
      <c r="F32" s="8">
        <v>6800</v>
      </c>
      <c r="G32" s="8">
        <v>4087</v>
      </c>
      <c r="H32" s="8">
        <v>2264</v>
      </c>
      <c r="I32" s="8">
        <v>186</v>
      </c>
    </row>
    <row r="33" spans="1:9" s="2" customFormat="1" x14ac:dyDescent="0.25">
      <c r="A33" s="11" t="s">
        <v>2</v>
      </c>
      <c r="B33" s="9">
        <v>15320</v>
      </c>
      <c r="C33" s="9">
        <v>16424</v>
      </c>
      <c r="D33" s="9">
        <v>176</v>
      </c>
      <c r="E33" s="9">
        <f>F33-B33-C33-D33</f>
        <v>74</v>
      </c>
      <c r="F33" s="9">
        <v>31994</v>
      </c>
      <c r="G33" s="9">
        <v>14169</v>
      </c>
      <c r="H33" s="17">
        <v>12857</v>
      </c>
      <c r="I33" s="9">
        <v>2600</v>
      </c>
    </row>
    <row r="34" spans="1:9" s="2" customFormat="1" x14ac:dyDescent="0.25">
      <c r="A34" s="2" t="s">
        <v>1</v>
      </c>
      <c r="B34" s="4"/>
      <c r="F34" s="4"/>
      <c r="I34" s="6"/>
    </row>
    <row r="35" spans="1:9" s="2" customFormat="1" x14ac:dyDescent="0.25">
      <c r="A35" s="7" t="s">
        <v>0</v>
      </c>
      <c r="B35" s="4">
        <v>13486</v>
      </c>
      <c r="C35" s="4">
        <v>8075</v>
      </c>
      <c r="D35" s="4">
        <v>10</v>
      </c>
      <c r="E35" s="4">
        <v>38</v>
      </c>
      <c r="F35" s="4">
        <v>21609</v>
      </c>
      <c r="G35" s="4">
        <v>13083</v>
      </c>
      <c r="H35" s="4">
        <v>5824</v>
      </c>
      <c r="I35" s="4">
        <v>941</v>
      </c>
    </row>
  </sheetData>
  <mergeCells count="7">
    <mergeCell ref="E2:E3"/>
    <mergeCell ref="F2:F3"/>
    <mergeCell ref="G2:I2"/>
    <mergeCell ref="A2:A3"/>
    <mergeCell ref="D2:D3"/>
    <mergeCell ref="C2:C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&amp;L&amp;9 &amp;"Arial CE,Félkövér"110&amp;8 | LAKÁSHELYZET, KOMMUNÁLIS ELLÁTÁS 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21401-E92C-4AD0-8F92-352ECDBA4788}">
  <sheetPr codeName="Munka7"/>
  <dimension ref="A1:H36"/>
  <sheetViews>
    <sheetView zoomScaleNormal="100" workbookViewId="0"/>
  </sheetViews>
  <sheetFormatPr defaultRowHeight="11.25" x14ac:dyDescent="0.2"/>
  <cols>
    <col min="1" max="1" width="21.85546875" style="1" customWidth="1"/>
    <col min="2" max="8" width="11.140625" style="1" customWidth="1"/>
    <col min="9" max="16384" width="9.140625" style="1"/>
  </cols>
  <sheetData>
    <row r="1" spans="1:8" ht="12" thickBot="1" x14ac:dyDescent="0.25">
      <c r="A1" s="79" t="s">
        <v>97</v>
      </c>
      <c r="B1" s="20"/>
      <c r="C1" s="20"/>
      <c r="D1" s="20"/>
      <c r="E1" s="20"/>
      <c r="F1" s="20"/>
      <c r="G1" s="19"/>
    </row>
    <row r="2" spans="1:8" ht="15.75" customHeight="1" x14ac:dyDescent="0.2">
      <c r="A2" s="181" t="s">
        <v>41</v>
      </c>
      <c r="B2" s="173" t="s">
        <v>96</v>
      </c>
      <c r="C2" s="184"/>
      <c r="D2" s="184"/>
      <c r="E2" s="184"/>
      <c r="F2" s="181"/>
      <c r="G2" s="159" t="s">
        <v>95</v>
      </c>
      <c r="H2" s="173" t="s">
        <v>94</v>
      </c>
    </row>
    <row r="3" spans="1:8" ht="16.5" customHeight="1" x14ac:dyDescent="0.2">
      <c r="A3" s="158"/>
      <c r="B3" s="81">
        <v>1</v>
      </c>
      <c r="C3" s="81">
        <v>2</v>
      </c>
      <c r="D3" s="81">
        <v>3</v>
      </c>
      <c r="E3" s="18">
        <v>4</v>
      </c>
      <c r="F3" s="18" t="s">
        <v>93</v>
      </c>
      <c r="G3" s="182"/>
      <c r="H3" s="180"/>
    </row>
    <row r="4" spans="1:8" ht="16.5" customHeight="1" x14ac:dyDescent="0.2">
      <c r="A4" s="158"/>
      <c r="B4" s="154" t="s">
        <v>92</v>
      </c>
      <c r="C4" s="183"/>
      <c r="D4" s="183"/>
      <c r="E4" s="183"/>
      <c r="F4" s="155"/>
      <c r="G4" s="182"/>
      <c r="H4" s="180"/>
    </row>
    <row r="5" spans="1:8" x14ac:dyDescent="0.2">
      <c r="A5" s="1" t="s">
        <v>31</v>
      </c>
      <c r="B5" s="3">
        <v>1580</v>
      </c>
      <c r="C5" s="3">
        <v>4216</v>
      </c>
      <c r="D5" s="3">
        <v>2624</v>
      </c>
      <c r="E5" s="3">
        <v>1472</v>
      </c>
      <c r="F5" s="3">
        <v>493</v>
      </c>
      <c r="G5" s="34">
        <v>66.95272026961959</v>
      </c>
      <c r="H5" s="34">
        <v>60.487523028651339</v>
      </c>
    </row>
    <row r="6" spans="1:8" s="2" customFormat="1" x14ac:dyDescent="0.2">
      <c r="A6" s="2" t="s">
        <v>30</v>
      </c>
      <c r="B6" s="6">
        <v>230</v>
      </c>
      <c r="C6" s="6">
        <v>1050</v>
      </c>
      <c r="D6" s="6">
        <v>2028</v>
      </c>
      <c r="E6" s="6">
        <v>2877</v>
      </c>
      <c r="F6" s="6">
        <v>1117</v>
      </c>
      <c r="G6" s="34">
        <v>103.23746918652401</v>
      </c>
      <c r="H6" s="34">
        <v>59.774800771129307</v>
      </c>
    </row>
    <row r="7" spans="1:8" s="2" customFormat="1" x14ac:dyDescent="0.25">
      <c r="A7" s="13" t="s">
        <v>29</v>
      </c>
      <c r="B7" s="9">
        <v>1810</v>
      </c>
      <c r="C7" s="9">
        <v>5266</v>
      </c>
      <c r="D7" s="9">
        <v>4652</v>
      </c>
      <c r="E7" s="9">
        <v>4349</v>
      </c>
      <c r="F7" s="9">
        <v>1610</v>
      </c>
      <c r="G7" s="38">
        <v>81.932718946118584</v>
      </c>
      <c r="H7" s="38">
        <v>60.191228898868395</v>
      </c>
    </row>
    <row r="8" spans="1:8" s="2" customFormat="1" x14ac:dyDescent="0.2">
      <c r="A8" s="2" t="s">
        <v>28</v>
      </c>
      <c r="B8" s="6">
        <v>14</v>
      </c>
      <c r="C8" s="6">
        <v>105</v>
      </c>
      <c r="D8" s="6">
        <v>260</v>
      </c>
      <c r="E8" s="6">
        <v>451</v>
      </c>
      <c r="F8" s="6">
        <v>183</v>
      </c>
      <c r="G8" s="34">
        <v>114.403751233959</v>
      </c>
      <c r="H8" s="34">
        <v>23.676217788482326</v>
      </c>
    </row>
    <row r="9" spans="1:8" s="2" customFormat="1" x14ac:dyDescent="0.2">
      <c r="A9" s="2" t="s">
        <v>27</v>
      </c>
      <c r="B9" s="6">
        <v>52</v>
      </c>
      <c r="C9" s="6">
        <v>158</v>
      </c>
      <c r="D9" s="6">
        <v>159</v>
      </c>
      <c r="E9" s="6">
        <v>210</v>
      </c>
      <c r="F9" s="6">
        <v>84</v>
      </c>
      <c r="G9" s="34">
        <v>102.39517345399699</v>
      </c>
      <c r="H9" s="34">
        <v>21.15233991778344</v>
      </c>
    </row>
    <row r="10" spans="1:8" s="2" customFormat="1" x14ac:dyDescent="0.2">
      <c r="A10" s="2" t="s">
        <v>26</v>
      </c>
      <c r="B10" s="6">
        <v>17</v>
      </c>
      <c r="C10" s="6">
        <v>116</v>
      </c>
      <c r="D10" s="6">
        <v>213</v>
      </c>
      <c r="E10" s="6">
        <v>255</v>
      </c>
      <c r="F10" s="6">
        <v>119</v>
      </c>
      <c r="G10" s="34">
        <v>110.04027777777799</v>
      </c>
      <c r="H10" s="34">
        <v>20.022413980094385</v>
      </c>
    </row>
    <row r="11" spans="1:8" s="2" customFormat="1" x14ac:dyDescent="0.25">
      <c r="A11" s="11" t="s">
        <v>25</v>
      </c>
      <c r="B11" s="9">
        <v>83</v>
      </c>
      <c r="C11" s="9">
        <v>379</v>
      </c>
      <c r="D11" s="9">
        <v>632</v>
      </c>
      <c r="E11" s="9">
        <v>916</v>
      </c>
      <c r="F11" s="9">
        <v>386</v>
      </c>
      <c r="G11" s="38">
        <v>109.76961602671101</v>
      </c>
      <c r="H11" s="38">
        <v>21.764149649420972</v>
      </c>
    </row>
    <row r="12" spans="1:8" s="2" customFormat="1" x14ac:dyDescent="0.2">
      <c r="A12" s="2" t="s">
        <v>24</v>
      </c>
      <c r="B12" s="6">
        <v>103</v>
      </c>
      <c r="C12" s="6">
        <v>274</v>
      </c>
      <c r="D12" s="6">
        <v>450</v>
      </c>
      <c r="E12" s="6">
        <v>675</v>
      </c>
      <c r="F12" s="6">
        <v>177</v>
      </c>
      <c r="G12" s="34">
        <v>94.0613460393091</v>
      </c>
      <c r="H12" s="34">
        <v>37.499944163275515</v>
      </c>
    </row>
    <row r="13" spans="1:8" s="2" customFormat="1" x14ac:dyDescent="0.2">
      <c r="A13" s="2" t="s">
        <v>23</v>
      </c>
      <c r="B13" s="6">
        <v>30</v>
      </c>
      <c r="C13" s="6">
        <v>97</v>
      </c>
      <c r="D13" s="6">
        <v>272</v>
      </c>
      <c r="E13" s="6">
        <v>284</v>
      </c>
      <c r="F13" s="6">
        <v>80</v>
      </c>
      <c r="G13" s="34">
        <v>96.897771952817791</v>
      </c>
      <c r="H13" s="34">
        <v>29.328443978059404</v>
      </c>
    </row>
    <row r="14" spans="1:8" s="2" customFormat="1" x14ac:dyDescent="0.2">
      <c r="A14" s="2" t="s">
        <v>22</v>
      </c>
      <c r="B14" s="6">
        <v>22</v>
      </c>
      <c r="C14" s="6">
        <v>117</v>
      </c>
      <c r="D14" s="6">
        <v>196</v>
      </c>
      <c r="E14" s="6">
        <v>222</v>
      </c>
      <c r="F14" s="6">
        <v>68</v>
      </c>
      <c r="G14" s="34">
        <v>101.2</v>
      </c>
      <c r="H14" s="34">
        <v>21.596592921500704</v>
      </c>
    </row>
    <row r="15" spans="1:8" s="2" customFormat="1" x14ac:dyDescent="0.25">
      <c r="A15" s="11" t="s">
        <v>21</v>
      </c>
      <c r="B15" s="9">
        <v>155</v>
      </c>
      <c r="C15" s="9">
        <v>488</v>
      </c>
      <c r="D15" s="9">
        <v>918</v>
      </c>
      <c r="E15" s="9">
        <v>1181</v>
      </c>
      <c r="F15" s="9">
        <v>325</v>
      </c>
      <c r="G15" s="38">
        <v>96.221715030974892</v>
      </c>
      <c r="H15" s="38">
        <v>30.753387811049663</v>
      </c>
    </row>
    <row r="16" spans="1:8" s="2" customFormat="1" x14ac:dyDescent="0.2">
      <c r="A16" s="2" t="s">
        <v>20</v>
      </c>
      <c r="B16" s="6">
        <v>63</v>
      </c>
      <c r="C16" s="6">
        <v>238</v>
      </c>
      <c r="D16" s="6">
        <v>341</v>
      </c>
      <c r="E16" s="6">
        <v>245</v>
      </c>
      <c r="F16" s="6">
        <v>95</v>
      </c>
      <c r="G16" s="34">
        <v>84.266802443991907</v>
      </c>
      <c r="H16" s="34">
        <v>24.902715841500047</v>
      </c>
    </row>
    <row r="17" spans="1:8" s="2" customFormat="1" x14ac:dyDescent="0.2">
      <c r="A17" s="2" t="s">
        <v>19</v>
      </c>
      <c r="B17" s="6">
        <v>41</v>
      </c>
      <c r="C17" s="6">
        <v>167</v>
      </c>
      <c r="D17" s="6">
        <v>324</v>
      </c>
      <c r="E17" s="6">
        <v>172</v>
      </c>
      <c r="F17" s="6">
        <v>119</v>
      </c>
      <c r="G17" s="34">
        <v>91.224787363304984</v>
      </c>
      <c r="H17" s="34">
        <v>25.607716541558087</v>
      </c>
    </row>
    <row r="18" spans="1:8" s="2" customFormat="1" x14ac:dyDescent="0.2">
      <c r="A18" s="2" t="s">
        <v>18</v>
      </c>
      <c r="B18" s="6">
        <v>17</v>
      </c>
      <c r="C18" s="6">
        <v>37</v>
      </c>
      <c r="D18" s="6">
        <v>69</v>
      </c>
      <c r="E18" s="6">
        <v>89</v>
      </c>
      <c r="F18" s="6">
        <v>27</v>
      </c>
      <c r="G18" s="34">
        <v>108.769874476987</v>
      </c>
      <c r="H18" s="34">
        <v>10.180523253337423</v>
      </c>
    </row>
    <row r="19" spans="1:8" s="2" customFormat="1" x14ac:dyDescent="0.25">
      <c r="A19" s="11" t="s">
        <v>17</v>
      </c>
      <c r="B19" s="9">
        <v>121</v>
      </c>
      <c r="C19" s="9">
        <v>442</v>
      </c>
      <c r="D19" s="9">
        <v>734</v>
      </c>
      <c r="E19" s="9">
        <v>506</v>
      </c>
      <c r="F19" s="9">
        <v>241</v>
      </c>
      <c r="G19" s="38">
        <v>89.933463796477497</v>
      </c>
      <c r="H19" s="38">
        <v>21.504833327020759</v>
      </c>
    </row>
    <row r="20" spans="1:8" s="2" customFormat="1" x14ac:dyDescent="0.25">
      <c r="A20" s="13" t="s">
        <v>16</v>
      </c>
      <c r="B20" s="17">
        <v>359</v>
      </c>
      <c r="C20" s="17">
        <v>1309</v>
      </c>
      <c r="D20" s="17">
        <v>2284</v>
      </c>
      <c r="E20" s="17">
        <v>2603</v>
      </c>
      <c r="F20" s="17">
        <v>952</v>
      </c>
      <c r="G20" s="38">
        <v>98.833621952844013</v>
      </c>
      <c r="H20" s="38">
        <v>24.623888714586759</v>
      </c>
    </row>
    <row r="21" spans="1:8" s="2" customFormat="1" x14ac:dyDescent="0.2">
      <c r="A21" s="2" t="s">
        <v>15</v>
      </c>
      <c r="B21" s="6">
        <v>50</v>
      </c>
      <c r="C21" s="6">
        <v>176</v>
      </c>
      <c r="D21" s="6">
        <v>328</v>
      </c>
      <c r="E21" s="6">
        <v>269</v>
      </c>
      <c r="F21" s="6">
        <v>64</v>
      </c>
      <c r="G21" s="34">
        <v>100.423900789177</v>
      </c>
      <c r="H21" s="34">
        <v>12.726598375385869</v>
      </c>
    </row>
    <row r="22" spans="1:8" s="2" customFormat="1" x14ac:dyDescent="0.2">
      <c r="A22" s="2" t="s">
        <v>14</v>
      </c>
      <c r="B22" s="6">
        <v>16</v>
      </c>
      <c r="C22" s="6">
        <v>59</v>
      </c>
      <c r="D22" s="6">
        <v>134</v>
      </c>
      <c r="E22" s="6">
        <v>129</v>
      </c>
      <c r="F22" s="6">
        <v>53</v>
      </c>
      <c r="G22" s="34">
        <v>104.45780051150901</v>
      </c>
      <c r="H22" s="34">
        <v>12.494108436718619</v>
      </c>
    </row>
    <row r="23" spans="1:8" s="2" customFormat="1" x14ac:dyDescent="0.2">
      <c r="A23" s="2" t="s">
        <v>13</v>
      </c>
      <c r="B23" s="6">
        <v>4</v>
      </c>
      <c r="C23" s="6">
        <v>23</v>
      </c>
      <c r="D23" s="6">
        <v>89</v>
      </c>
      <c r="E23" s="6">
        <v>50</v>
      </c>
      <c r="F23" s="6">
        <v>20</v>
      </c>
      <c r="G23" s="34">
        <v>98.908602150537604</v>
      </c>
      <c r="H23" s="34">
        <v>9.0170014107244132</v>
      </c>
    </row>
    <row r="24" spans="1:8" s="2" customFormat="1" x14ac:dyDescent="0.25">
      <c r="A24" s="11" t="s">
        <v>12</v>
      </c>
      <c r="B24" s="8">
        <v>70</v>
      </c>
      <c r="C24" s="8">
        <v>258</v>
      </c>
      <c r="D24" s="8">
        <v>551</v>
      </c>
      <c r="E24" s="8">
        <v>448</v>
      </c>
      <c r="F24" s="8">
        <v>137</v>
      </c>
      <c r="G24" s="38">
        <v>101.30874316939899</v>
      </c>
      <c r="H24" s="38">
        <v>12.037592810333912</v>
      </c>
    </row>
    <row r="25" spans="1:8" s="2" customFormat="1" x14ac:dyDescent="0.2">
      <c r="A25" s="2" t="s">
        <v>11</v>
      </c>
      <c r="B25" s="4">
        <v>30</v>
      </c>
      <c r="C25" s="4">
        <v>135</v>
      </c>
      <c r="D25" s="4">
        <v>319</v>
      </c>
      <c r="E25" s="4">
        <v>522</v>
      </c>
      <c r="F25" s="4">
        <v>133</v>
      </c>
      <c r="G25" s="34">
        <v>101.796312554873</v>
      </c>
      <c r="H25" s="34">
        <v>21.024651819583013</v>
      </c>
    </row>
    <row r="26" spans="1:8" s="2" customFormat="1" x14ac:dyDescent="0.2">
      <c r="A26" s="2" t="s">
        <v>10</v>
      </c>
      <c r="B26" s="4">
        <v>58</v>
      </c>
      <c r="C26" s="4">
        <v>172</v>
      </c>
      <c r="D26" s="4">
        <v>244</v>
      </c>
      <c r="E26" s="4">
        <v>155</v>
      </c>
      <c r="F26" s="4">
        <v>54</v>
      </c>
      <c r="G26" s="34">
        <v>84.398243045388</v>
      </c>
      <c r="H26" s="34">
        <v>17.386523026324163</v>
      </c>
    </row>
    <row r="27" spans="1:8" s="2" customFormat="1" x14ac:dyDescent="0.2">
      <c r="A27" s="2" t="s">
        <v>9</v>
      </c>
      <c r="B27" s="4">
        <v>18</v>
      </c>
      <c r="C27" s="4">
        <v>193</v>
      </c>
      <c r="D27" s="4">
        <v>377</v>
      </c>
      <c r="E27" s="4">
        <v>404</v>
      </c>
      <c r="F27" s="4">
        <v>81</v>
      </c>
      <c r="G27" s="34">
        <v>98.457595526560993</v>
      </c>
      <c r="H27" s="34">
        <v>19.062762323951482</v>
      </c>
    </row>
    <row r="28" spans="1:8" s="2" customFormat="1" x14ac:dyDescent="0.25">
      <c r="A28" s="11" t="s">
        <v>8</v>
      </c>
      <c r="B28" s="8">
        <v>106</v>
      </c>
      <c r="C28" s="8">
        <v>500</v>
      </c>
      <c r="D28" s="8">
        <v>940</v>
      </c>
      <c r="E28" s="8">
        <v>1081</v>
      </c>
      <c r="F28" s="8">
        <v>268</v>
      </c>
      <c r="G28" s="38">
        <v>96.454231433505996</v>
      </c>
      <c r="H28" s="38">
        <v>19.332794864354899</v>
      </c>
    </row>
    <row r="29" spans="1:8" s="2" customFormat="1" x14ac:dyDescent="0.2">
      <c r="A29" s="2" t="s">
        <v>7</v>
      </c>
      <c r="B29" s="4">
        <v>9</v>
      </c>
      <c r="C29" s="4">
        <v>66</v>
      </c>
      <c r="D29" s="4">
        <v>179</v>
      </c>
      <c r="E29" s="4">
        <v>297</v>
      </c>
      <c r="F29" s="4">
        <v>79</v>
      </c>
      <c r="G29" s="34">
        <v>110.95873015873001</v>
      </c>
      <c r="H29" s="34">
        <v>11.900298168581891</v>
      </c>
    </row>
    <row r="30" spans="1:8" s="2" customFormat="1" x14ac:dyDescent="0.2">
      <c r="A30" s="2" t="s">
        <v>6</v>
      </c>
      <c r="B30" s="6">
        <v>16</v>
      </c>
      <c r="C30" s="6">
        <v>60</v>
      </c>
      <c r="D30" s="6">
        <v>119</v>
      </c>
      <c r="E30" s="6">
        <v>117</v>
      </c>
      <c r="F30" s="6">
        <v>37</v>
      </c>
      <c r="G30" s="34">
        <v>101.011461318052</v>
      </c>
      <c r="H30" s="34">
        <v>9.4595583551752451</v>
      </c>
    </row>
    <row r="31" spans="1:8" s="2" customFormat="1" x14ac:dyDescent="0.2">
      <c r="A31" s="2" t="s">
        <v>5</v>
      </c>
      <c r="B31" s="6">
        <v>135</v>
      </c>
      <c r="C31" s="6">
        <v>435</v>
      </c>
      <c r="D31" s="6">
        <v>465</v>
      </c>
      <c r="E31" s="6">
        <v>312</v>
      </c>
      <c r="F31" s="6">
        <v>115</v>
      </c>
      <c r="G31" s="34">
        <v>80.759233926128601</v>
      </c>
      <c r="H31" s="34">
        <v>34.519151990517862</v>
      </c>
    </row>
    <row r="32" spans="1:8" s="2" customFormat="1" x14ac:dyDescent="0.25">
      <c r="A32" s="11" t="s">
        <v>4</v>
      </c>
      <c r="B32" s="9">
        <v>160</v>
      </c>
      <c r="C32" s="9">
        <v>561</v>
      </c>
      <c r="D32" s="9">
        <v>763</v>
      </c>
      <c r="E32" s="9">
        <v>726</v>
      </c>
      <c r="F32" s="9">
        <v>231</v>
      </c>
      <c r="G32" s="38">
        <v>91.448996312986495</v>
      </c>
      <c r="H32" s="38">
        <v>18.466256717280551</v>
      </c>
    </row>
    <row r="33" spans="1:8" s="2" customFormat="1" x14ac:dyDescent="0.25">
      <c r="A33" s="13" t="s">
        <v>3</v>
      </c>
      <c r="B33" s="9">
        <v>336</v>
      </c>
      <c r="C33" s="9">
        <v>1319</v>
      </c>
      <c r="D33" s="9">
        <v>2254</v>
      </c>
      <c r="E33" s="9">
        <v>2255</v>
      </c>
      <c r="F33" s="9">
        <v>636</v>
      </c>
      <c r="G33" s="38">
        <v>95.70264705882353</v>
      </c>
      <c r="H33" s="38">
        <v>16.85038542778668</v>
      </c>
    </row>
    <row r="34" spans="1:8" s="2" customFormat="1" x14ac:dyDescent="0.25">
      <c r="A34" s="11" t="s">
        <v>2</v>
      </c>
      <c r="B34" s="9">
        <v>2505</v>
      </c>
      <c r="C34" s="9">
        <v>7894</v>
      </c>
      <c r="D34" s="9">
        <v>9190</v>
      </c>
      <c r="E34" s="9">
        <v>9207</v>
      </c>
      <c r="F34" s="9">
        <v>3198</v>
      </c>
      <c r="G34" s="38">
        <v>88.824967181346494</v>
      </c>
      <c r="H34" s="38">
        <v>31.921698947967801</v>
      </c>
    </row>
    <row r="35" spans="1:8" s="2" customFormat="1" x14ac:dyDescent="0.25">
      <c r="A35" s="2" t="s">
        <v>1</v>
      </c>
      <c r="G35" s="26"/>
      <c r="H35" s="26"/>
    </row>
    <row r="36" spans="1:8" s="2" customFormat="1" x14ac:dyDescent="0.25">
      <c r="A36" s="7" t="s">
        <v>0</v>
      </c>
      <c r="B36" s="6">
        <v>925</v>
      </c>
      <c r="C36" s="6">
        <v>3678</v>
      </c>
      <c r="D36" s="6">
        <v>6566</v>
      </c>
      <c r="E36" s="6">
        <v>7735</v>
      </c>
      <c r="F36" s="6">
        <v>2705</v>
      </c>
      <c r="G36" s="80">
        <v>99.33648017029941</v>
      </c>
      <c r="H36" s="80">
        <v>26</v>
      </c>
    </row>
  </sheetData>
  <mergeCells count="5">
    <mergeCell ref="H2:H4"/>
    <mergeCell ref="A2:A4"/>
    <mergeCell ref="G2:G4"/>
    <mergeCell ref="B4:F4"/>
    <mergeCell ref="B2:F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 LAKÁSHELYZET, KOMMUNÁLIS ELLÁTÁS  | &amp;9 111&amp;8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4F8DC-BBE9-4591-9C91-8390C7E3C877}">
  <sheetPr codeName="Munka8"/>
  <dimension ref="A1:H35"/>
  <sheetViews>
    <sheetView zoomScaleNormal="100" workbookViewId="0"/>
  </sheetViews>
  <sheetFormatPr defaultRowHeight="11.25" x14ac:dyDescent="0.2"/>
  <cols>
    <col min="1" max="1" width="21.85546875" style="1" customWidth="1"/>
    <col min="2" max="8" width="12.28515625" style="1" customWidth="1"/>
    <col min="9" max="16384" width="9.140625" style="1"/>
  </cols>
  <sheetData>
    <row r="1" spans="1:8" ht="12" thickBot="1" x14ac:dyDescent="0.25">
      <c r="A1" s="79" t="s">
        <v>107</v>
      </c>
      <c r="B1" s="20"/>
      <c r="C1" s="20"/>
      <c r="D1" s="20"/>
      <c r="E1" s="20"/>
      <c r="F1" s="20"/>
      <c r="G1" s="19"/>
    </row>
    <row r="2" spans="1:8" x14ac:dyDescent="0.2">
      <c r="A2" s="181" t="s">
        <v>41</v>
      </c>
      <c r="B2" s="159" t="s">
        <v>106</v>
      </c>
      <c r="C2" s="159"/>
      <c r="D2" s="159"/>
      <c r="E2" s="159"/>
      <c r="F2" s="173"/>
      <c r="G2" s="173" t="s">
        <v>105</v>
      </c>
      <c r="H2" s="178"/>
    </row>
    <row r="3" spans="1:8" ht="22.5" x14ac:dyDescent="0.2">
      <c r="A3" s="158"/>
      <c r="B3" s="18" t="s">
        <v>104</v>
      </c>
      <c r="C3" s="18" t="s">
        <v>103</v>
      </c>
      <c r="D3" s="18" t="s">
        <v>102</v>
      </c>
      <c r="E3" s="18" t="s">
        <v>101</v>
      </c>
      <c r="F3" s="32" t="s">
        <v>100</v>
      </c>
      <c r="G3" s="18" t="s">
        <v>99</v>
      </c>
      <c r="H3" s="32" t="s">
        <v>98</v>
      </c>
    </row>
    <row r="4" spans="1:8" x14ac:dyDescent="0.2">
      <c r="A4" s="1" t="s">
        <v>31</v>
      </c>
      <c r="B4" s="87">
        <v>10176</v>
      </c>
      <c r="C4" s="3">
        <v>10281</v>
      </c>
      <c r="D4" s="3">
        <v>10383</v>
      </c>
      <c r="E4" s="16">
        <v>10218</v>
      </c>
      <c r="F4" s="86">
        <v>167</v>
      </c>
      <c r="G4" s="55">
        <v>3612</v>
      </c>
      <c r="H4" s="3">
        <v>5815</v>
      </c>
    </row>
    <row r="5" spans="1:8" s="2" customFormat="1" x14ac:dyDescent="0.25">
      <c r="A5" s="2" t="s">
        <v>30</v>
      </c>
      <c r="B5" s="85">
        <v>7163</v>
      </c>
      <c r="C5" s="6">
        <v>6984</v>
      </c>
      <c r="D5" s="6">
        <v>7212</v>
      </c>
      <c r="E5" s="6">
        <v>6163</v>
      </c>
      <c r="F5" s="84">
        <v>1139</v>
      </c>
      <c r="G5" s="41">
        <v>6318</v>
      </c>
      <c r="H5" s="6">
        <v>176</v>
      </c>
    </row>
    <row r="6" spans="1:8" s="2" customFormat="1" x14ac:dyDescent="0.25">
      <c r="A6" s="13" t="s">
        <v>29</v>
      </c>
      <c r="B6" s="83">
        <v>17339</v>
      </c>
      <c r="C6" s="9">
        <v>17265</v>
      </c>
      <c r="D6" s="9">
        <v>17595</v>
      </c>
      <c r="E6" s="9">
        <v>16381</v>
      </c>
      <c r="F6" s="82">
        <v>1306</v>
      </c>
      <c r="G6" s="9">
        <v>9930</v>
      </c>
      <c r="H6" s="9">
        <v>5991</v>
      </c>
    </row>
    <row r="7" spans="1:8" s="2" customFormat="1" x14ac:dyDescent="0.25">
      <c r="A7" s="2" t="s">
        <v>28</v>
      </c>
      <c r="B7" s="85">
        <v>1001</v>
      </c>
      <c r="C7" s="6">
        <v>918</v>
      </c>
      <c r="D7" s="6">
        <v>1003</v>
      </c>
      <c r="E7" s="6">
        <v>784</v>
      </c>
      <c r="F7" s="84">
        <v>229</v>
      </c>
      <c r="G7" s="6">
        <v>850</v>
      </c>
      <c r="H7" s="6">
        <v>6</v>
      </c>
    </row>
    <row r="8" spans="1:8" s="2" customFormat="1" x14ac:dyDescent="0.25">
      <c r="A8" s="2" t="s">
        <v>27</v>
      </c>
      <c r="B8" s="85">
        <v>654</v>
      </c>
      <c r="C8" s="6">
        <v>581</v>
      </c>
      <c r="D8" s="6">
        <v>654</v>
      </c>
      <c r="E8" s="6">
        <v>625</v>
      </c>
      <c r="F8" s="84">
        <v>38</v>
      </c>
      <c r="G8" s="6">
        <v>538</v>
      </c>
      <c r="H8" s="6">
        <v>80</v>
      </c>
    </row>
    <row r="9" spans="1:8" s="2" customFormat="1" x14ac:dyDescent="0.25">
      <c r="A9" s="2" t="s">
        <v>26</v>
      </c>
      <c r="B9" s="85">
        <v>705</v>
      </c>
      <c r="C9" s="6">
        <v>590</v>
      </c>
      <c r="D9" s="6">
        <v>719</v>
      </c>
      <c r="E9" s="6">
        <v>688</v>
      </c>
      <c r="F9" s="84">
        <v>32</v>
      </c>
      <c r="G9" s="9">
        <v>607</v>
      </c>
      <c r="H9" s="6">
        <v>7</v>
      </c>
    </row>
    <row r="10" spans="1:8" s="2" customFormat="1" x14ac:dyDescent="0.25">
      <c r="A10" s="11" t="s">
        <v>25</v>
      </c>
      <c r="B10" s="83">
        <v>2360</v>
      </c>
      <c r="C10" s="9">
        <v>2089</v>
      </c>
      <c r="D10" s="9">
        <v>2376</v>
      </c>
      <c r="E10" s="9">
        <v>2097</v>
      </c>
      <c r="F10" s="82">
        <v>299</v>
      </c>
      <c r="G10" s="9">
        <v>1995</v>
      </c>
      <c r="H10" s="9">
        <v>93</v>
      </c>
    </row>
    <row r="11" spans="1:8" s="2" customFormat="1" x14ac:dyDescent="0.25">
      <c r="A11" s="2" t="s">
        <v>24</v>
      </c>
      <c r="B11" s="85">
        <v>1650</v>
      </c>
      <c r="C11" s="6">
        <v>1531</v>
      </c>
      <c r="D11" s="6">
        <v>1677</v>
      </c>
      <c r="E11" s="6">
        <v>1596</v>
      </c>
      <c r="F11" s="84">
        <v>83</v>
      </c>
      <c r="G11" s="6">
        <v>1473</v>
      </c>
      <c r="H11" s="6">
        <v>61</v>
      </c>
    </row>
    <row r="12" spans="1:8" s="2" customFormat="1" x14ac:dyDescent="0.25">
      <c r="A12" s="2" t="s">
        <v>23</v>
      </c>
      <c r="B12" s="85">
        <v>755</v>
      </c>
      <c r="C12" s="6">
        <v>671</v>
      </c>
      <c r="D12" s="6">
        <v>761</v>
      </c>
      <c r="E12" s="6">
        <v>708</v>
      </c>
      <c r="F12" s="84">
        <v>55</v>
      </c>
      <c r="G12" s="6">
        <v>706</v>
      </c>
      <c r="H12" s="6">
        <v>9</v>
      </c>
    </row>
    <row r="13" spans="1:8" s="2" customFormat="1" x14ac:dyDescent="0.25">
      <c r="A13" s="2" t="s">
        <v>22</v>
      </c>
      <c r="B13" s="85">
        <v>618</v>
      </c>
      <c r="C13" s="6">
        <v>565</v>
      </c>
      <c r="D13" s="6">
        <v>624</v>
      </c>
      <c r="E13" s="6">
        <v>578</v>
      </c>
      <c r="F13" s="84">
        <v>47</v>
      </c>
      <c r="G13" s="6">
        <v>534</v>
      </c>
      <c r="H13" s="6">
        <v>3</v>
      </c>
    </row>
    <row r="14" spans="1:8" s="2" customFormat="1" x14ac:dyDescent="0.25">
      <c r="A14" s="11" t="s">
        <v>21</v>
      </c>
      <c r="B14" s="83">
        <v>3023</v>
      </c>
      <c r="C14" s="9">
        <v>2767</v>
      </c>
      <c r="D14" s="9">
        <v>3062</v>
      </c>
      <c r="E14" s="9">
        <v>2882</v>
      </c>
      <c r="F14" s="82">
        <v>185</v>
      </c>
      <c r="G14" s="9">
        <v>2713</v>
      </c>
      <c r="H14" s="9">
        <v>73</v>
      </c>
    </row>
    <row r="15" spans="1:8" s="2" customFormat="1" x14ac:dyDescent="0.25">
      <c r="A15" s="2" t="s">
        <v>20</v>
      </c>
      <c r="B15" s="85">
        <v>970</v>
      </c>
      <c r="C15" s="6">
        <v>858</v>
      </c>
      <c r="D15" s="6">
        <v>974</v>
      </c>
      <c r="E15" s="6">
        <v>858</v>
      </c>
      <c r="F15" s="84">
        <v>124</v>
      </c>
      <c r="G15" s="6">
        <v>884</v>
      </c>
      <c r="H15" s="6">
        <v>14</v>
      </c>
    </row>
    <row r="16" spans="1:8" s="2" customFormat="1" x14ac:dyDescent="0.25">
      <c r="A16" s="2" t="s">
        <v>19</v>
      </c>
      <c r="B16" s="85">
        <v>781</v>
      </c>
      <c r="C16" s="6">
        <v>706</v>
      </c>
      <c r="D16" s="6">
        <v>819</v>
      </c>
      <c r="E16" s="6">
        <v>709</v>
      </c>
      <c r="F16" s="84">
        <v>114</v>
      </c>
      <c r="G16" s="6">
        <v>635</v>
      </c>
      <c r="H16" s="6">
        <v>120</v>
      </c>
    </row>
    <row r="17" spans="1:8" s="2" customFormat="1" x14ac:dyDescent="0.25">
      <c r="A17" s="2" t="s">
        <v>18</v>
      </c>
      <c r="B17" s="85">
        <v>236</v>
      </c>
      <c r="C17" s="6">
        <v>208</v>
      </c>
      <c r="D17" s="6">
        <v>236</v>
      </c>
      <c r="E17" s="6">
        <v>202</v>
      </c>
      <c r="F17" s="84">
        <v>37</v>
      </c>
      <c r="G17" s="6">
        <v>209</v>
      </c>
      <c r="H17" s="5" t="s">
        <v>43</v>
      </c>
    </row>
    <row r="18" spans="1:8" s="2" customFormat="1" x14ac:dyDescent="0.25">
      <c r="A18" s="11" t="s">
        <v>17</v>
      </c>
      <c r="B18" s="83">
        <v>1987</v>
      </c>
      <c r="C18" s="9">
        <v>1772</v>
      </c>
      <c r="D18" s="9">
        <v>2029</v>
      </c>
      <c r="E18" s="9">
        <v>1769</v>
      </c>
      <c r="F18" s="82">
        <v>275</v>
      </c>
      <c r="G18" s="9">
        <v>1728</v>
      </c>
      <c r="H18" s="9">
        <v>134</v>
      </c>
    </row>
    <row r="19" spans="1:8" s="2" customFormat="1" x14ac:dyDescent="0.25">
      <c r="A19" s="13" t="s">
        <v>16</v>
      </c>
      <c r="B19" s="17">
        <v>7370</v>
      </c>
      <c r="C19" s="17">
        <v>6628</v>
      </c>
      <c r="D19" s="17">
        <v>7467</v>
      </c>
      <c r="E19" s="17">
        <v>6748</v>
      </c>
      <c r="F19" s="17">
        <v>759</v>
      </c>
      <c r="G19" s="17">
        <v>6436</v>
      </c>
      <c r="H19" s="17">
        <v>300</v>
      </c>
    </row>
    <row r="20" spans="1:8" s="2" customFormat="1" x14ac:dyDescent="0.25">
      <c r="A20" s="2" t="s">
        <v>15</v>
      </c>
      <c r="B20" s="85">
        <v>867</v>
      </c>
      <c r="C20" s="6">
        <v>666</v>
      </c>
      <c r="D20" s="6">
        <v>880</v>
      </c>
      <c r="E20" s="6">
        <v>767</v>
      </c>
      <c r="F20" s="84">
        <v>120</v>
      </c>
      <c r="G20" s="6">
        <v>769</v>
      </c>
      <c r="H20" s="6">
        <v>5</v>
      </c>
    </row>
    <row r="21" spans="1:8" s="2" customFormat="1" x14ac:dyDescent="0.25">
      <c r="A21" s="2" t="s">
        <v>14</v>
      </c>
      <c r="B21" s="85">
        <v>375</v>
      </c>
      <c r="C21" s="6">
        <v>315</v>
      </c>
      <c r="D21" s="6">
        <v>389</v>
      </c>
      <c r="E21" s="6">
        <v>320</v>
      </c>
      <c r="F21" s="84">
        <v>71</v>
      </c>
      <c r="G21" s="6">
        <v>336</v>
      </c>
      <c r="H21" s="6">
        <v>2</v>
      </c>
    </row>
    <row r="22" spans="1:8" s="2" customFormat="1" x14ac:dyDescent="0.25">
      <c r="A22" s="2" t="s">
        <v>13</v>
      </c>
      <c r="B22" s="85">
        <v>185</v>
      </c>
      <c r="C22" s="6">
        <v>129</v>
      </c>
      <c r="D22" s="6">
        <v>186</v>
      </c>
      <c r="E22" s="6">
        <v>162</v>
      </c>
      <c r="F22" s="84">
        <v>24</v>
      </c>
      <c r="G22" s="6">
        <v>163</v>
      </c>
      <c r="H22" s="5">
        <v>1</v>
      </c>
    </row>
    <row r="23" spans="1:8" s="2" customFormat="1" x14ac:dyDescent="0.25">
      <c r="A23" s="11" t="s">
        <v>12</v>
      </c>
      <c r="B23" s="83">
        <v>1427</v>
      </c>
      <c r="C23" s="9">
        <v>1110</v>
      </c>
      <c r="D23" s="9">
        <v>1455</v>
      </c>
      <c r="E23" s="9">
        <v>1249</v>
      </c>
      <c r="F23" s="82">
        <v>215</v>
      </c>
      <c r="G23" s="9">
        <v>1268</v>
      </c>
      <c r="H23" s="9">
        <v>8</v>
      </c>
    </row>
    <row r="24" spans="1:8" s="2" customFormat="1" x14ac:dyDescent="0.25">
      <c r="A24" s="2" t="s">
        <v>11</v>
      </c>
      <c r="B24" s="85">
        <v>1110</v>
      </c>
      <c r="C24" s="6">
        <v>968</v>
      </c>
      <c r="D24" s="6">
        <v>1126</v>
      </c>
      <c r="E24" s="6">
        <v>714</v>
      </c>
      <c r="F24" s="84">
        <v>425</v>
      </c>
      <c r="G24" s="6">
        <v>1047</v>
      </c>
      <c r="H24" s="6">
        <v>15</v>
      </c>
    </row>
    <row r="25" spans="1:8" s="2" customFormat="1" x14ac:dyDescent="0.25">
      <c r="A25" s="2" t="s">
        <v>10</v>
      </c>
      <c r="B25" s="85">
        <v>663</v>
      </c>
      <c r="C25" s="6">
        <v>634</v>
      </c>
      <c r="D25" s="6">
        <v>660</v>
      </c>
      <c r="E25" s="6">
        <v>605</v>
      </c>
      <c r="F25" s="84">
        <v>78</v>
      </c>
      <c r="G25" s="9">
        <v>613</v>
      </c>
      <c r="H25" s="6">
        <v>1</v>
      </c>
    </row>
    <row r="26" spans="1:8" s="2" customFormat="1" x14ac:dyDescent="0.25">
      <c r="A26" s="2" t="s">
        <v>9</v>
      </c>
      <c r="B26" s="85">
        <v>1065</v>
      </c>
      <c r="C26" s="6">
        <v>890</v>
      </c>
      <c r="D26" s="6">
        <v>1062</v>
      </c>
      <c r="E26" s="6">
        <v>757</v>
      </c>
      <c r="F26" s="84">
        <v>316</v>
      </c>
      <c r="G26" s="6">
        <v>1014</v>
      </c>
      <c r="H26" s="5">
        <v>16</v>
      </c>
    </row>
    <row r="27" spans="1:8" s="2" customFormat="1" x14ac:dyDescent="0.25">
      <c r="A27" s="11" t="s">
        <v>8</v>
      </c>
      <c r="B27" s="83">
        <v>2838</v>
      </c>
      <c r="C27" s="9">
        <v>2492</v>
      </c>
      <c r="D27" s="9">
        <v>2848</v>
      </c>
      <c r="E27" s="9">
        <v>2076</v>
      </c>
      <c r="F27" s="82">
        <v>819</v>
      </c>
      <c r="G27" s="9">
        <v>2674</v>
      </c>
      <c r="H27" s="9">
        <v>32</v>
      </c>
    </row>
    <row r="28" spans="1:8" s="2" customFormat="1" x14ac:dyDescent="0.25">
      <c r="A28" s="2" t="s">
        <v>7</v>
      </c>
      <c r="B28" s="85">
        <v>620</v>
      </c>
      <c r="C28" s="6">
        <v>528</v>
      </c>
      <c r="D28" s="6">
        <v>556</v>
      </c>
      <c r="E28" s="6">
        <v>356</v>
      </c>
      <c r="F28" s="84">
        <v>274</v>
      </c>
      <c r="G28" s="6">
        <v>525</v>
      </c>
      <c r="H28" s="6">
        <v>1</v>
      </c>
    </row>
    <row r="29" spans="1:8" s="2" customFormat="1" x14ac:dyDescent="0.25">
      <c r="A29" s="2" t="s">
        <v>6</v>
      </c>
      <c r="B29" s="85">
        <v>338</v>
      </c>
      <c r="C29" s="6">
        <v>309</v>
      </c>
      <c r="D29" s="6">
        <v>340</v>
      </c>
      <c r="E29" s="6">
        <v>227</v>
      </c>
      <c r="F29" s="84">
        <v>122</v>
      </c>
      <c r="G29" s="6">
        <v>285</v>
      </c>
      <c r="H29" s="6">
        <v>30</v>
      </c>
    </row>
    <row r="30" spans="1:8" s="2" customFormat="1" x14ac:dyDescent="0.25">
      <c r="A30" s="2" t="s">
        <v>5</v>
      </c>
      <c r="B30" s="85">
        <v>1440</v>
      </c>
      <c r="C30" s="6">
        <v>1407</v>
      </c>
      <c r="D30" s="6">
        <v>1433</v>
      </c>
      <c r="E30" s="6">
        <v>1310</v>
      </c>
      <c r="F30" s="84">
        <v>152</v>
      </c>
      <c r="G30" s="6">
        <v>1099</v>
      </c>
      <c r="H30" s="6">
        <v>287</v>
      </c>
    </row>
    <row r="31" spans="1:8" s="2" customFormat="1" x14ac:dyDescent="0.25">
      <c r="A31" s="11" t="s">
        <v>4</v>
      </c>
      <c r="B31" s="83">
        <v>2398</v>
      </c>
      <c r="C31" s="9">
        <v>2244</v>
      </c>
      <c r="D31" s="9">
        <v>2329</v>
      </c>
      <c r="E31" s="9">
        <v>1893</v>
      </c>
      <c r="F31" s="82">
        <v>548</v>
      </c>
      <c r="G31" s="9">
        <v>1909</v>
      </c>
      <c r="H31" s="9">
        <v>318</v>
      </c>
    </row>
    <row r="32" spans="1:8" s="2" customFormat="1" x14ac:dyDescent="0.25">
      <c r="A32" s="13" t="s">
        <v>3</v>
      </c>
      <c r="B32" s="9">
        <f t="shared" ref="B32:H32" si="0">B23+B27+B31</f>
        <v>6663</v>
      </c>
      <c r="C32" s="9">
        <f t="shared" si="0"/>
        <v>5846</v>
      </c>
      <c r="D32" s="9">
        <f t="shared" si="0"/>
        <v>6632</v>
      </c>
      <c r="E32" s="9">
        <f t="shared" si="0"/>
        <v>5218</v>
      </c>
      <c r="F32" s="9">
        <f t="shared" si="0"/>
        <v>1582</v>
      </c>
      <c r="G32" s="9">
        <f t="shared" si="0"/>
        <v>5851</v>
      </c>
      <c r="H32" s="9">
        <f t="shared" si="0"/>
        <v>358</v>
      </c>
    </row>
    <row r="33" spans="1:8" s="2" customFormat="1" x14ac:dyDescent="0.25">
      <c r="A33" s="11" t="s">
        <v>2</v>
      </c>
      <c r="B33" s="83">
        <v>31372</v>
      </c>
      <c r="C33" s="9">
        <v>29739</v>
      </c>
      <c r="D33" s="9">
        <v>31694</v>
      </c>
      <c r="E33" s="8">
        <v>28347</v>
      </c>
      <c r="F33" s="82">
        <v>3647</v>
      </c>
      <c r="G33" s="9">
        <v>22217</v>
      </c>
      <c r="H33" s="9">
        <v>6649</v>
      </c>
    </row>
    <row r="34" spans="1:8" s="2" customFormat="1" x14ac:dyDescent="0.25">
      <c r="A34" s="2" t="s">
        <v>1</v>
      </c>
      <c r="G34" s="6"/>
      <c r="H34" s="6"/>
    </row>
    <row r="35" spans="1:8" s="2" customFormat="1" x14ac:dyDescent="0.25">
      <c r="A35" s="7" t="s">
        <v>0</v>
      </c>
      <c r="B35" s="6">
        <v>21196</v>
      </c>
      <c r="C35" s="6">
        <v>19458</v>
      </c>
      <c r="D35" s="6">
        <v>21311</v>
      </c>
      <c r="E35" s="6">
        <v>18129</v>
      </c>
      <c r="F35" s="6">
        <v>3480</v>
      </c>
      <c r="G35" s="6">
        <v>18605</v>
      </c>
      <c r="H35" s="6">
        <v>834</v>
      </c>
    </row>
  </sheetData>
  <mergeCells count="3">
    <mergeCell ref="B2:F2"/>
    <mergeCell ref="A2:A3"/>
    <mergeCell ref="G2:H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CE,Félkövér"&amp;9 112 &amp;8| LAKÁSHELYZET, KOMMUNÁLIS ELLÁTÁS 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3.3.1.</vt:lpstr>
      <vt:lpstr>3.3.2.</vt:lpstr>
      <vt:lpstr>3.3.3.</vt:lpstr>
      <vt:lpstr>3.3.4.</vt:lpstr>
      <vt:lpstr>3.3.5.</vt:lpstr>
      <vt:lpstr>3.3.6.</vt:lpstr>
      <vt:lpstr>3.3.7.</vt:lpstr>
      <vt:lpstr>3.3.8.</vt:lpstr>
      <vt:lpstr>3.3.9.</vt:lpstr>
      <vt:lpstr>3.3.10.</vt:lpstr>
      <vt:lpstr>3.3.11.</vt:lpstr>
      <vt:lpstr>3.3.12.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2025-03-03T16:09:28Z</dcterms:created>
  <dcterms:modified xsi:type="dcterms:W3CDTF">2025-03-03T16:09:28Z</dcterms:modified>
</cp:coreProperties>
</file>