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2FE8D3CA-71C7-4601-826E-8D8B1BC33F66}" xr6:coauthVersionLast="36" xr6:coauthVersionMax="36" xr10:uidLastSave="{00000000-0000-0000-0000-000000000000}"/>
  <bookViews>
    <workbookView xWindow="0" yWindow="0" windowWidth="28800" windowHeight="13425" xr2:uid="{91C1F6F3-E11E-4481-82DC-3F22C94A4267}"/>
  </bookViews>
  <sheets>
    <sheet name="Table of Contents" sheetId="4" r:id="rId1"/>
    <sheet name="4.1.1." sheetId="2" r:id="rId2"/>
    <sheet name="4.1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B33" i="3"/>
  <c r="C33" i="3"/>
  <c r="C35" i="3" s="1"/>
  <c r="D33" i="3"/>
  <c r="D35" i="3" s="1"/>
  <c r="E33" i="3"/>
  <c r="B35" i="3"/>
  <c r="E35" i="3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B35" i="2"/>
  <c r="C35" i="2"/>
  <c r="D35" i="2"/>
  <c r="E35" i="2"/>
  <c r="G35" i="2" s="1"/>
  <c r="F35" i="2"/>
  <c r="F33" i="3" l="1"/>
  <c r="F3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885CE3-A4F0-4311-B524-F4608DD2BC0B}">
      <text>
        <r>
          <rPr>
            <sz val="8"/>
            <color indexed="81"/>
            <rFont val="Tahoma"/>
            <family val="2"/>
            <charset val="238"/>
          </rPr>
          <t>Data derive from HCSO's publication titled National Accounts of Hungary, 2007–2009.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D029E2E-EE3B-4E93-80D2-84542E71CF78}">
      <text>
        <r>
          <rPr>
            <sz val="8"/>
            <color indexed="81"/>
            <rFont val="Tahoma"/>
            <family val="2"/>
            <charset val="238"/>
          </rPr>
          <t>Data derive from HCSO's publication titled National Accounts of Hungary, 2007–2009. According to Hungarian Industrial Classification of All Economic Activities, 2003 (TEÁOR’03).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<sst xmlns="http://schemas.openxmlformats.org/spreadsheetml/2006/main" count="83" uniqueCount="47">
  <si>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</si>
  <si>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</si>
  <si>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</si>
  <si>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</si>
  <si>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</si>
  <si>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</si>
  <si>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</si>
  <si>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</si>
  <si>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</si>
  <si>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</si>
  <si>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</si>
  <si>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</si>
  <si>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</si>
  <si>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</si>
  <si>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</si>
  <si>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</si>
  <si>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</si>
  <si>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</si>
  <si>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</si>
  <si>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</si>
  <si>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</si>
  <si>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</si>
  <si>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</si>
  <si>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</si>
  <si>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</si>
  <si>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</si>
  <si>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</si>
  <si>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</si>
  <si>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</si>
  <si>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</si>
  <si>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</si>
  <si>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</si>
  <si>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Distribution of GDP, %</t>
  </si>
  <si>
    <t>Gross domestic product at purchasers' prices, million HUF</t>
  </si>
  <si>
    <t>County, capital, region</t>
  </si>
  <si>
    <t>4.1.1. Gross domestic product (GDP)</t>
  </si>
  <si>
    <t>A–O</t>
  </si>
  <si>
    <t>G–O</t>
  </si>
  <si>
    <t>F</t>
  </si>
  <si>
    <t>C, D, E</t>
  </si>
  <si>
    <t>A, B</t>
  </si>
  <si>
    <t>Services</t>
  </si>
  <si>
    <t>Construction</t>
  </si>
  <si>
    <t>Industry</t>
  </si>
  <si>
    <t>Agriculture, hunting and forestry, fishing</t>
  </si>
  <si>
    <t>4.1.2. Gross value added by main groups of industries, 2008 [at current basic prices, 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</si>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</sst>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/>
    <xf numFmtId="0" fontId="1" fillId="0" borderId="0" xfId="0" applyFont="1" applyAlignment="1">
      <alignment horizontal="left" vertical="top" indent="1"/>
    </xf>
    <xf numFmtId="164" fontId="1" fillId="0" borderId="0" xfId="0" applyNumberFormat="1" applyFont="1" applyFill="1"/>
    <xf numFmtId="0" fontId="1" fillId="0" borderId="0" xfId="0" applyFont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8" xfId="0" applyFont="1" applyFill="1" applyBorder="1" applyAlignment="1">
      <alignment horizontal="left" indent="3"/>
    </xf>
    <xf numFmtId="0" fontId="3" fillId="0" borderId="0" xfId="0" applyFont="1" applyFill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DC812-FA79-4CBD-82AA-A5E6AE53E365}">
  <sheetPr codeName="Munka3"/>
  <dimension ref="A1:A3"/>
  <sheetViews>
    <sheetView tabSelected="1" zoomScaleNormal="100" workbookViewId="0"/>
  </sheetViews>
  <sheetFormatPr defaultRowHeight="12.75" x14ac:dyDescent="0.2"/>
  <cols>
    <col min="1" max="1" width="84" style="41" bestFit="1" customWidth="1"/>
    <col min="2" max="16384" width="9.140625" style="41"/>
  </cols>
  <sheetData>
    <row r="1" spans="1:1" x14ac:dyDescent="0.2">
      <c r="A1" s="40" t="s">
        <v>46</v>
      </c>
    </row>
    <row r="2" spans="1:1" x14ac:dyDescent="0.2">
      <c r="A2" s="42" t="s">
        <v>35</v>
      </c>
    </row>
    <row r="3" spans="1:1" x14ac:dyDescent="0.2">
      <c r="A3" s="42" t="s">
        <v>45</v>
      </c>
    </row>
  </sheetData>
  <hyperlinks>
    <hyperlink ref="A2" location="4.1.1.!A1" display="4.1.1. Gross domestic product (GDP)" xr:uid="{FB27356C-1A3F-4D82-AE07-C3784C840CF6}"/>
    <hyperlink ref="A3" location="4.1.2.!A1" display="4.1.2. Gross value added by main groups of industries, 2008 [at current basic prices, million HUF]" xr:uid="{DE054358-A47E-4F1A-8243-8451F13CAB5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4B112-D561-495C-B74F-BCF48BA2E2A5}">
  <sheetPr codeName="Munka1"/>
  <dimension ref="A1:G35"/>
  <sheetViews>
    <sheetView zoomScaleNormal="100" workbookViewId="0"/>
  </sheetViews>
  <sheetFormatPr defaultRowHeight="11.25" x14ac:dyDescent="0.2"/>
  <cols>
    <col min="1" max="1" width="21.85546875" style="1" customWidth="1"/>
    <col min="2" max="7" width="12.5703125" style="1" customWidth="1"/>
    <col min="8" max="16384" width="9.140625" style="1"/>
  </cols>
  <sheetData>
    <row r="1" spans="1:7" s="18" customFormat="1" ht="12" thickBot="1" x14ac:dyDescent="0.25">
      <c r="A1" s="21" t="s">
        <v>35</v>
      </c>
      <c r="B1" s="19"/>
      <c r="C1" s="20"/>
      <c r="D1" s="19"/>
      <c r="E1" s="19"/>
      <c r="F1" s="19"/>
      <c r="G1" s="19"/>
    </row>
    <row r="2" spans="1:7" ht="16.5" customHeight="1" x14ac:dyDescent="0.2">
      <c r="A2" s="47" t="s">
        <v>34</v>
      </c>
      <c r="B2" s="45" t="s">
        <v>33</v>
      </c>
      <c r="C2" s="46"/>
      <c r="D2" s="46"/>
      <c r="E2" s="46"/>
      <c r="F2" s="43" t="s">
        <v>32</v>
      </c>
      <c r="G2" s="44"/>
    </row>
    <row r="3" spans="1:7" x14ac:dyDescent="0.2">
      <c r="A3" s="48"/>
      <c r="B3" s="17">
        <v>2005</v>
      </c>
      <c r="C3" s="17">
        <v>2006</v>
      </c>
      <c r="D3" s="17">
        <v>2007</v>
      </c>
      <c r="E3" s="17">
        <v>2008</v>
      </c>
      <c r="F3" s="17">
        <v>2007</v>
      </c>
      <c r="G3" s="16">
        <v>2008</v>
      </c>
    </row>
    <row r="4" spans="1:7" x14ac:dyDescent="0.2">
      <c r="A4" s="1" t="s">
        <v>31</v>
      </c>
      <c r="B4" s="15">
        <v>7915667</v>
      </c>
      <c r="C4" s="15">
        <v>8877141</v>
      </c>
      <c r="D4" s="15">
        <v>9440660</v>
      </c>
      <c r="E4" s="12">
        <v>10089148</v>
      </c>
      <c r="F4" s="2">
        <f t="shared" ref="F4:F33" si="0">D4/$D$33*100</f>
        <v>37.283210719374281</v>
      </c>
      <c r="G4" s="2">
        <f t="shared" ref="G4:G33" si="1">E4/$E$33*100</f>
        <v>37.710934620163499</v>
      </c>
    </row>
    <row r="5" spans="1:7" x14ac:dyDescent="0.2">
      <c r="A5" s="14" t="s">
        <v>30</v>
      </c>
      <c r="B5" s="15">
        <v>2233661</v>
      </c>
      <c r="C5" s="15">
        <v>2361327</v>
      </c>
      <c r="D5" s="15">
        <v>2625660</v>
      </c>
      <c r="E5" s="12">
        <v>2790210</v>
      </c>
      <c r="F5" s="2">
        <f t="shared" si="0"/>
        <v>10.369299927911001</v>
      </c>
      <c r="G5" s="2">
        <f t="shared" si="1"/>
        <v>10.429168735211974</v>
      </c>
    </row>
    <row r="6" spans="1:7" x14ac:dyDescent="0.2">
      <c r="A6" s="11" t="s">
        <v>29</v>
      </c>
      <c r="B6" s="9">
        <v>10149328</v>
      </c>
      <c r="C6" s="9">
        <v>11238468</v>
      </c>
      <c r="D6" s="9">
        <v>12066320</v>
      </c>
      <c r="E6" s="8">
        <v>12879358</v>
      </c>
      <c r="F6" s="7">
        <f t="shared" si="0"/>
        <v>47.652510647285276</v>
      </c>
      <c r="G6" s="7">
        <f t="shared" si="1"/>
        <v>48.140103355375473</v>
      </c>
    </row>
    <row r="7" spans="1:7" x14ac:dyDescent="0.2">
      <c r="A7" s="14" t="s">
        <v>28</v>
      </c>
      <c r="B7" s="13">
        <v>890581</v>
      </c>
      <c r="C7" s="13">
        <v>972049</v>
      </c>
      <c r="D7" s="13">
        <v>1029289</v>
      </c>
      <c r="E7" s="12">
        <v>1064778</v>
      </c>
      <c r="F7" s="2">
        <f t="shared" si="0"/>
        <v>4.0648851540182607</v>
      </c>
      <c r="G7" s="2">
        <f t="shared" si="1"/>
        <v>3.9798973652669636</v>
      </c>
    </row>
    <row r="8" spans="1:7" x14ac:dyDescent="0.2">
      <c r="A8" s="14" t="s">
        <v>27</v>
      </c>
      <c r="B8" s="13">
        <v>780934</v>
      </c>
      <c r="C8" s="13">
        <v>760130</v>
      </c>
      <c r="D8" s="13">
        <v>855924</v>
      </c>
      <c r="E8" s="12">
        <v>879140</v>
      </c>
      <c r="F8" s="2">
        <f t="shared" si="0"/>
        <v>3.3802292267457692</v>
      </c>
      <c r="G8" s="2">
        <f t="shared" si="1"/>
        <v>3.286024851847801</v>
      </c>
    </row>
    <row r="9" spans="1:7" x14ac:dyDescent="0.2">
      <c r="A9" s="14" t="s">
        <v>26</v>
      </c>
      <c r="B9" s="13">
        <v>593254</v>
      </c>
      <c r="C9" s="13">
        <v>617817</v>
      </c>
      <c r="D9" s="13">
        <v>680181</v>
      </c>
      <c r="E9" s="12">
        <v>703912</v>
      </c>
      <c r="F9" s="2">
        <f t="shared" si="0"/>
        <v>2.6861820625162558</v>
      </c>
      <c r="G9" s="2">
        <f t="shared" si="1"/>
        <v>2.6310625446617029</v>
      </c>
    </row>
    <row r="10" spans="1:7" x14ac:dyDescent="0.2">
      <c r="A10" s="10" t="s">
        <v>25</v>
      </c>
      <c r="B10" s="9">
        <v>2264769</v>
      </c>
      <c r="C10" s="9">
        <v>2349996</v>
      </c>
      <c r="D10" s="9">
        <v>2565394</v>
      </c>
      <c r="E10" s="8">
        <v>2647830</v>
      </c>
      <c r="F10" s="7">
        <f t="shared" si="0"/>
        <v>10.131296443280286</v>
      </c>
      <c r="G10" s="7">
        <f t="shared" si="1"/>
        <v>9.8969847617764675</v>
      </c>
    </row>
    <row r="11" spans="1:7" x14ac:dyDescent="0.2">
      <c r="A11" s="14" t="s">
        <v>24</v>
      </c>
      <c r="B11" s="13">
        <v>1062589</v>
      </c>
      <c r="C11" s="13">
        <v>1187423</v>
      </c>
      <c r="D11" s="13">
        <v>1257917</v>
      </c>
      <c r="E11" s="12">
        <v>1340421</v>
      </c>
      <c r="F11" s="2">
        <f t="shared" si="0"/>
        <v>4.9677866355194586</v>
      </c>
      <c r="G11" s="2">
        <f t="shared" si="1"/>
        <v>5.01018804506527</v>
      </c>
    </row>
    <row r="12" spans="1:7" x14ac:dyDescent="0.2">
      <c r="A12" s="14" t="s">
        <v>23</v>
      </c>
      <c r="B12" s="13">
        <v>544072</v>
      </c>
      <c r="C12" s="13">
        <v>610082</v>
      </c>
      <c r="D12" s="13">
        <v>598335</v>
      </c>
      <c r="E12" s="12">
        <v>607877</v>
      </c>
      <c r="F12" s="2">
        <f t="shared" si="0"/>
        <v>2.3629544847263655</v>
      </c>
      <c r="G12" s="2">
        <f t="shared" si="1"/>
        <v>2.2721056132887663</v>
      </c>
    </row>
    <row r="13" spans="1:7" x14ac:dyDescent="0.2">
      <c r="A13" s="14" t="s">
        <v>22</v>
      </c>
      <c r="B13" s="13">
        <v>551181</v>
      </c>
      <c r="C13" s="13">
        <v>554773</v>
      </c>
      <c r="D13" s="13">
        <v>595354</v>
      </c>
      <c r="E13" s="12">
        <v>640529</v>
      </c>
      <c r="F13" s="2">
        <f t="shared" si="0"/>
        <v>2.3511818701894098</v>
      </c>
      <c r="G13" s="2">
        <f t="shared" si="1"/>
        <v>2.3941513437327622</v>
      </c>
    </row>
    <row r="14" spans="1:7" x14ac:dyDescent="0.2">
      <c r="A14" s="10" t="s">
        <v>21</v>
      </c>
      <c r="B14" s="9">
        <v>2157842</v>
      </c>
      <c r="C14" s="9">
        <v>2352278</v>
      </c>
      <c r="D14" s="9">
        <v>2451606</v>
      </c>
      <c r="E14" s="8">
        <v>2588827</v>
      </c>
      <c r="F14" s="7">
        <f t="shared" si="0"/>
        <v>9.6819229904352344</v>
      </c>
      <c r="G14" s="7">
        <f t="shared" si="1"/>
        <v>9.6764450020867976</v>
      </c>
    </row>
    <row r="15" spans="1:7" x14ac:dyDescent="0.2">
      <c r="A15" s="14" t="s">
        <v>20</v>
      </c>
      <c r="B15" s="13">
        <v>629462</v>
      </c>
      <c r="C15" s="13">
        <v>676250</v>
      </c>
      <c r="D15" s="13">
        <v>719582</v>
      </c>
      <c r="E15" s="12">
        <v>754238</v>
      </c>
      <c r="F15" s="2">
        <f t="shared" si="0"/>
        <v>2.8417851438213835</v>
      </c>
      <c r="G15" s="2">
        <f t="shared" si="1"/>
        <v>2.8191696569465408</v>
      </c>
    </row>
    <row r="16" spans="1:7" x14ac:dyDescent="0.2">
      <c r="A16" s="14" t="s">
        <v>19</v>
      </c>
      <c r="B16" s="13">
        <v>473571</v>
      </c>
      <c r="C16" s="13">
        <v>480666</v>
      </c>
      <c r="D16" s="13">
        <v>508512</v>
      </c>
      <c r="E16" s="12">
        <v>538425</v>
      </c>
      <c r="F16" s="2">
        <f t="shared" si="0"/>
        <v>2.0082240065133639</v>
      </c>
      <c r="G16" s="2">
        <f t="shared" si="1"/>
        <v>2.0125098742591083</v>
      </c>
    </row>
    <row r="17" spans="1:7" x14ac:dyDescent="0.2">
      <c r="A17" s="14" t="s">
        <v>18</v>
      </c>
      <c r="B17" s="13">
        <v>365891</v>
      </c>
      <c r="C17" s="13">
        <v>381417</v>
      </c>
      <c r="D17" s="13">
        <v>420715</v>
      </c>
      <c r="E17" s="12">
        <v>453368</v>
      </c>
      <c r="F17" s="2">
        <f t="shared" si="0"/>
        <v>1.6614946410316176</v>
      </c>
      <c r="G17" s="2">
        <f t="shared" si="1"/>
        <v>1.6945862035995791</v>
      </c>
    </row>
    <row r="18" spans="1:7" x14ac:dyDescent="0.2">
      <c r="A18" s="10" t="s">
        <v>17</v>
      </c>
      <c r="B18" s="9">
        <v>1468924</v>
      </c>
      <c r="C18" s="9">
        <v>1538333</v>
      </c>
      <c r="D18" s="9">
        <v>1648809</v>
      </c>
      <c r="E18" s="8">
        <v>1746031</v>
      </c>
      <c r="F18" s="7">
        <f t="shared" si="0"/>
        <v>6.5115037913663647</v>
      </c>
      <c r="G18" s="7">
        <f t="shared" si="1"/>
        <v>6.5262657348052286</v>
      </c>
    </row>
    <row r="19" spans="1:7" x14ac:dyDescent="0.2">
      <c r="A19" s="11" t="s">
        <v>16</v>
      </c>
      <c r="B19" s="9">
        <v>5891535</v>
      </c>
      <c r="C19" s="9">
        <v>6240607</v>
      </c>
      <c r="D19" s="9">
        <v>6665809</v>
      </c>
      <c r="E19" s="8">
        <v>6982688</v>
      </c>
      <c r="F19" s="7">
        <f t="shared" si="0"/>
        <v>26.324723225081886</v>
      </c>
      <c r="G19" s="7">
        <f t="shared" si="1"/>
        <v>26.099695498668495</v>
      </c>
    </row>
    <row r="20" spans="1:7" x14ac:dyDescent="0.2">
      <c r="A20" s="14" t="s">
        <v>15</v>
      </c>
      <c r="B20" s="13">
        <v>1085493</v>
      </c>
      <c r="C20" s="13">
        <v>1122651</v>
      </c>
      <c r="D20" s="13">
        <v>1174014</v>
      </c>
      <c r="E20" s="12">
        <v>1185305</v>
      </c>
      <c r="F20" s="2">
        <f t="shared" si="0"/>
        <v>4.6364355192852491</v>
      </c>
      <c r="G20" s="2">
        <f t="shared" si="1"/>
        <v>4.430399807788814</v>
      </c>
    </row>
    <row r="21" spans="1:7" x14ac:dyDescent="0.2">
      <c r="A21" s="14" t="s">
        <v>14</v>
      </c>
      <c r="B21" s="13">
        <v>487060</v>
      </c>
      <c r="C21" s="13">
        <v>515059</v>
      </c>
      <c r="D21" s="13">
        <v>568947</v>
      </c>
      <c r="E21" s="12">
        <v>582303</v>
      </c>
      <c r="F21" s="2">
        <f t="shared" si="0"/>
        <v>2.2468949087411092</v>
      </c>
      <c r="G21" s="2">
        <f t="shared" si="1"/>
        <v>2.1765158328656757</v>
      </c>
    </row>
    <row r="22" spans="1:7" x14ac:dyDescent="0.2">
      <c r="A22" s="14" t="s">
        <v>13</v>
      </c>
      <c r="B22" s="13">
        <v>236881</v>
      </c>
      <c r="C22" s="13">
        <v>248299</v>
      </c>
      <c r="D22" s="13">
        <v>246720</v>
      </c>
      <c r="E22" s="12">
        <v>253194</v>
      </c>
      <c r="F22" s="2">
        <f t="shared" si="0"/>
        <v>0.97435070733232865</v>
      </c>
      <c r="G22" s="2">
        <f t="shared" si="1"/>
        <v>0.94638143678908038</v>
      </c>
    </row>
    <row r="23" spans="1:7" x14ac:dyDescent="0.2">
      <c r="A23" s="10" t="s">
        <v>12</v>
      </c>
      <c r="B23" s="9">
        <v>1809434</v>
      </c>
      <c r="C23" s="9">
        <v>1886009</v>
      </c>
      <c r="D23" s="9">
        <v>1989681</v>
      </c>
      <c r="E23" s="8">
        <v>2020802</v>
      </c>
      <c r="F23" s="7">
        <f t="shared" si="0"/>
        <v>7.8576811353586864</v>
      </c>
      <c r="G23" s="7">
        <f t="shared" si="1"/>
        <v>7.5532970774435704</v>
      </c>
    </row>
    <row r="24" spans="1:7" x14ac:dyDescent="0.2">
      <c r="A24" s="14" t="s">
        <v>11</v>
      </c>
      <c r="B24" s="13">
        <v>881740</v>
      </c>
      <c r="C24" s="13">
        <v>924335</v>
      </c>
      <c r="D24" s="13">
        <v>973446</v>
      </c>
      <c r="E24" s="12">
        <v>1024981</v>
      </c>
      <c r="F24" s="2">
        <f t="shared" si="0"/>
        <v>3.8443490541902805</v>
      </c>
      <c r="G24" s="2">
        <f t="shared" si="1"/>
        <v>3.8311452540799089</v>
      </c>
    </row>
    <row r="25" spans="1:7" x14ac:dyDescent="0.2">
      <c r="A25" s="14" t="s">
        <v>10</v>
      </c>
      <c r="B25" s="13">
        <v>555671</v>
      </c>
      <c r="C25" s="13">
        <v>624692</v>
      </c>
      <c r="D25" s="13">
        <v>650763</v>
      </c>
      <c r="E25" s="12">
        <v>687621</v>
      </c>
      <c r="F25" s="2">
        <f t="shared" si="0"/>
        <v>2.5700040100344856</v>
      </c>
      <c r="G25" s="2">
        <f t="shared" si="1"/>
        <v>2.5701705014587404</v>
      </c>
    </row>
    <row r="26" spans="1:7" x14ac:dyDescent="0.2">
      <c r="A26" s="14" t="s">
        <v>9</v>
      </c>
      <c r="B26" s="13">
        <v>688544</v>
      </c>
      <c r="C26" s="13">
        <v>719154</v>
      </c>
      <c r="D26" s="13">
        <v>765118</v>
      </c>
      <c r="E26" s="12">
        <v>786533</v>
      </c>
      <c r="F26" s="2">
        <f t="shared" si="0"/>
        <v>3.0216166686636536</v>
      </c>
      <c r="G26" s="2">
        <f t="shared" si="1"/>
        <v>2.9398810027963767</v>
      </c>
    </row>
    <row r="27" spans="1:7" x14ac:dyDescent="0.2">
      <c r="A27" s="10" t="s">
        <v>8</v>
      </c>
      <c r="B27" s="9">
        <v>2125955</v>
      </c>
      <c r="C27" s="9">
        <v>2268181</v>
      </c>
      <c r="D27" s="9">
        <v>2389327</v>
      </c>
      <c r="E27" s="8">
        <v>2499135</v>
      </c>
      <c r="F27" s="7">
        <f t="shared" si="0"/>
        <v>9.4359697328884202</v>
      </c>
      <c r="G27" s="7">
        <f t="shared" si="1"/>
        <v>9.3411967583350251</v>
      </c>
    </row>
    <row r="28" spans="1:7" x14ac:dyDescent="0.2">
      <c r="A28" s="14" t="s">
        <v>7</v>
      </c>
      <c r="B28" s="13">
        <v>784067</v>
      </c>
      <c r="C28" s="13">
        <v>835867</v>
      </c>
      <c r="D28" s="13">
        <v>873748</v>
      </c>
      <c r="E28" s="12">
        <v>950627</v>
      </c>
      <c r="F28" s="2">
        <f t="shared" si="0"/>
        <v>3.4506200625413728</v>
      </c>
      <c r="G28" s="2">
        <f t="shared" si="1"/>
        <v>3.5532269568413675</v>
      </c>
    </row>
    <row r="29" spans="1:7" x14ac:dyDescent="0.2">
      <c r="A29" s="14" t="s">
        <v>6</v>
      </c>
      <c r="B29" s="13">
        <v>502321</v>
      </c>
      <c r="C29" s="13">
        <v>519734</v>
      </c>
      <c r="D29" s="13">
        <v>550612</v>
      </c>
      <c r="E29" s="12">
        <v>580730</v>
      </c>
      <c r="F29" s="2">
        <f t="shared" si="0"/>
        <v>2.1744860232882144</v>
      </c>
      <c r="G29" s="2">
        <f t="shared" si="1"/>
        <v>2.1706363175530332</v>
      </c>
    </row>
    <row r="30" spans="1:7" x14ac:dyDescent="0.2">
      <c r="A30" s="14" t="s">
        <v>5</v>
      </c>
      <c r="B30" s="13">
        <v>708140</v>
      </c>
      <c r="C30" s="13">
        <v>741169</v>
      </c>
      <c r="D30" s="13">
        <v>785981</v>
      </c>
      <c r="E30" s="12">
        <v>840566</v>
      </c>
      <c r="F30" s="2">
        <f t="shared" si="0"/>
        <v>3.104009173556141</v>
      </c>
      <c r="G30" s="2">
        <f t="shared" si="1"/>
        <v>3.1418440357830368</v>
      </c>
    </row>
    <row r="31" spans="1:7" x14ac:dyDescent="0.2">
      <c r="A31" s="10" t="s">
        <v>4</v>
      </c>
      <c r="B31" s="9">
        <v>1994528</v>
      </c>
      <c r="C31" s="9">
        <v>2096770</v>
      </c>
      <c r="D31" s="9">
        <v>2210341</v>
      </c>
      <c r="E31" s="8">
        <v>2371923</v>
      </c>
      <c r="F31" s="7">
        <f t="shared" si="0"/>
        <v>8.7291152593857273</v>
      </c>
      <c r="G31" s="7">
        <f t="shared" si="1"/>
        <v>8.8657073101774362</v>
      </c>
    </row>
    <row r="32" spans="1:7" x14ac:dyDescent="0.2">
      <c r="A32" s="11" t="s">
        <v>3</v>
      </c>
      <c r="B32" s="8">
        <v>5929917</v>
      </c>
      <c r="C32" s="8">
        <v>6250960</v>
      </c>
      <c r="D32" s="8">
        <v>6589349</v>
      </c>
      <c r="E32" s="8">
        <v>6891860</v>
      </c>
      <c r="F32" s="7">
        <f t="shared" si="0"/>
        <v>26.022766127632835</v>
      </c>
      <c r="G32" s="7">
        <f t="shared" si="1"/>
        <v>25.760201145956035</v>
      </c>
    </row>
    <row r="33" spans="1:7" x14ac:dyDescent="0.2">
      <c r="A33" s="10" t="s">
        <v>2</v>
      </c>
      <c r="B33" s="8">
        <v>21970780</v>
      </c>
      <c r="C33" s="9">
        <v>23730035</v>
      </c>
      <c r="D33" s="9">
        <v>25321478</v>
      </c>
      <c r="E33" s="8">
        <v>26753906</v>
      </c>
      <c r="F33" s="7">
        <f t="shared" si="0"/>
        <v>100</v>
      </c>
      <c r="G33" s="7">
        <f t="shared" si="1"/>
        <v>100</v>
      </c>
    </row>
    <row r="34" spans="1:7" x14ac:dyDescent="0.2">
      <c r="A34" s="6" t="s">
        <v>1</v>
      </c>
      <c r="B34" s="3"/>
      <c r="C34" s="3"/>
      <c r="D34" s="3"/>
      <c r="E34" s="3"/>
      <c r="F34" s="5"/>
      <c r="G34" s="5"/>
    </row>
    <row r="35" spans="1:7" x14ac:dyDescent="0.2">
      <c r="A35" s="4" t="s">
        <v>0</v>
      </c>
      <c r="B35" s="3">
        <f>B33-B4</f>
        <v>14055113</v>
      </c>
      <c r="C35" s="3">
        <f>C33-C4</f>
        <v>14852894</v>
      </c>
      <c r="D35" s="3">
        <f>D33-D4</f>
        <v>15880818</v>
      </c>
      <c r="E35" s="3">
        <f>E33-E4</f>
        <v>16664758</v>
      </c>
      <c r="F35" s="2">
        <f>D35/$D$33*100</f>
        <v>62.716789280625719</v>
      </c>
      <c r="G35" s="2">
        <f>E35/$E$33*100</f>
        <v>62.289065379836494</v>
      </c>
    </row>
  </sheetData>
  <mergeCells count="3">
    <mergeCell ref="F2:G2"/>
    <mergeCell ref="B2:E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 NEMZETI SZÁMLÁK&amp;9 | 49 &amp;8  &amp;"Arial CE,Normál"&amp;10  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626D7-899A-4553-A2DF-0EE5AA9157AE}">
  <sheetPr codeName="Munka2"/>
  <dimension ref="A1:F35"/>
  <sheetViews>
    <sheetView zoomScaleNormal="100" workbookViewId="0"/>
  </sheetViews>
  <sheetFormatPr defaultRowHeight="11.25" x14ac:dyDescent="0.2"/>
  <cols>
    <col min="1" max="1" width="21.85546875" style="22" customWidth="1"/>
    <col min="2" max="6" width="14.7109375" style="22" customWidth="1"/>
    <col min="7" max="16384" width="9.140625" style="22"/>
  </cols>
  <sheetData>
    <row r="1" spans="1:6" s="26" customFormat="1" ht="12" thickBot="1" x14ac:dyDescent="0.25">
      <c r="A1" s="39" t="s">
        <v>45</v>
      </c>
      <c r="B1" s="38"/>
      <c r="C1" s="38"/>
      <c r="D1" s="38"/>
      <c r="E1" s="38"/>
      <c r="F1" s="38"/>
    </row>
    <row r="2" spans="1:6" ht="33.75" x14ac:dyDescent="0.2">
      <c r="A2" s="47" t="s">
        <v>34</v>
      </c>
      <c r="B2" s="37" t="s">
        <v>44</v>
      </c>
      <c r="C2" s="37" t="s">
        <v>43</v>
      </c>
      <c r="D2" s="37" t="s">
        <v>42</v>
      </c>
      <c r="E2" s="37" t="s">
        <v>41</v>
      </c>
      <c r="F2" s="36" t="s">
        <v>2</v>
      </c>
    </row>
    <row r="3" spans="1:6" x14ac:dyDescent="0.2">
      <c r="A3" s="48"/>
      <c r="B3" s="35" t="s">
        <v>40</v>
      </c>
      <c r="C3" s="35" t="s">
        <v>39</v>
      </c>
      <c r="D3" s="35" t="s">
        <v>38</v>
      </c>
      <c r="E3" s="35" t="s">
        <v>37</v>
      </c>
      <c r="F3" s="34" t="s">
        <v>36</v>
      </c>
    </row>
    <row r="4" spans="1:6" x14ac:dyDescent="0.2">
      <c r="A4" s="1" t="s">
        <v>31</v>
      </c>
      <c r="B4" s="33">
        <v>18898</v>
      </c>
      <c r="C4" s="32">
        <v>1304610</v>
      </c>
      <c r="D4" s="31">
        <v>267968</v>
      </c>
      <c r="E4" s="31">
        <v>7017620</v>
      </c>
      <c r="F4" s="31">
        <f t="shared" ref="F4:F32" si="0">B4+C4+D4+E4</f>
        <v>8609096</v>
      </c>
    </row>
    <row r="5" spans="1:6" x14ac:dyDescent="0.2">
      <c r="A5" s="14" t="s">
        <v>30</v>
      </c>
      <c r="B5" s="25">
        <v>65548</v>
      </c>
      <c r="C5" s="24">
        <v>652086</v>
      </c>
      <c r="D5" s="23">
        <v>145215</v>
      </c>
      <c r="E5" s="23">
        <v>1518044</v>
      </c>
      <c r="F5" s="23">
        <f t="shared" si="0"/>
        <v>2380893</v>
      </c>
    </row>
    <row r="6" spans="1:6" x14ac:dyDescent="0.2">
      <c r="A6" s="11" t="s">
        <v>29</v>
      </c>
      <c r="B6" s="27">
        <v>84446</v>
      </c>
      <c r="C6" s="29">
        <v>1956696</v>
      </c>
      <c r="D6" s="28">
        <v>413183</v>
      </c>
      <c r="E6" s="28">
        <v>8535664</v>
      </c>
      <c r="F6" s="28">
        <f t="shared" si="0"/>
        <v>10989989</v>
      </c>
    </row>
    <row r="7" spans="1:6" x14ac:dyDescent="0.2">
      <c r="A7" s="14" t="s">
        <v>28</v>
      </c>
      <c r="B7" s="25">
        <v>44629</v>
      </c>
      <c r="C7" s="24">
        <v>390498</v>
      </c>
      <c r="D7" s="23">
        <v>41613</v>
      </c>
      <c r="E7" s="23">
        <v>431838</v>
      </c>
      <c r="F7" s="23">
        <f t="shared" si="0"/>
        <v>908578</v>
      </c>
    </row>
    <row r="8" spans="1:6" x14ac:dyDescent="0.2">
      <c r="A8" s="14" t="s">
        <v>27</v>
      </c>
      <c r="B8" s="25">
        <v>27717</v>
      </c>
      <c r="C8" s="24">
        <v>406855</v>
      </c>
      <c r="D8" s="23">
        <v>30319</v>
      </c>
      <c r="E8" s="23">
        <v>285281</v>
      </c>
      <c r="F8" s="23">
        <f t="shared" si="0"/>
        <v>750172</v>
      </c>
    </row>
    <row r="9" spans="1:6" x14ac:dyDescent="0.2">
      <c r="A9" s="14" t="s">
        <v>26</v>
      </c>
      <c r="B9" s="25">
        <v>37275</v>
      </c>
      <c r="C9" s="24">
        <v>185595</v>
      </c>
      <c r="D9" s="23">
        <v>28812</v>
      </c>
      <c r="E9" s="23">
        <v>348968</v>
      </c>
      <c r="F9" s="23">
        <f t="shared" si="0"/>
        <v>600650</v>
      </c>
    </row>
    <row r="10" spans="1:6" x14ac:dyDescent="0.2">
      <c r="A10" s="10" t="s">
        <v>25</v>
      </c>
      <c r="B10" s="27">
        <v>109621</v>
      </c>
      <c r="C10" s="29">
        <v>982948</v>
      </c>
      <c r="D10" s="28">
        <v>100744</v>
      </c>
      <c r="E10" s="28">
        <v>1066087</v>
      </c>
      <c r="F10" s="28">
        <f t="shared" si="0"/>
        <v>2259400</v>
      </c>
    </row>
    <row r="11" spans="1:6" x14ac:dyDescent="0.2">
      <c r="A11" s="14" t="s">
        <v>24</v>
      </c>
      <c r="B11" s="25">
        <v>51947</v>
      </c>
      <c r="C11" s="24">
        <v>502498</v>
      </c>
      <c r="D11" s="23">
        <v>47607</v>
      </c>
      <c r="E11" s="23">
        <v>541733</v>
      </c>
      <c r="F11" s="23">
        <f t="shared" si="0"/>
        <v>1143785</v>
      </c>
    </row>
    <row r="12" spans="1:6" x14ac:dyDescent="0.2">
      <c r="A12" s="14" t="s">
        <v>23</v>
      </c>
      <c r="B12" s="25">
        <v>38003</v>
      </c>
      <c r="C12" s="24">
        <v>182512</v>
      </c>
      <c r="D12" s="23">
        <v>28464</v>
      </c>
      <c r="E12" s="23">
        <v>269724</v>
      </c>
      <c r="F12" s="23">
        <f t="shared" si="0"/>
        <v>518703</v>
      </c>
    </row>
    <row r="13" spans="1:6" x14ac:dyDescent="0.2">
      <c r="A13" s="14" t="s">
        <v>22</v>
      </c>
      <c r="B13" s="25">
        <v>33136</v>
      </c>
      <c r="C13" s="24">
        <v>177438</v>
      </c>
      <c r="D13" s="23">
        <v>22720</v>
      </c>
      <c r="E13" s="23">
        <v>313271</v>
      </c>
      <c r="F13" s="23">
        <f t="shared" si="0"/>
        <v>546565</v>
      </c>
    </row>
    <row r="14" spans="1:6" x14ac:dyDescent="0.2">
      <c r="A14" s="10" t="s">
        <v>21</v>
      </c>
      <c r="B14" s="27">
        <v>123086</v>
      </c>
      <c r="C14" s="29">
        <v>862448</v>
      </c>
      <c r="D14" s="28">
        <v>98791</v>
      </c>
      <c r="E14" s="28">
        <v>1124728</v>
      </c>
      <c r="F14" s="28">
        <f t="shared" si="0"/>
        <v>2209053</v>
      </c>
    </row>
    <row r="15" spans="1:6" x14ac:dyDescent="0.2">
      <c r="A15" s="14" t="s">
        <v>20</v>
      </c>
      <c r="B15" s="25">
        <v>48610</v>
      </c>
      <c r="C15" s="24">
        <v>131877</v>
      </c>
      <c r="D15" s="23">
        <v>31128</v>
      </c>
      <c r="E15" s="23">
        <v>431978</v>
      </c>
      <c r="F15" s="23">
        <f t="shared" si="0"/>
        <v>643593</v>
      </c>
    </row>
    <row r="16" spans="1:6" x14ac:dyDescent="0.2">
      <c r="A16" s="14" t="s">
        <v>19</v>
      </c>
      <c r="B16" s="25">
        <v>47262</v>
      </c>
      <c r="C16" s="24">
        <v>71049</v>
      </c>
      <c r="D16" s="23">
        <v>24123</v>
      </c>
      <c r="E16" s="23">
        <v>317005</v>
      </c>
      <c r="F16" s="23">
        <f t="shared" si="0"/>
        <v>459439</v>
      </c>
    </row>
    <row r="17" spans="1:6" x14ac:dyDescent="0.2">
      <c r="A17" s="14" t="s">
        <v>18</v>
      </c>
      <c r="B17" s="25">
        <v>35991</v>
      </c>
      <c r="C17" s="24">
        <v>122945</v>
      </c>
      <c r="D17" s="23">
        <v>31387</v>
      </c>
      <c r="E17" s="23">
        <v>196537</v>
      </c>
      <c r="F17" s="23">
        <f t="shared" si="0"/>
        <v>386860</v>
      </c>
    </row>
    <row r="18" spans="1:6" x14ac:dyDescent="0.2">
      <c r="A18" s="10" t="s">
        <v>17</v>
      </c>
      <c r="B18" s="27">
        <v>131863</v>
      </c>
      <c r="C18" s="29">
        <v>325871</v>
      </c>
      <c r="D18" s="28">
        <v>86638</v>
      </c>
      <c r="E18" s="28">
        <v>945520</v>
      </c>
      <c r="F18" s="28">
        <f t="shared" si="0"/>
        <v>1489892</v>
      </c>
    </row>
    <row r="19" spans="1:6" x14ac:dyDescent="0.2">
      <c r="A19" s="11" t="s">
        <v>16</v>
      </c>
      <c r="B19" s="27">
        <v>364570</v>
      </c>
      <c r="C19" s="30">
        <v>2171267</v>
      </c>
      <c r="D19" s="28">
        <v>286173</v>
      </c>
      <c r="E19" s="28">
        <v>3136335</v>
      </c>
      <c r="F19" s="28">
        <f t="shared" si="0"/>
        <v>5958345</v>
      </c>
    </row>
    <row r="20" spans="1:6" x14ac:dyDescent="0.2">
      <c r="A20" s="14" t="s">
        <v>15</v>
      </c>
      <c r="B20" s="25">
        <v>47073</v>
      </c>
      <c r="C20" s="24">
        <v>333503</v>
      </c>
      <c r="D20" s="23">
        <v>52532</v>
      </c>
      <c r="E20" s="23">
        <v>578316</v>
      </c>
      <c r="F20" s="23">
        <f t="shared" si="0"/>
        <v>1011424</v>
      </c>
    </row>
    <row r="21" spans="1:6" x14ac:dyDescent="0.2">
      <c r="A21" s="14" t="s">
        <v>14</v>
      </c>
      <c r="B21" s="25">
        <v>27590</v>
      </c>
      <c r="C21" s="24">
        <v>179522</v>
      </c>
      <c r="D21" s="23">
        <v>29456</v>
      </c>
      <c r="E21" s="23">
        <v>260313</v>
      </c>
      <c r="F21" s="23">
        <f t="shared" si="0"/>
        <v>496881</v>
      </c>
    </row>
    <row r="22" spans="1:6" x14ac:dyDescent="0.2">
      <c r="A22" s="14" t="s">
        <v>13</v>
      </c>
      <c r="B22" s="25">
        <v>9504</v>
      </c>
      <c r="C22" s="24">
        <v>56020</v>
      </c>
      <c r="D22" s="23">
        <v>12379</v>
      </c>
      <c r="E22" s="23">
        <v>138148</v>
      </c>
      <c r="F22" s="23">
        <f t="shared" si="0"/>
        <v>216051</v>
      </c>
    </row>
    <row r="23" spans="1:6" x14ac:dyDescent="0.2">
      <c r="A23" s="10" t="s">
        <v>12</v>
      </c>
      <c r="B23" s="27">
        <v>84167</v>
      </c>
      <c r="C23" s="29">
        <v>569045</v>
      </c>
      <c r="D23" s="28">
        <v>94367</v>
      </c>
      <c r="E23" s="28">
        <v>976777</v>
      </c>
      <c r="F23" s="28">
        <f t="shared" si="0"/>
        <v>1724356</v>
      </c>
    </row>
    <row r="24" spans="1:6" x14ac:dyDescent="0.2">
      <c r="A24" s="14" t="s">
        <v>11</v>
      </c>
      <c r="B24" s="25">
        <v>81632</v>
      </c>
      <c r="C24" s="24">
        <v>191220</v>
      </c>
      <c r="D24" s="23">
        <v>45430</v>
      </c>
      <c r="E24" s="23">
        <v>556337</v>
      </c>
      <c r="F24" s="23">
        <f t="shared" si="0"/>
        <v>874619</v>
      </c>
    </row>
    <row r="25" spans="1:6" x14ac:dyDescent="0.2">
      <c r="A25" s="14" t="s">
        <v>10</v>
      </c>
      <c r="B25" s="25">
        <v>58453</v>
      </c>
      <c r="C25" s="24">
        <v>186049</v>
      </c>
      <c r="D25" s="23">
        <v>24603</v>
      </c>
      <c r="E25" s="23">
        <v>317644</v>
      </c>
      <c r="F25" s="23">
        <f t="shared" si="0"/>
        <v>586749</v>
      </c>
    </row>
    <row r="26" spans="1:6" x14ac:dyDescent="0.2">
      <c r="A26" s="14" t="s">
        <v>9</v>
      </c>
      <c r="B26" s="25">
        <v>57143</v>
      </c>
      <c r="C26" s="24">
        <v>143755</v>
      </c>
      <c r="D26" s="23">
        <v>39194</v>
      </c>
      <c r="E26" s="23">
        <v>431059</v>
      </c>
      <c r="F26" s="23">
        <f t="shared" si="0"/>
        <v>671151</v>
      </c>
    </row>
    <row r="27" spans="1:6" x14ac:dyDescent="0.2">
      <c r="A27" s="10" t="s">
        <v>8</v>
      </c>
      <c r="B27" s="27">
        <v>197228</v>
      </c>
      <c r="C27" s="29">
        <v>521024</v>
      </c>
      <c r="D27" s="28">
        <v>109227</v>
      </c>
      <c r="E27" s="28">
        <v>1305040</v>
      </c>
      <c r="F27" s="28">
        <f t="shared" si="0"/>
        <v>2132519</v>
      </c>
    </row>
    <row r="28" spans="1:6" x14ac:dyDescent="0.2">
      <c r="A28" s="14" t="s">
        <v>7</v>
      </c>
      <c r="B28" s="25">
        <v>91238</v>
      </c>
      <c r="C28" s="24">
        <v>198593</v>
      </c>
      <c r="D28" s="23">
        <v>44416</v>
      </c>
      <c r="E28" s="23">
        <v>476925</v>
      </c>
      <c r="F28" s="23">
        <f t="shared" si="0"/>
        <v>811172</v>
      </c>
    </row>
    <row r="29" spans="1:6" x14ac:dyDescent="0.2">
      <c r="A29" s="14" t="s">
        <v>6</v>
      </c>
      <c r="B29" s="25">
        <v>78549</v>
      </c>
      <c r="C29" s="24">
        <v>102264</v>
      </c>
      <c r="D29" s="23">
        <v>20514</v>
      </c>
      <c r="E29" s="23">
        <v>294211</v>
      </c>
      <c r="F29" s="23">
        <f t="shared" si="0"/>
        <v>495538</v>
      </c>
    </row>
    <row r="30" spans="1:6" x14ac:dyDescent="0.2">
      <c r="A30" s="14" t="s">
        <v>5</v>
      </c>
      <c r="B30" s="25">
        <v>69793</v>
      </c>
      <c r="C30" s="24">
        <v>167108</v>
      </c>
      <c r="D30" s="23">
        <v>36847</v>
      </c>
      <c r="E30" s="23">
        <v>443509</v>
      </c>
      <c r="F30" s="23">
        <f t="shared" si="0"/>
        <v>717257</v>
      </c>
    </row>
    <row r="31" spans="1:6" x14ac:dyDescent="0.2">
      <c r="A31" s="10" t="s">
        <v>4</v>
      </c>
      <c r="B31" s="27">
        <v>239580</v>
      </c>
      <c r="C31" s="29">
        <v>467965</v>
      </c>
      <c r="D31" s="28">
        <v>101777</v>
      </c>
      <c r="E31" s="28">
        <v>1214645</v>
      </c>
      <c r="F31" s="28">
        <f t="shared" si="0"/>
        <v>2023967</v>
      </c>
    </row>
    <row r="32" spans="1:6" x14ac:dyDescent="0.2">
      <c r="A32" s="11" t="s">
        <v>3</v>
      </c>
      <c r="B32" s="27">
        <v>520975</v>
      </c>
      <c r="C32" s="29">
        <v>1558034</v>
      </c>
      <c r="D32" s="28">
        <v>305371</v>
      </c>
      <c r="E32" s="28">
        <v>3496462</v>
      </c>
      <c r="F32" s="28">
        <f t="shared" si="0"/>
        <v>5880842</v>
      </c>
    </row>
    <row r="33" spans="1:6" s="26" customFormat="1" x14ac:dyDescent="0.2">
      <c r="A33" s="10" t="s">
        <v>2</v>
      </c>
      <c r="B33" s="27">
        <f>B6+B10+B14+B18+B23+B27+B31</f>
        <v>969991</v>
      </c>
      <c r="C33" s="27">
        <f>C6+C10+C14+C18+C23+C27+C31</f>
        <v>5685997</v>
      </c>
      <c r="D33" s="27">
        <f>D6+D10+D14+D18+D23+D27+D31</f>
        <v>1004727</v>
      </c>
      <c r="E33" s="27">
        <f>E6+E10+E14+E18+E23+E27+E31</f>
        <v>15168461</v>
      </c>
      <c r="F33" s="27">
        <f>F6+F10+F14+F18+F23+F27+F31</f>
        <v>22829176</v>
      </c>
    </row>
    <row r="34" spans="1:6" x14ac:dyDescent="0.2">
      <c r="A34" s="6" t="s">
        <v>1</v>
      </c>
    </row>
    <row r="35" spans="1:6" x14ac:dyDescent="0.2">
      <c r="A35" s="4" t="s">
        <v>0</v>
      </c>
      <c r="B35" s="25">
        <f>B33-B4</f>
        <v>951093</v>
      </c>
      <c r="C35" s="24">
        <f>C33-C4</f>
        <v>4381387</v>
      </c>
      <c r="D35" s="23">
        <f>D33-D4</f>
        <v>736759</v>
      </c>
      <c r="E35" s="23">
        <f>E33-E4</f>
        <v>8150841</v>
      </c>
      <c r="F35" s="23">
        <f>F33-F4</f>
        <v>14220080</v>
      </c>
    </row>
  </sheetData>
  <mergeCells count="1"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 NEMZETI SZÁMLÁK&amp;9 | 49 &amp;8  &amp;"Arial CE,Normál"&amp;10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4.1.1.</vt:lpstr>
      <vt:lpstr>4.1.2.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2025-03-03T16:09:35Z</dcterms:created>
  <dcterms:modified xsi:type="dcterms:W3CDTF">2025-03-03T16:09:35Z</dcterms:modified>
</cp:coreProperties>
</file>