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filterPrivacy="1" codeName="ThisWorkbook" defaultThemeVersion="166925"/>
  <xr:revisionPtr revIDLastSave="0" documentId="13_ncr:1_{4893AD77-6B6F-406A-B4B2-9AB068FD1BF6}" xr6:coauthVersionLast="36" xr6:coauthVersionMax="36" xr10:uidLastSave="{00000000-0000-0000-0000-000000000000}"/>
  <bookViews>
    <workbookView xWindow="0" yWindow="0" windowWidth="28800" windowHeight="13425" xr2:uid="{4C806348-F46D-4FA5-82F5-5984B499F1BF}"/>
  </bookViews>
  <sheets>
    <sheet name="Table of Contents" sheetId="38" r:id="rId1"/>
    <sheet name="1.1." sheetId="2" r:id="rId2"/>
    <sheet name="1.2." sheetId="3" r:id="rId3"/>
    <sheet name="1.3." sheetId="4" r:id="rId4"/>
    <sheet name="1.4." sheetId="5" r:id="rId5"/>
    <sheet name="1.5." sheetId="6" r:id="rId6"/>
    <sheet name="1.6." sheetId="7" r:id="rId7"/>
    <sheet name="1.7." sheetId="8" r:id="rId8"/>
    <sheet name="1.8." sheetId="9" r:id="rId9"/>
    <sheet name="1.9." sheetId="10" r:id="rId10"/>
    <sheet name="1.10." sheetId="11" r:id="rId11"/>
    <sheet name="1.11." sheetId="12" r:id="rId12"/>
    <sheet name="1.12." sheetId="13" r:id="rId13"/>
    <sheet name="1.13." sheetId="14" r:id="rId14"/>
    <sheet name="1.14." sheetId="15" r:id="rId15"/>
    <sheet name="1.15." sheetId="16" r:id="rId16"/>
    <sheet name="1.16." sheetId="17" r:id="rId17"/>
    <sheet name="1.17." sheetId="18" r:id="rId18"/>
    <sheet name="1.18." sheetId="19" r:id="rId19"/>
    <sheet name="1.19." sheetId="20" r:id="rId20"/>
    <sheet name="1.20." sheetId="21" r:id="rId21"/>
    <sheet name="1.21." sheetId="22" r:id="rId22"/>
    <sheet name="1.22." sheetId="23" r:id="rId23"/>
    <sheet name="1.23." sheetId="24" r:id="rId24"/>
    <sheet name="1.24." sheetId="25" r:id="rId25"/>
    <sheet name="1.25." sheetId="26" r:id="rId26"/>
    <sheet name="1.26." sheetId="27" r:id="rId27"/>
    <sheet name="1.27." sheetId="28" r:id="rId28"/>
    <sheet name="1.28." sheetId="29" r:id="rId29"/>
    <sheet name="1.29." sheetId="30" r:id="rId30"/>
    <sheet name="1.30." sheetId="31" r:id="rId31"/>
    <sheet name="1.31." sheetId="32" r:id="rId32"/>
    <sheet name="1.32." sheetId="33" r:id="rId33"/>
    <sheet name="1.33." sheetId="34" r:id="rId34"/>
    <sheet name="1.34." sheetId="35" r:id="rId35"/>
    <sheet name="1.35." sheetId="36" r:id="rId36"/>
    <sheet name="1.36." sheetId="37" r:id="rId37"/>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4" i="36" l="1"/>
  <c r="H33" i="34"/>
  <c r="E35" i="34"/>
  <c r="I35" i="34"/>
  <c r="E35" i="33"/>
  <c r="M35" i="33"/>
  <c r="D35" i="30"/>
  <c r="G35" i="30"/>
  <c r="D35" i="18"/>
  <c r="E35" i="18"/>
  <c r="B35" i="16"/>
  <c r="C35" i="16"/>
  <c r="D35" i="16"/>
  <c r="E35" i="16"/>
  <c r="E35" i="13"/>
  <c r="E35" i="12"/>
  <c r="E35" i="11"/>
  <c r="M35" i="11"/>
  <c r="D36" i="9"/>
  <c r="E36" i="9"/>
  <c r="H36" i="9"/>
  <c r="I36" i="9"/>
  <c r="B18" i="3"/>
  <c r="B31" i="3"/>
  <c r="B34" i="3" s="1"/>
  <c r="C34" i="3"/>
  <c r="D34"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C2" authorId="0" shapeId="0" xr:uid="{CBBA4192-C51B-41DB-97AA-A4D0571B3C23}">
      <text>
        <r>
          <rPr>
            <sz val="8"/>
            <color indexed="81"/>
            <rFont val="Tahoma"/>
            <family val="2"/>
            <charset val="238"/>
          </rPr>
          <t>1 February</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325F875D-90D4-4CBF-87F5-E4F1C6806125}">
      <text>
        <r>
          <rPr>
            <sz val="8"/>
            <color indexed="81"/>
            <rFont val="Tahoma"/>
            <family val="2"/>
            <charset val="238"/>
          </rPr>
          <t>Till 1990 the ancestor of General Practitioner was the local family doctor.</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95412BB9-808F-42AC-A83E-F3FED1529D95}">
      <text>
        <r>
          <rPr>
            <sz val="8"/>
            <color indexed="81"/>
            <rFont val="Tahoma"/>
            <family val="2"/>
            <charset val="238"/>
          </rPr>
          <t>Up till 1992 Ministry of Defence, Ministry of the Interior, Ministry of Justice excluded, since 1993 Ministry of Justice (up till 2006 Ministry of Justice and Law Enforcement) excluded.</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F2" authorId="0" shapeId="0" xr:uid="{6BFA7991-3D42-4BEE-A5EC-9B8396ED443E}">
      <text>
        <r>
          <rPr>
            <sz val="8"/>
            <color indexed="81"/>
            <rFont val="Tahoma"/>
            <family val="2"/>
            <charset val="238"/>
          </rPr>
          <t>31 May.</t>
        </r>
      </text>
    </comment>
    <comment ref="B3" authorId="0" shapeId="0" xr:uid="{3BAF4C57-2F19-4AD7-A638-A12C3976D1B7}">
      <text>
        <r>
          <rPr>
            <sz val="8"/>
            <color indexed="81"/>
            <rFont val="Tahoma"/>
            <family val="2"/>
            <charset val="238"/>
          </rPr>
          <t>Including those pensions, retirement provisions paid abroad.</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B2" authorId="0" shapeId="0" xr:uid="{A03F9BC0-6C5A-4BC4-8449-90EF3D4DBAD0}">
      <text>
        <r>
          <rPr>
            <sz val="8"/>
            <color indexed="81"/>
            <rFont val="Arial"/>
            <family val="2"/>
            <charset val="238"/>
          </rPr>
          <t>Including sections and places of training placed out.</t>
        </r>
      </text>
    </comment>
    <comment ref="F2" authorId="0" shapeId="0" xr:uid="{AD3F1E75-3714-4E1C-9481-83C0B291FE2A}">
      <text>
        <r>
          <rPr>
            <sz val="8"/>
            <color indexed="8"/>
            <rFont val="Arial"/>
            <family val="2"/>
            <charset val="238"/>
          </rPr>
          <t>Students in undergraduate and postgraduate training, including students in university and college level education and in undivided training.</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B2" authorId="0" shapeId="0" xr:uid="{131CA20A-B829-4A8F-BFBD-2EFD3F17B666}">
      <text>
        <r>
          <rPr>
            <sz val="8"/>
            <color indexed="81"/>
            <rFont val="Tahoma"/>
            <family val="2"/>
            <charset val="238"/>
          </rPr>
          <t>Including cases with non-detectable place of perpetration and those discovered abroad.</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F33" authorId="0" shapeId="0" xr:uid="{E09405FC-2DA9-4265-931B-809574CCB4FC}">
      <text>
        <r>
          <rPr>
            <sz val="8"/>
            <color indexed="81"/>
            <rFont val="Tahoma"/>
            <family val="2"/>
            <charset val="238"/>
          </rPr>
          <t>Not allocated FDI included.</t>
        </r>
      </text>
    </comment>
    <comment ref="G33" authorId="0" shapeId="0" xr:uid="{23553A9C-9574-4396-A66C-F5DF494205F9}">
      <text>
        <r>
          <rPr>
            <sz val="8"/>
            <color indexed="81"/>
            <rFont val="Tahoma"/>
            <family val="2"/>
            <charset val="238"/>
          </rPr>
          <t>Not allocated FDI included.</t>
        </r>
      </text>
    </comment>
    <comment ref="H33" authorId="0" shapeId="0" xr:uid="{5295DDD4-184A-4A83-B42E-E60A0DE03335}">
      <text>
        <r>
          <rPr>
            <sz val="8"/>
            <color indexed="81"/>
            <rFont val="Tahoma"/>
            <family val="2"/>
            <charset val="238"/>
          </rPr>
          <t>Not allocated FDI included.</t>
        </r>
      </text>
    </comment>
    <comment ref="I33" authorId="0" shapeId="0" xr:uid="{E6D9BFBB-F58F-4145-9C55-24AE5FEF1092}">
      <text>
        <r>
          <rPr>
            <sz val="8"/>
            <color indexed="81"/>
            <rFont val="Tahoma"/>
            <family val="2"/>
            <charset val="238"/>
          </rPr>
          <t>Not allocated FDI included.</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CBF18FF0-4116-4E50-9F68-01CFDD8E7C12}">
      <text>
        <r>
          <rPr>
            <sz val="8"/>
            <color indexed="81"/>
            <rFont val="Tahoma"/>
            <family val="2"/>
            <charset val="238"/>
          </rPr>
          <t>Data derive from HCSO's publication titled National Accounts of Hungary, 2007–2009.</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0D69CE04-A4B8-4583-AA26-B759555E232D}">
      <text>
        <r>
          <rPr>
            <sz val="8"/>
            <color indexed="81"/>
            <rFont val="Arial"/>
            <family val="2"/>
            <charset val="238"/>
          </rPr>
          <t>Data of year 2007, 2008 refer to NACE Rev 1.1., from 2009 onwards refer to NACE Rev 2., therefore their comparability is limited. Data by local units of enterprises with more than 4 employees.</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8B552509-3ECF-442C-AE6A-E2BC8E44B291}">
      <text>
        <r>
          <rPr>
            <sz val="8"/>
            <color indexed="8"/>
            <rFont val="Tahoma"/>
            <family val="2"/>
            <charset val="238"/>
          </rPr>
          <t>With motor trade shops.</t>
        </r>
        <r>
          <rPr>
            <sz val="8"/>
            <color indexed="81"/>
            <rFont val="Tahoma"/>
            <family val="2"/>
            <charset val="238"/>
          </rPr>
          <t xml:space="preserve">
</t>
        </r>
      </text>
    </comment>
    <comment ref="E3" authorId="0" shapeId="0" xr:uid="{D5144B13-245C-4E57-AE0C-4122143C3C3A}">
      <text>
        <r>
          <rPr>
            <sz val="8"/>
            <color indexed="81"/>
            <rFont val="Tahoma"/>
            <family val="2"/>
            <charset val="238"/>
          </rPr>
          <t>On 30 June.</t>
        </r>
      </text>
    </comment>
    <comment ref="I3" authorId="0" shapeId="0" xr:uid="{84229DE8-99BC-44C2-8C9E-D19AF7FAD74A}">
      <text>
        <r>
          <rPr>
            <sz val="8"/>
            <color indexed="81"/>
            <rFont val="Tahoma"/>
            <family val="2"/>
            <charset val="238"/>
          </rPr>
          <t>On 30 June.</t>
        </r>
      </text>
    </comment>
    <comment ref="M3" authorId="0" shapeId="0" xr:uid="{9FE2789C-CAD9-412C-94A2-FEB0B9915DF7}">
      <text>
        <r>
          <rPr>
            <sz val="8"/>
            <color indexed="81"/>
            <rFont val="Tahoma"/>
            <family val="2"/>
            <charset val="238"/>
          </rPr>
          <t>On 30 June.</t>
        </r>
      </text>
    </comment>
    <comment ref="Q3" authorId="0" shapeId="0" xr:uid="{0AF984E1-8203-4566-9993-53C970C702CE}">
      <text>
        <r>
          <rPr>
            <sz val="8"/>
            <color indexed="81"/>
            <rFont val="Tahoma"/>
            <family val="2"/>
            <charset val="238"/>
          </rPr>
          <t>On 30 June.</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E3" authorId="0" shapeId="0" xr:uid="{34B1C87C-40F6-433B-B5C0-07512A0C6E78}">
      <text>
        <r>
          <rPr>
            <sz val="8"/>
            <color indexed="81"/>
            <rFont val="Tahoma"/>
            <family val="2"/>
            <charset val="238"/>
          </rPr>
          <t>On 30th June.</t>
        </r>
      </text>
    </comment>
    <comment ref="I3" authorId="0" shapeId="0" xr:uid="{E15C61D2-2745-4DE9-8CCE-B6CC6839518C}">
      <text>
        <r>
          <rPr>
            <sz val="8"/>
            <color indexed="81"/>
            <rFont val="Tahoma"/>
            <family val="2"/>
            <charset val="238"/>
          </rPr>
          <t>On 30th June.</t>
        </r>
      </text>
    </comment>
    <comment ref="M3" authorId="0" shapeId="0" xr:uid="{71A6D043-D542-45B7-B220-4F4B5F393E5F}">
      <text>
        <r>
          <rPr>
            <sz val="8"/>
            <color indexed="81"/>
            <rFont val="Tahoma"/>
            <family val="2"/>
            <charset val="238"/>
          </rPr>
          <t>On 30th June.</t>
        </r>
      </text>
    </comment>
    <comment ref="Q3" authorId="0" shapeId="0" xr:uid="{B3FDF493-F6C5-4C0E-9511-F2B3048A53E8}">
      <text>
        <r>
          <rPr>
            <sz val="8"/>
            <color indexed="81"/>
            <rFont val="Tahoma"/>
            <family val="2"/>
            <charset val="238"/>
          </rPr>
          <t>On 30th June.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F2" authorId="0" shapeId="0" xr:uid="{1E2D19EA-E322-4BFC-975F-47497EAD88C3}">
      <text>
        <r>
          <rPr>
            <sz val="8"/>
            <color indexed="81"/>
            <rFont val="Tahoma"/>
            <family val="2"/>
            <charset val="238"/>
          </rPr>
          <t>1 January.</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B3" authorId="0" shapeId="0" xr:uid="{4BD11B17-355A-403F-9104-671A2E061048}">
      <text>
        <r>
          <rPr>
            <sz val="8"/>
            <color indexed="81"/>
            <rFont val="Tahoma"/>
            <family val="2"/>
            <charset val="238"/>
          </rPr>
          <t>Not including organised room service.</t>
        </r>
      </text>
    </comment>
  </commentList>
</comments>
</file>

<file path=xl/comments2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33" authorId="0" shapeId="0" xr:uid="{0F89D6B5-B958-4353-814A-BBFC85B22700}">
      <text>
        <r>
          <rPr>
            <sz val="8"/>
            <color indexed="81"/>
            <rFont val="Tahoma"/>
            <family val="2"/>
            <charset val="238"/>
          </rPr>
          <t>Including data that connot be broken down territorial units.</t>
        </r>
      </text>
    </comment>
  </commentList>
</comments>
</file>

<file path=xl/comments2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4A64C3DD-1442-4B36-86C0-1F7BBD1C1305}">
      <text>
        <r>
          <rPr>
            <sz val="8"/>
            <color indexed="81"/>
            <rFont val="Tahoma"/>
            <family val="2"/>
            <charset val="238"/>
          </rPr>
          <t xml:space="preserve">Including road tractors. </t>
        </r>
      </text>
    </comment>
    <comment ref="A33" authorId="0" shapeId="0" xr:uid="{CBDA220C-27FA-4899-861A-3AF2A4AEC96D}">
      <text>
        <r>
          <rPr>
            <sz val="8"/>
            <color indexed="81"/>
            <rFont val="Tahoma"/>
            <family val="2"/>
            <charset val="238"/>
          </rPr>
          <t>Including data that connot be broken down territorial units.</t>
        </r>
      </text>
    </comment>
  </commentList>
</comments>
</file>

<file path=xl/comments2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94DE41DA-C18D-47C6-9A93-9E8F7EB90F7F}">
      <text>
        <r>
          <rPr>
            <sz val="8"/>
            <color indexed="81"/>
            <rFont val="Tahoma"/>
            <family val="2"/>
            <charset val="238"/>
          </rPr>
          <t>Including telecommunication service main lines, ISDN channels and cable tv lines.</t>
        </r>
      </text>
    </comment>
    <comment ref="E3" authorId="0" shapeId="0" xr:uid="{D993488E-0C8B-47A1-8C1C-41E70BF868F4}">
      <text>
        <r>
          <rPr>
            <sz val="8"/>
            <color indexed="81"/>
            <rFont val="Tahoma"/>
            <family val="2"/>
            <charset val="238"/>
          </rPr>
          <t>From 2009 number of fixed VoIP channels is included here.</t>
        </r>
      </text>
    </comment>
    <comment ref="I3" authorId="0" shapeId="0" xr:uid="{163EBFE5-9C37-400F-B51D-64DD8D169ED2}">
      <text>
        <r>
          <rPr>
            <sz val="8"/>
            <color indexed="81"/>
            <rFont val="Tahoma"/>
            <family val="2"/>
            <charset val="238"/>
          </rPr>
          <t>From 2009 number of fixed VoIP channels is included here.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33" authorId="0" shapeId="0" xr:uid="{8A9BCF94-BA87-4FE9-B472-58DDBF66C8AD}">
      <text>
        <r>
          <rPr>
            <sz val="8"/>
            <color indexed="81"/>
            <rFont val="Tahoma"/>
            <family val="2"/>
            <charset val="238"/>
          </rPr>
          <t>Data of persons with foreign or unknown residence and homeless people are included.</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33" authorId="0" shapeId="0" xr:uid="{068A466F-E7AE-491C-B0C2-8568D14955C9}">
      <text>
        <r>
          <rPr>
            <sz val="8"/>
            <color indexed="81"/>
            <rFont val="Tahoma"/>
            <family val="2"/>
            <charset val="238"/>
          </rPr>
          <t>Data of persons with foreign or unknown residence and homeless people are included.</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2403325E-3911-4852-93AC-A5A0D224F9BA}">
      <text>
        <r>
          <rPr>
            <sz val="8"/>
            <color indexed="8"/>
            <rFont val="Tahoma"/>
            <family val="2"/>
            <charset val="238"/>
          </rPr>
          <t xml:space="preserve">Enterprises employing 1 and more persons, budgetary and social security institutions and the designated non-profit organizations. Up to 2008 according to the Hungarian Standard Industrial Classification of All Economic Activities, 2003 (TEAOR'03), data on 2009 according to the Hungarian Standard Industrial Classification of All Economic Activities, 2008 (TEAOR'08). </t>
        </r>
        <r>
          <rPr>
            <i/>
            <sz val="8"/>
            <color indexed="81"/>
            <rFont val="Tahoma"/>
            <family val="2"/>
            <charset val="238"/>
          </rPr>
          <t xml:space="preserve">
Source: annual institutional labour statistical surveys.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DDEE1DF4-AAEF-4046-AEE3-C9F759F360C5}">
      <text>
        <r>
          <rPr>
            <sz val="8"/>
            <color indexed="8"/>
            <rFont val="Tahoma"/>
            <family val="2"/>
            <charset val="238"/>
          </rPr>
          <t xml:space="preserve">Enterprises employing at least 5 persons, all the budgetary and social security institutions and the designated non-profit organizations. Up to 2008 according to the Hungarian Standard Industrial Classification of All Economic Activities, 2003 (TEAOR'03), data on 2009 according to the Hungarian Standard Industrial Classification of All Economic Activities, 2008 (TEAOR'08). </t>
        </r>
        <r>
          <rPr>
            <i/>
            <sz val="8"/>
            <color indexed="81"/>
            <rFont val="Tahoma"/>
            <family val="2"/>
            <charset val="238"/>
          </rPr>
          <t xml:space="preserve">
Source: annual institutional labour statistical surveys.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AE638E00-A859-4D77-B4E2-161E43AD0485}">
      <text>
        <r>
          <rPr>
            <i/>
            <sz val="8"/>
            <color indexed="81"/>
            <rFont val="Arial"/>
            <family val="2"/>
            <charset val="238"/>
          </rPr>
          <t xml:space="preserve">Source: Labour Force 
Survey of HCSO . </t>
        </r>
        <r>
          <rPr>
            <sz val="10"/>
            <color indexed="81"/>
            <rFont val="Tahoma"/>
            <family val="2"/>
            <charset val="238"/>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CA7891BC-FDAC-435B-90B1-A7F712238028}">
      <text>
        <r>
          <rPr>
            <i/>
            <sz val="8"/>
            <color indexed="81"/>
            <rFont val="Arial"/>
            <family val="2"/>
            <charset val="238"/>
          </rPr>
          <t xml:space="preserve">Source: Labour Force Survey of HCSO.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20665553-1CDA-4E62-A4AD-3B619B40016C}">
      <text>
        <r>
          <rPr>
            <sz val="9"/>
            <color indexed="81"/>
            <rFont val="Tahoma"/>
            <family val="2"/>
            <charset val="238"/>
          </rPr>
          <t>Source: Public Utilities.</t>
        </r>
      </text>
    </comment>
  </commentList>
</comments>
</file>

<file path=xl/sharedStrings.xml><?xml version="1.0" encoding="utf-8"?>
<sst xmlns="http://schemas.openxmlformats.org/spreadsheetml/2006/main" count="1417" uniqueCount="183">
  <si>
    <t>counties</t>
  </si>
  <si>
    <t>Of which:</t>
  </si>
  <si>
    <t>Total</t>
  </si>
  <si>
    <t>Great Plain and North</t>
  </si>
  <si>
    <t>Southern Great Plain</t>
  </si>
  <si>
    <t>Csongrád</t>
  </si>
  <si>
    <t>Békés</t>
  </si>
  <si>
    <t>Bács-Kiskun</t>
  </si>
  <si>
    <t>Northern Great Plain</t>
  </si>
  <si>
    <t>Szabolcs-Szatmár-Bereg</t>
  </si>
  <si>
    <t>Jász-Nagykun-Szolnok</t>
  </si>
  <si>
    <t>Hajdú-Bihar</t>
  </si>
  <si>
    <t>Northern Hungary</t>
  </si>
  <si>
    <t>Nógrád</t>
  </si>
  <si>
    <t>Heves</t>
  </si>
  <si>
    <t>Borsod-Abaúj-Zemplén</t>
  </si>
  <si>
    <t>Transdanubia</t>
  </si>
  <si>
    <t>Southern Transdanubia</t>
  </si>
  <si>
    <t>Tolna</t>
  </si>
  <si>
    <t>Somogy</t>
  </si>
  <si>
    <t>Baranya</t>
  </si>
  <si>
    <t>Western Transdanubia</t>
  </si>
  <si>
    <t>Zala</t>
  </si>
  <si>
    <t>Vas</t>
  </si>
  <si>
    <t>Győr-Moson-Sopron</t>
  </si>
  <si>
    <t>Central Transdanubia</t>
  </si>
  <si>
    <t>Veszprém</t>
  </si>
  <si>
    <t>Komárom-Esztergom</t>
  </si>
  <si>
    <t>Fejér</t>
  </si>
  <si>
    <t>Central Hungary</t>
  </si>
  <si>
    <t>–</t>
  </si>
  <si>
    <t>Pest</t>
  </si>
  <si>
    <t>Budapest</t>
  </si>
  <si>
    <t>villages</t>
  </si>
  <si>
    <t>towns</t>
  </si>
  <si>
    <t>Population change, 2010 as % of 2001</t>
  </si>
  <si>
    <t>Villages</t>
  </si>
  <si>
    <t>Other towns</t>
  </si>
  <si>
    <t>Capital, towns of county rank</t>
  </si>
  <si>
    <t>County, capital, region</t>
  </si>
  <si>
    <t>1.1. Number of settlements, population growth of towns and villages by administrative status (1 January)</t>
  </si>
  <si>
    <t>1.2. Population (1 January)</t>
  </si>
  <si>
    <t>Ageing index</t>
  </si>
  <si>
    <t>Total dependency ratio</t>
  </si>
  <si>
    <t>Old-age dependency ratio</t>
  </si>
  <si>
    <t>Youth dependency ratio</t>
  </si>
  <si>
    <t>1.3. Dependency ratios, ageing index (1 January)</t>
  </si>
  <si>
    <t>..</t>
  </si>
  <si>
    <t>females</t>
  </si>
  <si>
    <t>males</t>
  </si>
  <si>
    <t>Average age</t>
  </si>
  <si>
    <t>Average life expectancy at birth</t>
  </si>
  <si>
    <t>1.4. Aerage life expectancy at birth, average age</t>
  </si>
  <si>
    <t>Live births per thousand inhabitants</t>
  </si>
  <si>
    <t>Live births</t>
  </si>
  <si>
    <t>1.5. Live births</t>
  </si>
  <si>
    <t>Deaths per thousand inhabitants</t>
  </si>
  <si>
    <t>Deaths</t>
  </si>
  <si>
    <t>1.6. Deaths</t>
  </si>
  <si>
    <t>−</t>
  </si>
  <si>
    <t>Internal net migration per thousand inhabitants</t>
  </si>
  <si>
    <t>Internal net migration</t>
  </si>
  <si>
    <t>1.7. Internal net migration</t>
  </si>
  <si>
    <t>Activities outside the borders of the country</t>
  </si>
  <si>
    <t xml:space="preserve">Bács-Kiskun </t>
  </si>
  <si>
    <t xml:space="preserve">Hajdú-Bihar </t>
  </si>
  <si>
    <t>Of which: full-time employees</t>
  </si>
  <si>
    <t>Employees</t>
  </si>
  <si>
    <t>1.8. Number of employees</t>
  </si>
  <si>
    <t>Average monthly net earnings</t>
  </si>
  <si>
    <t>Average monthly gross earnings</t>
  </si>
  <si>
    <t>1.9. Earnings of employees [HUF]</t>
  </si>
  <si>
    <t>Participation rata, %</t>
  </si>
  <si>
    <t>Economically active population, thousand persons</t>
  </si>
  <si>
    <t>Employment rata, %</t>
  </si>
  <si>
    <t>Employed, thousand persons</t>
  </si>
  <si>
    <t>1.10. Economic activity of population aged 15–74</t>
  </si>
  <si>
    <t>Unemployment rate, %</t>
  </si>
  <si>
    <t>Number of unemployed, thousand persons</t>
  </si>
  <si>
    <t xml:space="preserve">1.11. Unemployment of population aged 15–74  </t>
  </si>
  <si>
    <t>Inhabitants per hundred dwellings</t>
  </si>
  <si>
    <t>Number of dwellings</t>
  </si>
  <si>
    <t>1.12. Dwelling stock (31st December)</t>
  </si>
  <si>
    <t>Dwellings built per ten thousand inhabitants</t>
  </si>
  <si>
    <t>Number of dwellings built</t>
  </si>
  <si>
    <t>1.13. Dwellings built</t>
  </si>
  <si>
    <t>Proportion of dwellings connected to public sewerage network, %</t>
  </si>
  <si>
    <t>Proportion of dwellings connected to public water pipe network, %</t>
  </si>
  <si>
    <t>1.14. Drinking water and sewerage network (31st December)</t>
  </si>
  <si>
    <t>Inhabitants per General Practitioner and family pediatrist</t>
  </si>
  <si>
    <t>General Practitioners and family pediatrists</t>
  </si>
  <si>
    <t>1.15. Primary health care</t>
  </si>
  <si>
    <t>Hospital beds in use per ten thousand inhabitants</t>
  </si>
  <si>
    <t>Hospital beds in use</t>
  </si>
  <si>
    <t>1.16. Hospitals</t>
  </si>
  <si>
    <t>Number  of victims of accidents per hundred thousand inhabitants</t>
  </si>
  <si>
    <t>Number of accidents</t>
  </si>
  <si>
    <t>1.17. Number of road traffic accidents causing personal injury</t>
  </si>
  <si>
    <t>Children enrolled in infant nurseries</t>
  </si>
  <si>
    <t>Number of pension and retirement provision recipients, January</t>
  </si>
  <si>
    <t>1.18. Number of pension and retirement provision recipients and number of children enrolled in infant nurseries [per thousand inhabitants]</t>
  </si>
  <si>
    <t>Kindergarten children per thousand inhabitants</t>
  </si>
  <si>
    <t>Kindergarten places</t>
  </si>
  <si>
    <t>1.19. Kindergartens</t>
  </si>
  <si>
    <t>Full-time students per thousand inhabitants</t>
  </si>
  <si>
    <t>Classrooms</t>
  </si>
  <si>
    <t>1.20. Primary schools</t>
  </si>
  <si>
    <t>1.21. Vocational schools</t>
  </si>
  <si>
    <t>1.22. Secondary schools</t>
  </si>
  <si>
    <t>Institutions</t>
  </si>
  <si>
    <t>1.23. Tertiary education</t>
  </si>
  <si>
    <t>Perpetrators per hundred thousand inhabitants</t>
  </si>
  <si>
    <t>Number of crimes</t>
  </si>
  <si>
    <t>1.24. Registered publicly indicted crimes and perpetrators</t>
  </si>
  <si>
    <t>Foreign</t>
  </si>
  <si>
    <t>Registered corporations and unincorporated enterprises per thousand inhabitants</t>
  </si>
  <si>
    <t>Registered corporations and unincorporated enterprises</t>
  </si>
  <si>
    <t>1.25. Number of registered corporations and unincorporated enterprises</t>
  </si>
  <si>
    <t xml:space="preserve">Total </t>
  </si>
  <si>
    <t xml:space="preserve">Great Plain and North  </t>
  </si>
  <si>
    <t xml:space="preserve">Southern Great Plain </t>
  </si>
  <si>
    <t xml:space="preserve">Northern Great Plain </t>
  </si>
  <si>
    <t xml:space="preserve">Northern Hungary </t>
  </si>
  <si>
    <t xml:space="preserve">Transdanubia </t>
  </si>
  <si>
    <t xml:space="preserve">Western Transdanubia </t>
  </si>
  <si>
    <t xml:space="preserve">Central Transdanubia </t>
  </si>
  <si>
    <t>Foreign direct investment per enterprise, thousand HUF</t>
  </si>
  <si>
    <t>Number of organizations</t>
  </si>
  <si>
    <t xml:space="preserve">1.26. Enterprises with foreign direct investment </t>
  </si>
  <si>
    <t>V</t>
  </si>
  <si>
    <t>VI</t>
  </si>
  <si>
    <t>VII</t>
  </si>
  <si>
    <t>IV</t>
  </si>
  <si>
    <t>II</t>
  </si>
  <si>
    <t>III</t>
  </si>
  <si>
    <t>I</t>
  </si>
  <si>
    <t>% of EU-27 average (based on PPS)</t>
  </si>
  <si>
    <t>% of county average</t>
  </si>
  <si>
    <t>% of national average</t>
  </si>
  <si>
    <t>thousand HUF</t>
  </si>
  <si>
    <t>Order of counties and regions on basis of GDP per capita</t>
  </si>
  <si>
    <t>Gross domestic product per capita</t>
  </si>
  <si>
    <t>1.27. Gross domestic product per capita</t>
  </si>
  <si>
    <t>average</t>
  </si>
  <si>
    <t>2001–2005</t>
  </si>
  <si>
    <t>1996–2000</t>
  </si>
  <si>
    <t>Potatoes</t>
  </si>
  <si>
    <t>Maize</t>
  </si>
  <si>
    <t>Wheat</t>
  </si>
  <si>
    <t>1.28. Yields of selected crops [kg/hectare]</t>
  </si>
  <si>
    <t>Poultry</t>
  </si>
  <si>
    <t>Pigs</t>
  </si>
  <si>
    <t>Cattle</t>
  </si>
  <si>
    <t>1.29. Livestock (December) [thousand heads]</t>
  </si>
  <si>
    <t>volume indices, previous year = 100.0</t>
  </si>
  <si>
    <t>per inhabitant, thousand HUF</t>
  </si>
  <si>
    <t>value, billion HUF</t>
  </si>
  <si>
    <t>Production</t>
  </si>
  <si>
    <t>1.30. Industrial production</t>
  </si>
  <si>
    <t>Retail shops operated by sole proprietors per ten thousand inhabitants</t>
  </si>
  <si>
    <t>Retail shops operated by sole proprietors</t>
  </si>
  <si>
    <t>Retail shops per ten thousand inhabitants</t>
  </si>
  <si>
    <t>Retail shops</t>
  </si>
  <si>
    <t>1.31. Retail shops</t>
  </si>
  <si>
    <t>Catering units per ten thousand inhabitants</t>
  </si>
  <si>
    <t>Operated by sole proprietors</t>
  </si>
  <si>
    <t>Catering units</t>
  </si>
  <si>
    <t>1.32. Catering units</t>
  </si>
  <si>
    <t>Of which: in hotels</t>
  </si>
  <si>
    <t>Bed-places in public accommodation establishments, total</t>
  </si>
  <si>
    <t>1.33. Bed-places in public accommodation establishments (31 July)</t>
  </si>
  <si>
    <t xml:space="preserve"> </t>
  </si>
  <si>
    <t>Catering units per thousand passenger cars</t>
  </si>
  <si>
    <t>Passenger cars</t>
  </si>
  <si>
    <t>1.34. Passenger car stock</t>
  </si>
  <si>
    <t>Lorries and special-purpose motor vehicles</t>
  </si>
  <si>
    <t>1.35. Lorries and special-purpose motor vehicles</t>
  </si>
  <si>
    <t>Telephone main lines per thousand inhabitants</t>
  </si>
  <si>
    <t>Number of telephone main lines</t>
  </si>
  <si>
    <t>1.36. Telephone network</t>
  </si>
  <si>
    <t>1.11. Unemployment of population aged 15–74</t>
  </si>
  <si>
    <t>1.26. Enterprises with foreign direct investment</t>
  </si>
  <si>
    <t>Table of Contents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</si>
</sst>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8" x14ac:knownFonts="1">
    <font>
      <sz val="11"/>
      <color theme="1"/>
      <name val="Calibri"/>
      <family val="2"/>
      <charset val="238"/>
      <scheme val="minor"/>
    </font>
    <font>
      <sz val="8"/>
      <name val="Arial"/>
      <family val="2"/>
      <charset val="238"/>
    </font>
    <font>
      <b/>
      <sz val="8"/>
      <name val="Arial"/>
      <family val="2"/>
      <charset val="238"/>
    </font>
    <font>
      <b/>
      <sz val="8"/>
      <color indexed="8"/>
      <name val="Arial"/>
      <family val="2"/>
      <charset val="238"/>
    </font>
    <font>
      <sz val="8"/>
      <color indexed="81"/>
      <name val="Tahoma"/>
      <family val="2"/>
      <charset val="238"/>
    </font>
    <font>
      <sz val="8"/>
      <color indexed="8"/>
      <name val="Arial"/>
      <family val="2"/>
      <charset val="238"/>
    </font>
    <font>
      <sz val="8"/>
      <color indexed="12"/>
      <name val="Arial"/>
      <family val="2"/>
      <charset val="238"/>
    </font>
    <font>
      <sz val="8"/>
      <color indexed="8"/>
      <name val="Tahoma"/>
      <family val="2"/>
      <charset val="238"/>
    </font>
    <font>
      <i/>
      <sz val="8"/>
      <color indexed="81"/>
      <name val="Tahoma"/>
      <family val="2"/>
      <charset val="238"/>
    </font>
    <font>
      <i/>
      <sz val="8"/>
      <color indexed="81"/>
      <name val="Arial"/>
      <family val="2"/>
      <charset val="238"/>
    </font>
    <font>
      <sz val="10"/>
      <color indexed="81"/>
      <name val="Tahoma"/>
      <family val="2"/>
      <charset val="238"/>
    </font>
    <font>
      <sz val="9"/>
      <color indexed="81"/>
      <name val="Tahoma"/>
      <family val="2"/>
      <charset val="238"/>
    </font>
    <font>
      <sz val="8"/>
      <color indexed="81"/>
      <name val="Arial"/>
      <family val="2"/>
      <charset val="238"/>
    </font>
    <font>
      <sz val="10"/>
      <color indexed="8"/>
      <name val="Arial CE"/>
      <charset val="238"/>
    </font>
    <font>
      <sz val="8"/>
      <color indexed="8"/>
      <name val="Arial CE"/>
      <charset val="238"/>
    </font>
    <font>
      <sz val="8"/>
      <name val="Arial CE"/>
      <charset val="238"/>
    </font>
    <font>
      <sz val="8"/>
      <color indexed="8"/>
      <name val="Arial CE"/>
      <family val="2"/>
      <charset val="238"/>
    </font>
    <font>
      <b/>
      <sz val="8"/>
      <name val="Arial CE"/>
      <charset val="238"/>
    </font>
    <font>
      <b/>
      <sz val="8"/>
      <color indexed="8"/>
      <name val="Arial CE"/>
      <charset val="238"/>
    </font>
    <font>
      <sz val="7"/>
      <color indexed="8"/>
      <name val="Arial CE"/>
      <family val="2"/>
      <charset val="238"/>
    </font>
    <font>
      <b/>
      <sz val="9"/>
      <color indexed="8"/>
      <name val="Arial CE"/>
      <family val="2"/>
      <charset val="238"/>
    </font>
    <font>
      <sz val="10"/>
      <name val="Times New Roman CE"/>
      <charset val="238"/>
    </font>
    <font>
      <sz val="8"/>
      <color indexed="17"/>
      <name val="Arial"/>
      <family val="2"/>
      <charset val="238"/>
    </font>
    <font>
      <b/>
      <sz val="8"/>
      <color indexed="17"/>
      <name val="Arial"/>
      <family val="2"/>
      <charset val="238"/>
    </font>
    <font>
      <u/>
      <sz val="11"/>
      <color theme="10"/>
      <name val="Calibri"/>
      <family val="2"/>
      <charset val="238"/>
      <scheme val="minor"/>
    </font>
    <font>
      <b/>
      <sz val="10"/>
      <color theme="1"/>
      <name val="Arial"/>
      <family val="2"/>
      <charset val="238"/>
    </font>
    <font>
      <sz val="10"/>
      <color theme="1"/>
      <name val="Arial"/>
      <family val="2"/>
      <charset val="238"/>
    </font>
    <font>
      <u/>
      <sz val="10"/>
      <color theme="10"/>
      <name val="Arial"/>
      <family val="2"/>
      <charset val="238"/>
    </font>
  </fonts>
  <fills count="2">
    <fill>
      <patternFill patternType="none"/>
    </fill>
    <fill>
      <patternFill patternType="gray125"/>
    </fill>
  </fills>
  <borders count="23">
    <border>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medium">
        <color indexed="64"/>
      </top>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thin">
        <color indexed="64"/>
      </right>
      <top/>
      <bottom/>
      <diagonal/>
    </border>
  </borders>
  <cellStyleXfs count="3">
    <xf numFmtId="0" fontId="0" fillId="0" borderId="0"/>
    <xf numFmtId="0" fontId="21" fillId="0" borderId="0"/>
    <xf numFmtId="0" fontId="24" fillId="0" borderId="0" applyNumberFormat="0" applyFill="0" applyBorder="0" applyAlignment="0" applyProtection="0"/>
  </cellStyleXfs>
  <cellXfs count="488">
    <xf numFmtId="0" fontId="0" fillId="0" borderId="0" xfId="0"/>
    <xf numFmtId="0" fontId="1" fillId="0" borderId="0" xfId="0" applyFont="1" applyFill="1"/>
    <xf numFmtId="164" fontId="1" fillId="0" borderId="0" xfId="0" applyNumberFormat="1" applyFont="1" applyFill="1"/>
    <xf numFmtId="164" fontId="1" fillId="0" borderId="0" xfId="0" applyNumberFormat="1" applyFont="1" applyFill="1" applyAlignment="1"/>
    <xf numFmtId="3" fontId="1" fillId="0" borderId="0" xfId="0" applyNumberFormat="1" applyFont="1" applyFill="1" applyAlignment="1">
      <alignment horizontal="right" vertical="top"/>
    </xf>
    <xf numFmtId="3" fontId="1" fillId="0" borderId="0" xfId="0" applyNumberFormat="1" applyFont="1" applyFill="1" applyAlignment="1">
      <alignment vertical="top"/>
    </xf>
    <xf numFmtId="0" fontId="1" fillId="0" borderId="0" xfId="0" applyFont="1" applyFill="1" applyAlignment="1">
      <alignment horizontal="left" indent="1"/>
    </xf>
    <xf numFmtId="0" fontId="2" fillId="0" borderId="0" xfId="0" applyFont="1" applyFill="1"/>
    <xf numFmtId="0" fontId="1" fillId="0" borderId="0" xfId="0" applyFont="1" applyFill="1" applyAlignment="1">
      <alignment vertical="top"/>
    </xf>
    <xf numFmtId="3" fontId="3" fillId="0" borderId="0" xfId="0" applyNumberFormat="1" applyFont="1" applyFill="1" applyAlignment="1">
      <alignment horizontal="right" wrapText="1"/>
    </xf>
    <xf numFmtId="3" fontId="1" fillId="0" borderId="0" xfId="0" applyNumberFormat="1" applyFont="1" applyFill="1" applyAlignment="1">
      <alignment horizontal="center" vertical="top"/>
    </xf>
    <xf numFmtId="164" fontId="2" fillId="0" borderId="0" xfId="0" applyNumberFormat="1" applyFont="1" applyFill="1" applyAlignment="1">
      <alignment vertical="top"/>
    </xf>
    <xf numFmtId="3" fontId="2" fillId="0" borderId="0" xfId="0" applyNumberFormat="1" applyFont="1" applyFill="1" applyAlignment="1">
      <alignment horizontal="right" vertical="top"/>
    </xf>
    <xf numFmtId="0" fontId="2" fillId="0" borderId="0" xfId="0" applyFont="1" applyAlignment="1">
      <alignment vertical="top"/>
    </xf>
    <xf numFmtId="3" fontId="2" fillId="0" borderId="0" xfId="0" applyNumberFormat="1" applyFont="1" applyAlignment="1">
      <alignment vertical="top"/>
    </xf>
    <xf numFmtId="3" fontId="2" fillId="0" borderId="0" xfId="0" applyNumberFormat="1" applyFont="1" applyFill="1" applyAlignment="1">
      <alignment horizontal="right" vertical="top" wrapText="1"/>
    </xf>
    <xf numFmtId="0" fontId="2" fillId="0" borderId="0" xfId="0" applyFont="1" applyFill="1" applyAlignment="1">
      <alignment horizontal="left" wrapText="1" indent="1"/>
    </xf>
    <xf numFmtId="0" fontId="2" fillId="0" borderId="0" xfId="0" applyFont="1" applyFill="1" applyAlignment="1">
      <alignment vertical="top"/>
    </xf>
    <xf numFmtId="0" fontId="2" fillId="0" borderId="0" xfId="0" applyFont="1" applyFill="1" applyAlignment="1">
      <alignment horizontal="left" wrapText="1" indent="2"/>
    </xf>
    <xf numFmtId="0" fontId="2" fillId="0" borderId="0" xfId="0" applyFont="1" applyFill="1" applyAlignment="1">
      <alignment horizontal="left" vertical="center" wrapText="1" indent="1"/>
    </xf>
    <xf numFmtId="164" fontId="1" fillId="0" borderId="0" xfId="0" applyNumberFormat="1" applyFont="1" applyFill="1" applyAlignment="1">
      <alignment vertical="top"/>
    </xf>
    <xf numFmtId="0" fontId="1" fillId="0" borderId="0" xfId="0" applyFont="1" applyAlignment="1">
      <alignment vertical="top"/>
    </xf>
    <xf numFmtId="3" fontId="1" fillId="0" borderId="0" xfId="0" applyNumberFormat="1" applyFont="1" applyFill="1" applyAlignment="1">
      <alignment horizontal="right" vertical="top" wrapText="1"/>
    </xf>
    <xf numFmtId="3" fontId="1" fillId="0" borderId="0" xfId="0" applyNumberFormat="1" applyFont="1" applyFill="1" applyAlignment="1">
      <alignment horizontal="right"/>
    </xf>
    <xf numFmtId="3" fontId="1" fillId="0" borderId="0" xfId="0" applyNumberFormat="1" applyFont="1" applyFill="1" applyAlignment="1">
      <alignment horizontal="right" vertical="center"/>
    </xf>
    <xf numFmtId="3" fontId="1" fillId="0" borderId="0" xfId="0" applyNumberFormat="1" applyFont="1" applyFill="1" applyAlignment="1">
      <alignment vertical="center"/>
    </xf>
    <xf numFmtId="3" fontId="1" fillId="0" borderId="0" xfId="0" applyNumberFormat="1" applyFont="1" applyFill="1" applyAlignment="1">
      <alignment horizontal="right"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0" xfId="0" applyFont="1" applyFill="1" applyBorder="1" applyAlignment="1">
      <alignment vertical="top"/>
    </xf>
    <xf numFmtId="0" fontId="2" fillId="0" borderId="0" xfId="0" applyFont="1" applyFill="1" applyBorder="1" applyAlignment="1">
      <alignment vertical="top"/>
    </xf>
    <xf numFmtId="0" fontId="2" fillId="0" borderId="0" xfId="0" applyFont="1" applyFill="1" applyBorder="1" applyAlignment="1">
      <alignment horizontal="left" vertical="top"/>
    </xf>
    <xf numFmtId="3" fontId="1" fillId="0" borderId="0" xfId="0" applyNumberFormat="1" applyFont="1" applyFill="1"/>
    <xf numFmtId="3" fontId="1" fillId="0" borderId="0" xfId="0" applyNumberFormat="1" applyFont="1"/>
    <xf numFmtId="3" fontId="1" fillId="0" borderId="0" xfId="0" applyNumberFormat="1" applyFont="1" applyAlignment="1"/>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1" xfId="0" applyFont="1" applyFill="1" applyBorder="1" applyAlignment="1">
      <alignment horizontal="center" vertical="center" wrapText="1"/>
    </xf>
    <xf numFmtId="0" fontId="2" fillId="0" borderId="12" xfId="0" applyFont="1" applyFill="1" applyBorder="1" applyAlignment="1">
      <alignment horizontal="left" vertical="top"/>
    </xf>
    <xf numFmtId="0" fontId="1" fillId="0" borderId="0" xfId="0" applyFont="1" applyFill="1" applyAlignment="1">
      <alignment horizontal="right"/>
    </xf>
    <xf numFmtId="0" fontId="1" fillId="0" borderId="0" xfId="0" applyFont="1"/>
    <xf numFmtId="164" fontId="2" fillId="0" borderId="0" xfId="0" applyNumberFormat="1" applyFont="1" applyAlignment="1">
      <alignment vertical="top"/>
    </xf>
    <xf numFmtId="164" fontId="1" fillId="0" borderId="0" xfId="0" applyNumberFormat="1" applyFont="1" applyAlignment="1">
      <alignment vertical="top"/>
    </xf>
    <xf numFmtId="164" fontId="1" fillId="0" borderId="0" xfId="0" applyNumberFormat="1" applyFont="1"/>
    <xf numFmtId="0" fontId="1" fillId="0" borderId="5"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 fillId="0" borderId="12" xfId="0" applyFont="1" applyFill="1" applyBorder="1" applyAlignment="1">
      <alignment vertical="top"/>
    </xf>
    <xf numFmtId="164" fontId="1" fillId="0" borderId="0" xfId="0" applyNumberFormat="1" applyFont="1" applyFill="1" applyAlignment="1">
      <alignment vertical="top"/>
    </xf>
    <xf numFmtId="0" fontId="1" fillId="0" borderId="0" xfId="0" applyFont="1" applyAlignment="1">
      <alignment horizontal="right"/>
    </xf>
    <xf numFmtId="164" fontId="2" fillId="0" borderId="0" xfId="0" applyNumberFormat="1" applyFont="1" applyAlignment="1">
      <alignment vertical="top"/>
    </xf>
    <xf numFmtId="164" fontId="3" fillId="0" borderId="0" xfId="0" applyNumberFormat="1" applyFont="1" applyAlignment="1">
      <alignment horizontal="right" vertical="top"/>
    </xf>
    <xf numFmtId="2" fontId="2" fillId="0" borderId="0" xfId="0" applyNumberFormat="1" applyFont="1" applyAlignment="1">
      <alignment vertical="top"/>
    </xf>
    <xf numFmtId="2" fontId="2" fillId="0" borderId="0" xfId="0" applyNumberFormat="1" applyFont="1" applyAlignment="1">
      <alignment vertical="top"/>
    </xf>
    <xf numFmtId="164" fontId="1" fillId="0" borderId="0" xfId="0" applyNumberFormat="1" applyFont="1" applyFill="1"/>
    <xf numFmtId="164" fontId="1" fillId="0" borderId="0" xfId="0" applyNumberFormat="1" applyFont="1" applyAlignment="1">
      <alignment vertical="top"/>
    </xf>
    <xf numFmtId="2" fontId="1" fillId="0" borderId="0" xfId="0" applyNumberFormat="1" applyFont="1" applyFill="1" applyAlignment="1">
      <alignment horizontal="right"/>
    </xf>
    <xf numFmtId="2" fontId="1" fillId="0" borderId="0" xfId="0" applyNumberFormat="1" applyFont="1" applyAlignment="1">
      <alignment vertical="top"/>
    </xf>
    <xf numFmtId="164" fontId="1" fillId="0" borderId="0" xfId="0" applyNumberFormat="1" applyFont="1"/>
    <xf numFmtId="0" fontId="1" fillId="0" borderId="0" xfId="0" applyFont="1" applyFill="1" applyAlignment="1"/>
    <xf numFmtId="164" fontId="1" fillId="0" borderId="0" xfId="0" applyNumberFormat="1" applyFont="1" applyBorder="1"/>
    <xf numFmtId="2" fontId="1" fillId="0" borderId="0" xfId="0" applyNumberFormat="1" applyFont="1"/>
    <xf numFmtId="0" fontId="2" fillId="0" borderId="0" xfId="0" applyFont="1" applyFill="1" applyAlignment="1">
      <alignment horizontal="left" vertical="top"/>
    </xf>
    <xf numFmtId="164" fontId="3" fillId="0" borderId="0" xfId="0" applyNumberFormat="1" applyFont="1" applyFill="1" applyAlignment="1">
      <alignment vertical="top"/>
    </xf>
    <xf numFmtId="3" fontId="2" fillId="0" borderId="0" xfId="0" applyNumberFormat="1" applyFont="1" applyFill="1" applyAlignment="1">
      <alignment vertical="top"/>
    </xf>
    <xf numFmtId="0" fontId="2" fillId="0" borderId="0" xfId="0" applyFont="1" applyFill="1" applyAlignment="1">
      <alignment horizontal="left" vertical="top" wrapText="1"/>
    </xf>
    <xf numFmtId="164" fontId="5" fillId="0" borderId="0" xfId="0" applyNumberFormat="1" applyFont="1" applyFill="1" applyAlignment="1">
      <alignment vertical="top"/>
    </xf>
    <xf numFmtId="164" fontId="1" fillId="0" borderId="0" xfId="0" applyNumberFormat="1" applyFont="1" applyFill="1" applyAlignment="1">
      <alignment horizontal="right" vertical="top"/>
    </xf>
    <xf numFmtId="0" fontId="2" fillId="0" borderId="0" xfId="0" applyFont="1" applyFill="1" applyAlignment="1">
      <alignment horizontal="left" vertical="top" wrapText="1" indent="2"/>
    </xf>
    <xf numFmtId="0" fontId="2" fillId="0" borderId="0" xfId="0" applyFont="1" applyFill="1" applyAlignment="1">
      <alignment horizontal="left" vertical="top" wrapText="1" indent="1"/>
    </xf>
    <xf numFmtId="3" fontId="1" fillId="0" borderId="0" xfId="0" applyNumberFormat="1" applyFont="1" applyFill="1" applyAlignment="1"/>
    <xf numFmtId="0" fontId="1" fillId="0" borderId="0" xfId="0" applyFont="1" applyFill="1"/>
    <xf numFmtId="164" fontId="1" fillId="0" borderId="0" xfId="0" applyNumberFormat="1" applyFont="1" applyFill="1" applyAlignment="1"/>
    <xf numFmtId="3" fontId="1" fillId="0" borderId="0" xfId="0" applyNumberFormat="1" applyFont="1" applyFill="1" applyAlignment="1"/>
    <xf numFmtId="164" fontId="2" fillId="0" borderId="0" xfId="0" applyNumberFormat="1" applyFont="1" applyFill="1" applyAlignment="1">
      <alignment horizontal="right" vertical="top"/>
    </xf>
    <xf numFmtId="3" fontId="2" fillId="0" borderId="0" xfId="0" applyNumberFormat="1" applyFont="1" applyFill="1" applyAlignment="1">
      <alignment horizontal="right" vertical="top"/>
    </xf>
    <xf numFmtId="164" fontId="2" fillId="0" borderId="0" xfId="0" applyNumberFormat="1" applyFont="1" applyFill="1" applyAlignment="1">
      <alignment vertical="top"/>
    </xf>
    <xf numFmtId="3" fontId="2" fillId="0" borderId="0" xfId="0" applyNumberFormat="1" applyFont="1" applyFill="1" applyAlignment="1">
      <alignment vertical="top"/>
    </xf>
    <xf numFmtId="164" fontId="1" fillId="0" borderId="0" xfId="0" applyNumberFormat="1" applyFont="1" applyFill="1" applyAlignment="1">
      <alignment vertical="top"/>
    </xf>
    <xf numFmtId="3" fontId="1" fillId="0" borderId="0" xfId="0" applyNumberFormat="1" applyFont="1" applyFill="1" applyAlignment="1">
      <alignment vertical="top"/>
    </xf>
    <xf numFmtId="164" fontId="1" fillId="0" borderId="0" xfId="0" applyNumberFormat="1" applyFont="1" applyFill="1"/>
    <xf numFmtId="3" fontId="1" fillId="0" borderId="0" xfId="0" applyNumberFormat="1" applyFont="1" applyFill="1"/>
    <xf numFmtId="0" fontId="1" fillId="0" borderId="5" xfId="0" applyFont="1" applyFill="1" applyBorder="1" applyAlignment="1">
      <alignment horizontal="center" vertical="center"/>
    </xf>
    <xf numFmtId="0" fontId="1" fillId="0" borderId="2" xfId="0" applyFont="1" applyFill="1" applyBorder="1" applyAlignment="1">
      <alignment horizontal="center" vertical="center"/>
    </xf>
    <xf numFmtId="0" fontId="2" fillId="0" borderId="0" xfId="0" applyFont="1" applyFill="1" applyAlignment="1">
      <alignment vertical="top"/>
    </xf>
    <xf numFmtId="3" fontId="1" fillId="0" borderId="0" xfId="0" applyNumberFormat="1" applyFont="1" applyAlignment="1">
      <alignment horizontal="right" vertical="top"/>
    </xf>
    <xf numFmtId="0" fontId="1" fillId="0" borderId="0" xfId="0" applyFont="1" applyAlignment="1">
      <alignment horizontal="left" vertical="top" indent="1"/>
    </xf>
    <xf numFmtId="3" fontId="2" fillId="0" borderId="0" xfId="0" applyNumberFormat="1" applyFont="1"/>
    <xf numFmtId="3" fontId="2" fillId="0" borderId="0" xfId="0" applyNumberFormat="1" applyFont="1" applyAlignment="1">
      <alignment horizontal="right" vertical="top"/>
    </xf>
    <xf numFmtId="0" fontId="2" fillId="0" borderId="0" xfId="0" applyFont="1" applyAlignment="1">
      <alignment horizontal="left" vertical="top" wrapText="1" indent="1"/>
    </xf>
    <xf numFmtId="3" fontId="1" fillId="0" borderId="0" xfId="0" applyNumberFormat="1" applyFont="1" applyAlignment="1">
      <alignment horizontal="right" vertical="top"/>
    </xf>
    <xf numFmtId="0" fontId="1" fillId="0" borderId="0" xfId="0" applyFont="1" applyAlignment="1">
      <alignment vertical="top" wrapText="1"/>
    </xf>
    <xf numFmtId="0" fontId="2" fillId="0" borderId="0" xfId="0" applyFont="1" applyAlignment="1">
      <alignment horizontal="left" vertical="top" wrapText="1" indent="2"/>
    </xf>
    <xf numFmtId="0" fontId="1" fillId="0" borderId="0" xfId="0" applyFont="1" applyBorder="1"/>
    <xf numFmtId="0" fontId="6" fillId="0" borderId="5" xfId="0" applyFont="1" applyBorder="1" applyAlignment="1">
      <alignment horizontal="center" vertical="center"/>
    </xf>
    <xf numFmtId="0" fontId="1" fillId="0" borderId="5" xfId="0" applyFont="1" applyBorder="1" applyAlignment="1">
      <alignment horizontal="center" vertical="center"/>
    </xf>
    <xf numFmtId="0" fontId="1" fillId="0" borderId="1" xfId="0" applyFont="1" applyBorder="1" applyAlignment="1">
      <alignment horizontal="center"/>
    </xf>
    <xf numFmtId="0" fontId="6" fillId="0" borderId="2" xfId="0" applyFont="1" applyBorder="1" applyAlignment="1">
      <alignment horizontal="center" vertical="center"/>
    </xf>
    <xf numFmtId="0" fontId="1" fillId="0" borderId="2" xfId="0" applyFont="1" applyBorder="1" applyAlignment="1">
      <alignment horizontal="center"/>
    </xf>
    <xf numFmtId="0" fontId="1" fillId="0" borderId="5" xfId="0" applyFont="1" applyBorder="1" applyAlignment="1">
      <alignment horizontal="center"/>
    </xf>
    <xf numFmtId="0" fontId="1" fillId="0" borderId="12" xfId="0" applyFont="1" applyBorder="1"/>
    <xf numFmtId="0" fontId="2" fillId="0" borderId="12" xfId="0" applyFont="1" applyBorder="1" applyAlignment="1">
      <alignment vertical="top"/>
    </xf>
    <xf numFmtId="0" fontId="2" fillId="0" borderId="12" xfId="0" applyFont="1" applyBorder="1" applyAlignment="1">
      <alignment horizontal="left" vertical="top"/>
    </xf>
    <xf numFmtId="0" fontId="1" fillId="0" borderId="0" xfId="0" applyFont="1"/>
    <xf numFmtId="0" fontId="1" fillId="0" borderId="0" xfId="0" applyFont="1" applyAlignment="1">
      <alignment horizontal="right"/>
    </xf>
    <xf numFmtId="3" fontId="1" fillId="0" borderId="0" xfId="0" applyNumberFormat="1" applyFont="1" applyBorder="1" applyAlignment="1">
      <alignment horizontal="right"/>
    </xf>
    <xf numFmtId="3" fontId="1" fillId="0" borderId="0" xfId="0" applyNumberFormat="1" applyFont="1" applyAlignment="1">
      <alignment horizontal="right"/>
    </xf>
    <xf numFmtId="0" fontId="1" fillId="0" borderId="0" xfId="0" applyFont="1" applyAlignment="1">
      <alignment horizontal="left" indent="2"/>
    </xf>
    <xf numFmtId="3" fontId="2" fillId="0" borderId="0" xfId="0" applyNumberFormat="1" applyFont="1" applyAlignment="1">
      <alignment vertical="top"/>
    </xf>
    <xf numFmtId="3" fontId="1" fillId="0" borderId="0" xfId="0" applyNumberFormat="1" applyFont="1" applyFill="1" applyAlignment="1">
      <alignment horizontal="right" vertical="top"/>
    </xf>
    <xf numFmtId="3" fontId="5" fillId="0" borderId="0" xfId="0" applyNumberFormat="1" applyFont="1" applyFill="1" applyAlignment="1">
      <alignment horizontal="right" vertical="top"/>
    </xf>
    <xf numFmtId="0" fontId="1" fillId="0" borderId="0" xfId="0" applyFont="1" applyAlignment="1">
      <alignment vertical="top"/>
    </xf>
    <xf numFmtId="0" fontId="2" fillId="0" borderId="0" xfId="0" applyFont="1"/>
    <xf numFmtId="0" fontId="2" fillId="0" borderId="0" xfId="0" applyFont="1" applyAlignment="1">
      <alignment horizontal="left" vertical="top" wrapText="1" indent="1"/>
    </xf>
    <xf numFmtId="3" fontId="2" fillId="0" borderId="0" xfId="0" applyNumberFormat="1" applyFont="1" applyFill="1" applyAlignment="1">
      <alignment vertical="top"/>
    </xf>
    <xf numFmtId="0" fontId="2" fillId="0" borderId="0" xfId="0" applyFont="1" applyAlignment="1">
      <alignment horizontal="left" vertical="top" wrapText="1" indent="2"/>
    </xf>
    <xf numFmtId="3" fontId="1" fillId="0" borderId="0" xfId="0" applyNumberFormat="1" applyFont="1" applyAlignment="1">
      <alignment vertical="top"/>
    </xf>
    <xf numFmtId="0" fontId="2" fillId="0" borderId="0" xfId="0" applyFont="1" applyAlignment="1"/>
    <xf numFmtId="3" fontId="2" fillId="0" borderId="0" xfId="0" applyNumberFormat="1" applyFont="1" applyAlignment="1">
      <alignment horizontal="right" vertical="top"/>
    </xf>
    <xf numFmtId="3" fontId="2" fillId="0" borderId="0" xfId="0" applyNumberFormat="1" applyFont="1" applyFill="1" applyAlignment="1">
      <alignment horizontal="right" vertical="top"/>
    </xf>
    <xf numFmtId="3" fontId="1" fillId="0" borderId="0" xfId="0" applyNumberFormat="1" applyFont="1" applyAlignment="1"/>
    <xf numFmtId="0" fontId="6" fillId="0" borderId="1" xfId="0" applyFont="1" applyBorder="1" applyAlignment="1">
      <alignment horizontal="center" vertical="center"/>
    </xf>
    <xf numFmtId="0" fontId="1" fillId="0" borderId="5" xfId="0" applyFont="1" applyBorder="1" applyAlignment="1">
      <alignment horizontal="center" vertical="center"/>
    </xf>
    <xf numFmtId="0" fontId="1" fillId="0" borderId="1" xfId="0" applyFont="1" applyBorder="1" applyAlignment="1">
      <alignment horizontal="center" vertical="center"/>
    </xf>
    <xf numFmtId="0" fontId="6" fillId="0" borderId="2" xfId="0" applyFont="1" applyBorder="1" applyAlignment="1">
      <alignment horizontal="center" vertical="center"/>
    </xf>
    <xf numFmtId="0" fontId="1" fillId="0" borderId="2" xfId="0" applyFont="1" applyBorder="1" applyAlignment="1">
      <alignment horizontal="center" vertical="center"/>
    </xf>
    <xf numFmtId="0" fontId="2" fillId="0" borderId="12" xfId="0" applyFont="1" applyBorder="1"/>
    <xf numFmtId="0" fontId="2" fillId="0" borderId="0" xfId="0" applyFont="1" applyAlignment="1">
      <alignment horizontal="left" vertical="top"/>
    </xf>
    <xf numFmtId="0" fontId="5" fillId="0" borderId="0" xfId="0" applyFont="1"/>
    <xf numFmtId="165" fontId="5" fillId="0" borderId="0" xfId="0" applyNumberFormat="1" applyFont="1" applyFill="1"/>
    <xf numFmtId="165" fontId="5" fillId="0" borderId="0" xfId="0" applyNumberFormat="1" applyFont="1" applyAlignment="1">
      <alignment horizontal="right" vertical="top"/>
    </xf>
    <xf numFmtId="165" fontId="5" fillId="0" borderId="0" xfId="0" applyNumberFormat="1" applyFont="1" applyAlignment="1"/>
    <xf numFmtId="165" fontId="5" fillId="0" borderId="0" xfId="0" applyNumberFormat="1" applyFont="1" applyAlignment="1">
      <alignment vertical="top"/>
    </xf>
    <xf numFmtId="0" fontId="5" fillId="0" borderId="0" xfId="0" applyFont="1" applyFill="1"/>
    <xf numFmtId="165" fontId="5" fillId="0" borderId="0" xfId="0" applyNumberFormat="1" applyFont="1" applyAlignment="1">
      <alignment horizontal="right"/>
    </xf>
    <xf numFmtId="165" fontId="5" fillId="0" borderId="0" xfId="0" applyNumberFormat="1" applyFont="1" applyFill="1" applyAlignment="1">
      <alignment horizontal="right" vertical="top"/>
    </xf>
    <xf numFmtId="0" fontId="1" fillId="0" borderId="0" xfId="0" applyFont="1" applyAlignment="1">
      <alignment horizontal="left" vertical="top" indent="1"/>
    </xf>
    <xf numFmtId="165" fontId="5" fillId="0" borderId="0" xfId="0" applyNumberFormat="1" applyFont="1"/>
    <xf numFmtId="165" fontId="3" fillId="0" borderId="0" xfId="0" applyNumberFormat="1" applyFont="1" applyAlignment="1">
      <alignment vertical="top"/>
    </xf>
    <xf numFmtId="165" fontId="3" fillId="0" borderId="0" xfId="0" applyNumberFormat="1" applyFont="1" applyAlignment="1">
      <alignment horizontal="right" vertical="top"/>
    </xf>
    <xf numFmtId="165" fontId="2" fillId="0" borderId="0" xfId="0" applyNumberFormat="1" applyFont="1" applyFill="1" applyBorder="1" applyAlignment="1">
      <alignment horizontal="right" vertical="top"/>
    </xf>
    <xf numFmtId="0" fontId="5" fillId="0" borderId="0" xfId="0" applyFont="1" applyAlignment="1">
      <alignment vertical="center"/>
    </xf>
    <xf numFmtId="164" fontId="5" fillId="0" borderId="0" xfId="0" applyNumberFormat="1" applyFont="1" applyAlignment="1">
      <alignment vertical="center"/>
    </xf>
    <xf numFmtId="165" fontId="1" fillId="0" borderId="0" xfId="0" applyNumberFormat="1" applyFont="1" applyFill="1" applyBorder="1" applyAlignment="1">
      <alignment horizontal="right" vertical="top"/>
    </xf>
    <xf numFmtId="165" fontId="1" fillId="0" borderId="0" xfId="0" applyNumberFormat="1" applyFont="1"/>
    <xf numFmtId="164" fontId="5" fillId="0" borderId="0" xfId="0" applyNumberFormat="1" applyFont="1"/>
    <xf numFmtId="165" fontId="3" fillId="0" borderId="0" xfId="0" applyNumberFormat="1" applyFont="1" applyFill="1" applyAlignment="1">
      <alignment horizontal="right" vertical="top"/>
    </xf>
    <xf numFmtId="165" fontId="1" fillId="0" borderId="0" xfId="0" applyNumberFormat="1" applyFont="1" applyFill="1" applyBorder="1" applyAlignment="1">
      <alignment horizontal="right"/>
    </xf>
    <xf numFmtId="0" fontId="5" fillId="0" borderId="5" xfId="0" applyFont="1" applyBorder="1" applyAlignment="1">
      <alignment horizontal="center" vertical="top"/>
    </xf>
    <xf numFmtId="0" fontId="5" fillId="0" borderId="5" xfId="0" applyFont="1" applyBorder="1" applyAlignment="1">
      <alignment horizontal="center" vertical="center"/>
    </xf>
    <xf numFmtId="0" fontId="5" fillId="0" borderId="19" xfId="0" applyFont="1" applyBorder="1" applyAlignment="1">
      <alignment horizontal="center" vertical="top"/>
    </xf>
    <xf numFmtId="0" fontId="5" fillId="0" borderId="2" xfId="0" applyFont="1" applyBorder="1" applyAlignment="1">
      <alignment horizontal="center" vertical="top"/>
    </xf>
    <xf numFmtId="0" fontId="5" fillId="0" borderId="2" xfId="0" applyFont="1" applyBorder="1" applyAlignment="1">
      <alignment horizontal="center" vertical="center"/>
    </xf>
    <xf numFmtId="0" fontId="5" fillId="0" borderId="19" xfId="0" applyFont="1" applyBorder="1" applyAlignment="1">
      <alignment horizontal="center" vertical="center"/>
    </xf>
    <xf numFmtId="0" fontId="3" fillId="0" borderId="0" xfId="0" applyFont="1"/>
    <xf numFmtId="0" fontId="3" fillId="0" borderId="0" xfId="0" applyFont="1" applyBorder="1"/>
    <xf numFmtId="0" fontId="3" fillId="0" borderId="0" xfId="0" applyFont="1" applyAlignment="1">
      <alignment vertical="top"/>
    </xf>
    <xf numFmtId="0" fontId="3" fillId="0" borderId="0" xfId="0" applyFont="1" applyAlignment="1">
      <alignment horizontal="left" vertical="top"/>
    </xf>
    <xf numFmtId="165" fontId="1" fillId="0" borderId="0" xfId="0" applyNumberFormat="1" applyFont="1" applyAlignment="1">
      <alignment vertical="top"/>
    </xf>
    <xf numFmtId="165" fontId="1" fillId="0" borderId="0" xfId="0" applyNumberFormat="1" applyFont="1" applyAlignment="1">
      <alignment horizontal="right" vertical="top"/>
    </xf>
    <xf numFmtId="165" fontId="2" fillId="0" borderId="0" xfId="0" applyNumberFormat="1" applyFont="1" applyAlignment="1">
      <alignment vertical="top"/>
    </xf>
    <xf numFmtId="165" fontId="2" fillId="0" borderId="0" xfId="0" applyNumberFormat="1" applyFont="1" applyAlignment="1">
      <alignment vertical="top"/>
    </xf>
    <xf numFmtId="165" fontId="2" fillId="0" borderId="0" xfId="0" applyNumberFormat="1" applyFont="1" applyAlignment="1">
      <alignment horizontal="right" vertical="top"/>
    </xf>
    <xf numFmtId="165" fontId="1" fillId="0" borderId="0" xfId="0" applyNumberFormat="1" applyFont="1" applyFill="1" applyAlignment="1">
      <alignment horizontal="right"/>
    </xf>
    <xf numFmtId="165" fontId="1" fillId="0" borderId="0" xfId="0" applyNumberFormat="1" applyFont="1" applyAlignment="1"/>
    <xf numFmtId="165" fontId="1" fillId="0" borderId="0" xfId="0" applyNumberFormat="1" applyFont="1" applyAlignment="1">
      <alignment horizontal="right"/>
    </xf>
    <xf numFmtId="0" fontId="5" fillId="0" borderId="19" xfId="0" applyFont="1" applyBorder="1" applyAlignment="1">
      <alignment horizontal="center"/>
    </xf>
    <xf numFmtId="0" fontId="1" fillId="0" borderId="19" xfId="0" applyFont="1" applyBorder="1" applyAlignment="1">
      <alignment horizontal="center" vertical="center"/>
    </xf>
    <xf numFmtId="0" fontId="1" fillId="0" borderId="0" xfId="0" applyFont="1" applyFill="1"/>
    <xf numFmtId="0" fontId="1" fillId="0" borderId="0" xfId="0" applyFont="1" applyFill="1" applyAlignment="1">
      <alignment vertical="top"/>
    </xf>
    <xf numFmtId="3" fontId="1" fillId="0" borderId="0" xfId="0" applyNumberFormat="1" applyFont="1" applyFill="1" applyAlignment="1">
      <alignment vertical="top"/>
    </xf>
    <xf numFmtId="1" fontId="1" fillId="0" borderId="0" xfId="0" applyNumberFormat="1" applyFont="1" applyFill="1"/>
    <xf numFmtId="3" fontId="1" fillId="0" borderId="0" xfId="0" applyNumberFormat="1" applyFont="1" applyAlignment="1">
      <alignment horizontal="right" vertical="top"/>
    </xf>
    <xf numFmtId="0" fontId="1" fillId="0" borderId="0" xfId="0" applyFont="1" applyFill="1" applyAlignment="1">
      <alignment horizontal="left" vertical="top" wrapText="1" indent="1"/>
    </xf>
    <xf numFmtId="1" fontId="1" fillId="0" borderId="0" xfId="0" applyNumberFormat="1" applyFont="1" applyFill="1" applyAlignment="1">
      <alignment vertical="top"/>
    </xf>
    <xf numFmtId="1" fontId="2" fillId="0" borderId="0" xfId="0" applyNumberFormat="1" applyFont="1" applyFill="1" applyAlignment="1">
      <alignment horizontal="right" vertical="top"/>
    </xf>
    <xf numFmtId="3" fontId="3" fillId="0" borderId="0" xfId="0" applyNumberFormat="1" applyFont="1" applyAlignment="1">
      <alignment horizontal="right" vertical="top" wrapText="1"/>
    </xf>
    <xf numFmtId="0" fontId="2" fillId="0" borderId="0" xfId="0" applyFont="1" applyFill="1" applyAlignment="1">
      <alignment horizontal="left" vertical="top" wrapText="1" indent="1"/>
    </xf>
    <xf numFmtId="0" fontId="2" fillId="0" borderId="0" xfId="0" applyFont="1" applyFill="1" applyAlignment="1">
      <alignment vertical="top"/>
    </xf>
    <xf numFmtId="0" fontId="2" fillId="0" borderId="0" xfId="0" applyFont="1" applyFill="1" applyAlignment="1">
      <alignment horizontal="left" vertical="top" wrapText="1" indent="2"/>
    </xf>
    <xf numFmtId="3" fontId="1" fillId="0" borderId="0" xfId="0" applyNumberFormat="1" applyFont="1"/>
    <xf numFmtId="1" fontId="1" fillId="0" borderId="0" xfId="0" applyNumberFormat="1" applyFont="1" applyFill="1" applyAlignment="1">
      <alignment horizontal="right" vertical="top"/>
    </xf>
    <xf numFmtId="3" fontId="5" fillId="0" borderId="0" xfId="0" applyNumberFormat="1" applyFont="1" applyAlignment="1">
      <alignment horizontal="right" wrapText="1"/>
    </xf>
    <xf numFmtId="1" fontId="1" fillId="0" borderId="0" xfId="0" applyNumberFormat="1" applyFont="1" applyFill="1" applyAlignment="1">
      <alignment horizontal="right"/>
    </xf>
    <xf numFmtId="3" fontId="1" fillId="0" borderId="0" xfId="0" applyNumberFormat="1" applyFont="1" applyFill="1"/>
    <xf numFmtId="0" fontId="1" fillId="0" borderId="0" xfId="0" applyFont="1" applyFill="1" applyAlignment="1"/>
    <xf numFmtId="0" fontId="1" fillId="0" borderId="1" xfId="0" applyFont="1" applyFill="1" applyBorder="1" applyAlignment="1">
      <alignment horizontal="center" vertical="center"/>
    </xf>
    <xf numFmtId="0" fontId="1" fillId="0" borderId="19" xfId="0" applyFont="1" applyFill="1" applyBorder="1" applyAlignment="1">
      <alignment horizontal="center" vertical="center"/>
    </xf>
    <xf numFmtId="0" fontId="2" fillId="0" borderId="0" xfId="0" applyFont="1" applyFill="1"/>
    <xf numFmtId="0" fontId="2" fillId="0" borderId="0" xfId="0" applyFont="1" applyFill="1" applyAlignment="1">
      <alignment horizontal="left" vertical="top"/>
    </xf>
    <xf numFmtId="164" fontId="1" fillId="0" borderId="0" xfId="0" applyNumberFormat="1" applyFont="1" applyFill="1" applyAlignment="1">
      <alignment vertical="top"/>
    </xf>
    <xf numFmtId="164" fontId="2" fillId="0" borderId="0" xfId="0" applyNumberFormat="1" applyFont="1" applyAlignment="1">
      <alignment vertical="top"/>
    </xf>
    <xf numFmtId="164" fontId="2" fillId="0" borderId="0" xfId="0" applyNumberFormat="1" applyFont="1" applyFill="1" applyAlignment="1">
      <alignment vertical="top"/>
    </xf>
    <xf numFmtId="165" fontId="2" fillId="0" borderId="0" xfId="0" applyNumberFormat="1" applyFont="1" applyFill="1" applyAlignment="1">
      <alignment vertical="top"/>
    </xf>
    <xf numFmtId="164" fontId="1" fillId="0" borderId="0" xfId="0" applyNumberFormat="1" applyFont="1"/>
    <xf numFmtId="164" fontId="1" fillId="0" borderId="0" xfId="0" applyNumberFormat="1" applyFont="1" applyFill="1"/>
    <xf numFmtId="164" fontId="1" fillId="0" borderId="0" xfId="0" applyNumberFormat="1" applyFont="1" applyFill="1" applyAlignment="1">
      <alignment horizontal="right"/>
    </xf>
    <xf numFmtId="165" fontId="2" fillId="0" borderId="0" xfId="0" applyNumberFormat="1" applyFont="1" applyFill="1" applyAlignment="1">
      <alignment horizontal="right" vertical="top" wrapText="1"/>
    </xf>
    <xf numFmtId="164" fontId="2" fillId="0" borderId="0" xfId="0" applyNumberFormat="1" applyFont="1" applyFill="1" applyAlignment="1">
      <alignment horizontal="right" vertical="top"/>
    </xf>
    <xf numFmtId="165" fontId="2" fillId="0" borderId="0" xfId="0" applyNumberFormat="1" applyFont="1" applyAlignment="1">
      <alignment horizontal="right" vertical="top" wrapText="1"/>
    </xf>
    <xf numFmtId="165" fontId="2" fillId="0" borderId="0" xfId="0" applyNumberFormat="1" applyFont="1" applyBorder="1" applyAlignment="1">
      <alignment horizontal="right" vertical="top" wrapText="1"/>
    </xf>
    <xf numFmtId="165" fontId="2" fillId="0" borderId="0" xfId="0" applyNumberFormat="1" applyFont="1" applyFill="1" applyBorder="1" applyAlignment="1">
      <alignment horizontal="right" vertical="top" wrapText="1"/>
    </xf>
    <xf numFmtId="165" fontId="2" fillId="0" borderId="0" xfId="0" applyNumberFormat="1" applyFont="1" applyBorder="1" applyAlignment="1">
      <alignment horizontal="right" vertical="top"/>
    </xf>
    <xf numFmtId="165" fontId="1" fillId="0" borderId="0" xfId="0" applyNumberFormat="1" applyFont="1" applyAlignment="1">
      <alignment horizontal="right" vertical="top" wrapText="1"/>
    </xf>
    <xf numFmtId="164" fontId="1" fillId="0" borderId="0" xfId="0" applyNumberFormat="1" applyFont="1" applyFill="1" applyAlignment="1">
      <alignment horizontal="right" vertical="top"/>
    </xf>
    <xf numFmtId="165" fontId="1" fillId="0" borderId="0" xfId="0" applyNumberFormat="1" applyFont="1" applyBorder="1" applyAlignment="1">
      <alignment horizontal="right" vertical="top"/>
    </xf>
    <xf numFmtId="165" fontId="1" fillId="0" borderId="0" xfId="0" applyNumberFormat="1" applyFont="1" applyAlignment="1">
      <alignment horizontal="right" vertical="top"/>
    </xf>
    <xf numFmtId="165" fontId="2" fillId="0" borderId="0" xfId="0" applyNumberFormat="1" applyFont="1" applyAlignment="1">
      <alignment horizontal="right" vertical="top"/>
    </xf>
    <xf numFmtId="164" fontId="1" fillId="0" borderId="0" xfId="0" applyNumberFormat="1" applyFont="1" applyFill="1" applyAlignment="1">
      <alignment horizontal="right"/>
    </xf>
    <xf numFmtId="0" fontId="1" fillId="0" borderId="5" xfId="0" applyFont="1" applyFill="1" applyBorder="1" applyAlignment="1">
      <alignment horizontal="center" vertical="center"/>
    </xf>
    <xf numFmtId="0" fontId="1" fillId="0" borderId="2" xfId="0" applyFont="1" applyFill="1" applyBorder="1" applyAlignment="1">
      <alignment horizontal="center" vertical="center"/>
    </xf>
    <xf numFmtId="3" fontId="1" fillId="0" borderId="0" xfId="0" applyNumberFormat="1" applyFont="1" applyFill="1" applyBorder="1"/>
    <xf numFmtId="0" fontId="1" fillId="0" borderId="0" xfId="0" applyFont="1" applyFill="1" applyAlignment="1">
      <alignment horizontal="left" vertical="top" wrapText="1" indent="1"/>
    </xf>
    <xf numFmtId="3" fontId="1" fillId="0" borderId="0" xfId="0" applyNumberFormat="1" applyFont="1"/>
    <xf numFmtId="3" fontId="2" fillId="0" borderId="0" xfId="0" applyNumberFormat="1" applyFont="1" applyFill="1" applyBorder="1" applyAlignment="1">
      <alignment horizontal="right" vertical="top" wrapText="1"/>
    </xf>
    <xf numFmtId="3" fontId="2" fillId="0" borderId="0" xfId="0" applyNumberFormat="1" applyFont="1" applyFill="1" applyBorder="1" applyAlignment="1">
      <alignment vertical="top"/>
    </xf>
    <xf numFmtId="3" fontId="1" fillId="0" borderId="0" xfId="0" applyNumberFormat="1" applyFont="1" applyFill="1" applyBorder="1" applyAlignment="1">
      <alignment horizontal="right" vertical="top" wrapText="1"/>
    </xf>
    <xf numFmtId="3" fontId="1" fillId="0" borderId="0" xfId="0" applyNumberFormat="1" applyFont="1" applyFill="1" applyBorder="1" applyAlignment="1"/>
    <xf numFmtId="3" fontId="1" fillId="0" borderId="0" xfId="0" applyNumberFormat="1" applyFont="1" applyFill="1" applyBorder="1" applyAlignment="1">
      <alignment horizontal="right" wrapText="1"/>
    </xf>
    <xf numFmtId="164" fontId="1" fillId="0" borderId="0" xfId="0" applyNumberFormat="1" applyFont="1" applyFill="1" applyAlignment="1">
      <alignment horizontal="right"/>
    </xf>
    <xf numFmtId="0" fontId="1" fillId="0" borderId="0" xfId="0" applyFont="1" applyFill="1" applyAlignment="1">
      <alignment vertical="center"/>
    </xf>
    <xf numFmtId="165" fontId="1" fillId="0" borderId="0" xfId="0" applyNumberFormat="1" applyFont="1" applyFill="1" applyAlignment="1">
      <alignment vertical="top"/>
    </xf>
    <xf numFmtId="165" fontId="1" fillId="0" borderId="0" xfId="0" applyNumberFormat="1" applyFont="1" applyFill="1" applyAlignment="1">
      <alignment horizontal="right"/>
    </xf>
    <xf numFmtId="165" fontId="2" fillId="0" borderId="0" xfId="0" applyNumberFormat="1" applyFont="1" applyFill="1" applyAlignment="1">
      <alignment vertical="top"/>
    </xf>
    <xf numFmtId="165" fontId="2" fillId="0" borderId="0" xfId="0" applyNumberFormat="1" applyFont="1" applyFill="1" applyAlignment="1">
      <alignment horizontal="right" vertical="top"/>
    </xf>
    <xf numFmtId="3" fontId="2" fillId="0" borderId="0" xfId="0" applyNumberFormat="1" applyFont="1" applyAlignment="1">
      <alignment horizontal="right" vertical="top" wrapText="1"/>
    </xf>
    <xf numFmtId="3" fontId="2" fillId="0" borderId="0" xfId="0" applyNumberFormat="1" applyFont="1" applyAlignment="1">
      <alignment horizontal="right" vertical="top"/>
    </xf>
    <xf numFmtId="3" fontId="1" fillId="0" borderId="0" xfId="0" applyNumberFormat="1" applyFont="1" applyBorder="1" applyAlignment="1">
      <alignment horizontal="right" wrapText="1"/>
    </xf>
    <xf numFmtId="165" fontId="1" fillId="0" borderId="0" xfId="0" applyNumberFormat="1" applyFont="1" applyFill="1"/>
    <xf numFmtId="165" fontId="1" fillId="0" borderId="0" xfId="0" applyNumberFormat="1" applyFont="1" applyFill="1" applyBorder="1" applyAlignment="1">
      <alignment vertical="top"/>
    </xf>
    <xf numFmtId="165" fontId="1" fillId="0" borderId="0" xfId="0" applyNumberFormat="1" applyFont="1" applyFill="1" applyBorder="1"/>
    <xf numFmtId="165" fontId="2" fillId="0" borderId="0" xfId="0" applyNumberFormat="1" applyFont="1" applyFill="1" applyBorder="1" applyAlignment="1">
      <alignment vertical="top"/>
    </xf>
    <xf numFmtId="0" fontId="2" fillId="0" borderId="0" xfId="0" applyFont="1" applyFill="1" applyAlignment="1">
      <alignment horizontal="left" vertical="top" indent="2"/>
    </xf>
    <xf numFmtId="0" fontId="2" fillId="0" borderId="0" xfId="0" applyFont="1" applyFill="1" applyAlignment="1">
      <alignment horizontal="left" vertical="top" indent="1"/>
    </xf>
    <xf numFmtId="0" fontId="1" fillId="0" borderId="4"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12" xfId="0" applyFont="1" applyFill="1" applyBorder="1"/>
    <xf numFmtId="0" fontId="1" fillId="0" borderId="0" xfId="0" applyFont="1" applyFill="1" applyBorder="1"/>
    <xf numFmtId="3" fontId="1" fillId="0" borderId="0" xfId="0" applyNumberFormat="1" applyFont="1" applyFill="1" applyBorder="1" applyAlignment="1">
      <alignment horizontal="right"/>
    </xf>
    <xf numFmtId="164" fontId="2" fillId="0" borderId="0" xfId="0" applyNumberFormat="1" applyFont="1" applyFill="1" applyBorder="1" applyAlignment="1">
      <alignment vertical="top"/>
    </xf>
    <xf numFmtId="164" fontId="2" fillId="0" borderId="0" xfId="0" applyNumberFormat="1" applyFont="1" applyFill="1" applyAlignment="1">
      <alignment vertical="top"/>
    </xf>
    <xf numFmtId="164" fontId="1" fillId="0" borderId="0" xfId="0" applyNumberFormat="1" applyFont="1" applyFill="1" applyAlignment="1">
      <alignment vertical="top"/>
    </xf>
    <xf numFmtId="164" fontId="1" fillId="0" borderId="0" xfId="0" applyNumberFormat="1" applyFont="1" applyFill="1" applyBorder="1" applyAlignment="1">
      <alignment vertical="top"/>
    </xf>
    <xf numFmtId="3" fontId="1" fillId="0" borderId="0" xfId="0" applyNumberFormat="1" applyFont="1" applyFill="1" applyAlignment="1">
      <alignment vertical="top"/>
    </xf>
    <xf numFmtId="3" fontId="2" fillId="0" borderId="0" xfId="0" applyNumberFormat="1" applyFont="1" applyFill="1" applyAlignment="1">
      <alignment vertical="top"/>
    </xf>
    <xf numFmtId="3" fontId="2" fillId="0" borderId="0" xfId="0" applyNumberFormat="1" applyFont="1" applyFill="1" applyAlignment="1">
      <alignment horizontal="right" vertical="top"/>
    </xf>
    <xf numFmtId="164" fontId="1" fillId="0" borderId="0" xfId="0" applyNumberFormat="1" applyFont="1" applyFill="1"/>
    <xf numFmtId="164" fontId="1" fillId="0" borderId="0" xfId="0" applyNumberFormat="1" applyFont="1" applyFill="1" applyBorder="1"/>
    <xf numFmtId="3" fontId="1" fillId="0" borderId="0" xfId="0" applyNumberFormat="1" applyFont="1" applyFill="1"/>
    <xf numFmtId="0" fontId="1" fillId="0" borderId="5" xfId="0" applyFont="1" applyFill="1" applyBorder="1" applyAlignment="1">
      <alignment horizontal="center"/>
    </xf>
    <xf numFmtId="0" fontId="1" fillId="0" borderId="2" xfId="0" applyFont="1" applyFill="1" applyBorder="1" applyAlignment="1">
      <alignment horizontal="center"/>
    </xf>
    <xf numFmtId="164" fontId="2" fillId="0" borderId="0" xfId="0" applyNumberFormat="1" applyFont="1" applyFill="1" applyAlignment="1">
      <alignment horizontal="right" vertical="top"/>
    </xf>
    <xf numFmtId="0" fontId="1" fillId="0" borderId="0" xfId="0" applyFont="1" applyFill="1" applyBorder="1" applyAlignment="1">
      <alignment horizontal="center"/>
    </xf>
    <xf numFmtId="1" fontId="5" fillId="0" borderId="0" xfId="0" applyNumberFormat="1" applyFont="1" applyFill="1"/>
    <xf numFmtId="1" fontId="5" fillId="0" borderId="0" xfId="0" applyNumberFormat="1" applyFont="1" applyFill="1"/>
    <xf numFmtId="1" fontId="2" fillId="0" borderId="0" xfId="0" applyNumberFormat="1" applyFont="1" applyFill="1" applyAlignment="1">
      <alignment vertical="top"/>
    </xf>
    <xf numFmtId="1" fontId="3" fillId="0" borderId="0" xfId="0" applyNumberFormat="1" applyFont="1" applyFill="1" applyAlignment="1">
      <alignment vertical="top"/>
    </xf>
    <xf numFmtId="1" fontId="5" fillId="0" borderId="0" xfId="0" applyNumberFormat="1" applyFont="1" applyFill="1" applyAlignment="1">
      <alignment vertical="top"/>
    </xf>
    <xf numFmtId="1" fontId="5" fillId="0" borderId="0" xfId="0" applyNumberFormat="1" applyFont="1" applyFill="1" applyAlignment="1">
      <alignment horizontal="right" vertical="top"/>
    </xf>
    <xf numFmtId="1" fontId="3" fillId="0" borderId="0" xfId="0" applyNumberFormat="1" applyFont="1" applyFill="1" applyAlignment="1">
      <alignment horizontal="right" vertical="top"/>
    </xf>
    <xf numFmtId="0" fontId="1" fillId="0" borderId="19" xfId="0" applyFont="1" applyFill="1" applyBorder="1" applyAlignment="1">
      <alignment horizontal="center" vertical="center" wrapText="1"/>
    </xf>
    <xf numFmtId="165" fontId="1" fillId="0" borderId="0" xfId="0" applyNumberFormat="1" applyFont="1" applyFill="1" applyAlignment="1"/>
    <xf numFmtId="0" fontId="1" fillId="0" borderId="13" xfId="0" applyFont="1" applyFill="1" applyBorder="1" applyAlignment="1"/>
    <xf numFmtId="0" fontId="1" fillId="0" borderId="5" xfId="0" applyFont="1" applyFill="1" applyBorder="1" applyAlignment="1">
      <alignment horizontal="center" vertical="center"/>
    </xf>
    <xf numFmtId="0" fontId="1" fillId="0" borderId="19" xfId="0" applyFont="1" applyFill="1" applyBorder="1" applyAlignment="1">
      <alignment horizontal="center" vertical="center"/>
    </xf>
    <xf numFmtId="3" fontId="1" fillId="0" borderId="0" xfId="0" applyNumberFormat="1" applyFont="1" applyAlignment="1">
      <alignment vertical="top"/>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0" fontId="2" fillId="0" borderId="0" xfId="0" applyFont="1"/>
    <xf numFmtId="0" fontId="2" fillId="0" borderId="0" xfId="0" applyFont="1" applyAlignment="1">
      <alignment horizontal="left" vertical="top"/>
    </xf>
    <xf numFmtId="0" fontId="13" fillId="0" borderId="0" xfId="0" applyFont="1"/>
    <xf numFmtId="3" fontId="14" fillId="0" borderId="0" xfId="0" applyNumberFormat="1" applyFont="1" applyAlignment="1">
      <alignment vertical="top"/>
    </xf>
    <xf numFmtId="3" fontId="15" fillId="0" borderId="0" xfId="0" applyNumberFormat="1" applyFont="1" applyAlignment="1">
      <alignment vertical="top"/>
    </xf>
    <xf numFmtId="0" fontId="14" fillId="0" borderId="0" xfId="0" applyFont="1" applyAlignment="1">
      <alignment horizontal="left" indent="1"/>
    </xf>
    <xf numFmtId="3" fontId="13" fillId="0" borderId="0" xfId="0" applyNumberFormat="1" applyFont="1"/>
    <xf numFmtId="3" fontId="13" fillId="0" borderId="0" xfId="0" applyNumberFormat="1" applyFont="1" applyAlignment="1">
      <alignment vertical="top"/>
    </xf>
    <xf numFmtId="0" fontId="14" fillId="0" borderId="0" xfId="0" applyFont="1"/>
    <xf numFmtId="0" fontId="16" fillId="0" borderId="0" xfId="0" applyFont="1"/>
    <xf numFmtId="3" fontId="3" fillId="0" borderId="0" xfId="0" applyNumberFormat="1" applyFont="1" applyFill="1" applyAlignment="1">
      <alignment horizontal="right" vertical="top"/>
    </xf>
    <xf numFmtId="3" fontId="17" fillId="0" borderId="0" xfId="0" applyNumberFormat="1" applyFont="1" applyAlignment="1">
      <alignment horizontal="right" vertical="top"/>
    </xf>
    <xf numFmtId="0" fontId="18" fillId="0" borderId="0" xfId="0" applyFont="1" applyAlignment="1">
      <alignment horizontal="left" vertical="top" wrapText="1" indent="1"/>
    </xf>
    <xf numFmtId="0" fontId="18" fillId="0" borderId="0" xfId="0" applyFont="1" applyAlignment="1">
      <alignment horizontal="left" vertical="top" wrapText="1" indent="2"/>
    </xf>
    <xf numFmtId="3" fontId="16" fillId="0" borderId="0" xfId="0" applyNumberFormat="1" applyFont="1"/>
    <xf numFmtId="3" fontId="5" fillId="0" borderId="0" xfId="0" applyNumberFormat="1" applyFont="1" applyFill="1" applyAlignment="1">
      <alignment horizontal="right" vertical="top"/>
    </xf>
    <xf numFmtId="3" fontId="16" fillId="0" borderId="0" xfId="0" applyNumberFormat="1" applyFont="1" applyAlignment="1">
      <alignment vertical="top"/>
    </xf>
    <xf numFmtId="3" fontId="15" fillId="0" borderId="0" xfId="0" applyNumberFormat="1" applyFont="1" applyAlignment="1">
      <alignment horizontal="right"/>
    </xf>
    <xf numFmtId="3" fontId="15" fillId="0" borderId="0" xfId="0" applyNumberFormat="1" applyFont="1" applyAlignment="1">
      <alignment horizontal="right" vertical="top"/>
    </xf>
    <xf numFmtId="3" fontId="5" fillId="0" borderId="0" xfId="0" applyNumberFormat="1" applyFont="1" applyFill="1" applyAlignment="1">
      <alignment horizontal="right"/>
    </xf>
    <xf numFmtId="3" fontId="16" fillId="0" borderId="0" xfId="0" applyNumberFormat="1" applyFont="1" applyAlignment="1"/>
    <xf numFmtId="0" fontId="19" fillId="0" borderId="0" xfId="0" applyFont="1"/>
    <xf numFmtId="0" fontId="16" fillId="0" borderId="5" xfId="0" applyFont="1" applyBorder="1" applyAlignment="1">
      <alignment horizontal="center" vertical="center" wrapText="1"/>
    </xf>
    <xf numFmtId="0" fontId="16" fillId="0" borderId="5" xfId="0" applyFont="1" applyBorder="1" applyAlignment="1">
      <alignment horizontal="center" vertical="center"/>
    </xf>
    <xf numFmtId="0" fontId="16" fillId="0" borderId="19" xfId="0" applyFont="1" applyBorder="1" applyAlignment="1">
      <alignment horizontal="center" vertical="center" wrapText="1"/>
    </xf>
    <xf numFmtId="0" fontId="16" fillId="0" borderId="2" xfId="0" applyFont="1" applyBorder="1" applyAlignment="1">
      <alignment horizontal="center" vertical="center"/>
    </xf>
    <xf numFmtId="0" fontId="20" fillId="0" borderId="0" xfId="0" applyFont="1"/>
    <xf numFmtId="0" fontId="20" fillId="0" borderId="12" xfId="0" applyFont="1" applyBorder="1"/>
    <xf numFmtId="0" fontId="20" fillId="0" borderId="0" xfId="0" applyFont="1" applyAlignment="1">
      <alignment horizontal="left" vertical="top"/>
    </xf>
    <xf numFmtId="1" fontId="1" fillId="0" borderId="0" xfId="0" applyNumberFormat="1" applyFont="1" applyFill="1"/>
    <xf numFmtId="1" fontId="1" fillId="0" borderId="0" xfId="0" applyNumberFormat="1" applyFont="1" applyFill="1" applyAlignment="1">
      <alignment horizontal="right" vertical="top"/>
    </xf>
    <xf numFmtId="0" fontId="1" fillId="0" borderId="0" xfId="0" applyFont="1" applyAlignment="1">
      <alignment horizontal="left" vertical="top" wrapText="1" indent="1"/>
    </xf>
    <xf numFmtId="1" fontId="2" fillId="0" borderId="0" xfId="0" applyNumberFormat="1" applyFont="1" applyFill="1" applyAlignment="1">
      <alignment horizontal="right" vertical="top"/>
    </xf>
    <xf numFmtId="49" fontId="2" fillId="0" borderId="0" xfId="0" applyNumberFormat="1" applyFont="1" applyFill="1" applyAlignment="1">
      <alignment horizontal="right" vertical="top"/>
    </xf>
    <xf numFmtId="1" fontId="1" fillId="0" borderId="0" xfId="0" applyNumberFormat="1" applyFont="1" applyFill="1" applyAlignment="1">
      <alignment vertical="top"/>
    </xf>
    <xf numFmtId="1" fontId="1" fillId="0" borderId="0" xfId="0" applyNumberFormat="1" applyFont="1" applyFill="1" applyAlignment="1">
      <alignment horizontal="right"/>
    </xf>
    <xf numFmtId="1" fontId="1" fillId="0" borderId="2" xfId="0" applyNumberFormat="1" applyFont="1" applyFill="1" applyBorder="1" applyAlignment="1">
      <alignment horizontal="center" vertical="center"/>
    </xf>
    <xf numFmtId="0" fontId="1" fillId="0" borderId="22" xfId="0" applyFont="1" applyFill="1" applyBorder="1" applyAlignment="1">
      <alignment horizontal="center" vertical="center" wrapText="1"/>
    </xf>
    <xf numFmtId="0" fontId="1" fillId="0" borderId="12" xfId="0" applyFont="1" applyFill="1" applyBorder="1" applyAlignment="1">
      <alignment horizontal="left" indent="3"/>
    </xf>
    <xf numFmtId="1" fontId="1" fillId="0" borderId="12" xfId="0" applyNumberFormat="1" applyFont="1" applyFill="1" applyBorder="1" applyAlignment="1">
      <alignment horizontal="left" indent="3"/>
    </xf>
    <xf numFmtId="3" fontId="1" fillId="0" borderId="0" xfId="0" applyNumberFormat="1" applyFont="1" applyFill="1" applyAlignment="1">
      <alignment horizontal="right"/>
    </xf>
    <xf numFmtId="3" fontId="2" fillId="0" borderId="0" xfId="0" applyNumberFormat="1" applyFont="1" applyFill="1" applyBorder="1" applyAlignment="1">
      <alignment vertical="top"/>
    </xf>
    <xf numFmtId="3" fontId="2" fillId="0" borderId="0" xfId="0" applyNumberFormat="1" applyFont="1" applyFill="1" applyAlignment="1">
      <alignment horizontal="right" vertical="top" wrapText="1"/>
    </xf>
    <xf numFmtId="3" fontId="2" fillId="0" borderId="0" xfId="0" applyNumberFormat="1" applyFont="1" applyFill="1" applyAlignment="1">
      <alignment horizontal="right" vertical="top"/>
    </xf>
    <xf numFmtId="3" fontId="1" fillId="0" borderId="0" xfId="0" applyNumberFormat="1" applyFont="1" applyFill="1" applyBorder="1" applyAlignment="1">
      <alignment vertical="top"/>
    </xf>
    <xf numFmtId="3" fontId="1" fillId="0" borderId="0" xfId="0" applyNumberFormat="1" applyFont="1" applyFill="1" applyAlignment="1">
      <alignment horizontal="right" vertical="top" wrapText="1"/>
    </xf>
    <xf numFmtId="3" fontId="1" fillId="0" borderId="0" xfId="0" applyNumberFormat="1" applyFont="1" applyFill="1" applyAlignment="1">
      <alignment horizontal="right" vertical="top"/>
    </xf>
    <xf numFmtId="3" fontId="1" fillId="0" borderId="0" xfId="0" applyNumberFormat="1" applyFont="1" applyAlignment="1" applyProtection="1">
      <alignment horizontal="right" vertical="top" wrapText="1"/>
      <protection locked="0"/>
    </xf>
    <xf numFmtId="3" fontId="1" fillId="0" borderId="0" xfId="0" applyNumberFormat="1" applyFont="1" applyFill="1" applyBorder="1" applyAlignment="1">
      <alignment horizontal="right" vertical="top"/>
    </xf>
    <xf numFmtId="3" fontId="1" fillId="0" borderId="0" xfId="0" applyNumberFormat="1" applyFont="1" applyFill="1" applyBorder="1"/>
    <xf numFmtId="3" fontId="1" fillId="0" borderId="0" xfId="0" applyNumberFormat="1" applyFont="1" applyFill="1" applyAlignment="1">
      <alignment horizontal="right" wrapText="1"/>
    </xf>
    <xf numFmtId="3" fontId="1" fillId="0" borderId="0" xfId="0" applyNumberFormat="1" applyFont="1" applyFill="1" applyBorder="1" applyAlignment="1">
      <alignment horizontal="right"/>
    </xf>
    <xf numFmtId="0" fontId="1" fillId="0" borderId="2" xfId="0" applyFont="1" applyFill="1" applyBorder="1" applyAlignment="1">
      <alignment horizontal="center" vertical="center" wrapText="1"/>
    </xf>
    <xf numFmtId="0" fontId="2" fillId="0" borderId="0" xfId="0" applyFont="1" applyFill="1" applyAlignment="1">
      <alignment vertical="center"/>
    </xf>
    <xf numFmtId="3" fontId="1" fillId="0" borderId="0" xfId="0" applyNumberFormat="1" applyFont="1" applyFill="1" applyAlignment="1">
      <alignment horizontal="right" vertical="top"/>
    </xf>
    <xf numFmtId="0" fontId="1" fillId="0" borderId="0" xfId="0" applyFont="1"/>
    <xf numFmtId="3" fontId="2" fillId="0" borderId="0" xfId="0" applyNumberFormat="1" applyFont="1" applyAlignment="1">
      <alignment horizontal="right" vertical="top"/>
    </xf>
    <xf numFmtId="3" fontId="2" fillId="0" borderId="0" xfId="1" applyNumberFormat="1" applyFont="1" applyFill="1" applyBorder="1" applyAlignment="1">
      <alignment vertical="top"/>
    </xf>
    <xf numFmtId="3" fontId="1" fillId="0" borderId="0" xfId="0" applyNumberFormat="1" applyFont="1" applyAlignment="1">
      <alignment horizontal="right" vertical="top"/>
    </xf>
    <xf numFmtId="3" fontId="1" fillId="0" borderId="0" xfId="1" applyNumberFormat="1" applyFont="1" applyFill="1" applyBorder="1" applyAlignment="1">
      <alignment vertical="top"/>
    </xf>
    <xf numFmtId="3" fontId="1" fillId="0" borderId="0" xfId="0" applyNumberFormat="1" applyFont="1" applyAlignment="1">
      <alignment horizontal="right"/>
    </xf>
    <xf numFmtId="0" fontId="2" fillId="0" borderId="12" xfId="0" applyFont="1" applyFill="1" applyBorder="1" applyAlignment="1">
      <alignment vertical="top"/>
    </xf>
    <xf numFmtId="0" fontId="2" fillId="0" borderId="12" xfId="0" applyFont="1" applyFill="1" applyBorder="1" applyAlignment="1">
      <alignment horizontal="left" vertical="top"/>
    </xf>
    <xf numFmtId="165" fontId="1" fillId="0" borderId="0" xfId="0" applyNumberFormat="1" applyFont="1" applyAlignment="1">
      <alignment horizontal="right" vertical="top"/>
    </xf>
    <xf numFmtId="0" fontId="1" fillId="0" borderId="0" xfId="0" applyFont="1" applyAlignment="1"/>
    <xf numFmtId="165" fontId="2" fillId="0" borderId="0" xfId="0" applyNumberFormat="1" applyFont="1" applyAlignment="1">
      <alignment horizontal="right" vertical="top"/>
    </xf>
    <xf numFmtId="165" fontId="1" fillId="0" borderId="0" xfId="0" applyNumberFormat="1" applyFont="1" applyAlignment="1">
      <alignment horizontal="right"/>
    </xf>
    <xf numFmtId="0" fontId="1" fillId="0" borderId="0" xfId="0" applyFont="1" applyAlignment="1">
      <alignment vertical="center"/>
    </xf>
    <xf numFmtId="0" fontId="2" fillId="0" borderId="12" xfId="0" applyFont="1" applyBorder="1" applyAlignment="1">
      <alignment horizontal="left" vertical="top" indent="3"/>
    </xf>
    <xf numFmtId="0" fontId="1" fillId="0" borderId="0" xfId="0" applyFont="1" applyAlignment="1">
      <alignment horizontal="left" vertical="top"/>
    </xf>
    <xf numFmtId="3" fontId="5" fillId="0" borderId="0" xfId="0" applyNumberFormat="1" applyFont="1" applyAlignment="1">
      <alignment horizontal="right" vertical="top"/>
    </xf>
    <xf numFmtId="3" fontId="3" fillId="0" borderId="0" xfId="0" applyNumberFormat="1" applyFont="1" applyAlignment="1">
      <alignment horizontal="right" vertical="top"/>
    </xf>
    <xf numFmtId="3" fontId="3" fillId="0" borderId="0" xfId="0" applyNumberFormat="1" applyFont="1" applyFill="1" applyAlignment="1">
      <alignment horizontal="right" vertical="top" wrapText="1"/>
    </xf>
    <xf numFmtId="0" fontId="5" fillId="0" borderId="0" xfId="0" applyFont="1" applyBorder="1"/>
    <xf numFmtId="0" fontId="1" fillId="0" borderId="0" xfId="0" applyFont="1" applyFill="1"/>
    <xf numFmtId="0" fontId="1" fillId="0" borderId="0" xfId="0" applyFont="1" applyFill="1" applyAlignment="1">
      <alignment vertical="top"/>
    </xf>
    <xf numFmtId="164" fontId="1" fillId="0" borderId="0" xfId="0" applyNumberFormat="1" applyFont="1" applyFill="1" applyAlignment="1">
      <alignment vertical="top"/>
    </xf>
    <xf numFmtId="3" fontId="1" fillId="0" borderId="0" xfId="0" applyNumberFormat="1" applyFont="1" applyAlignment="1">
      <alignment vertical="top"/>
    </xf>
    <xf numFmtId="3" fontId="1" fillId="0" borderId="0" xfId="0" applyNumberFormat="1" applyFont="1" applyAlignment="1">
      <alignment vertical="top"/>
    </xf>
    <xf numFmtId="165" fontId="1" fillId="0" borderId="0" xfId="0" applyNumberFormat="1" applyFont="1" applyFill="1" applyAlignment="1">
      <alignment vertical="top"/>
    </xf>
    <xf numFmtId="165" fontId="1" fillId="0" borderId="0" xfId="0" applyNumberFormat="1" applyFont="1" applyAlignment="1">
      <alignment horizontal="right" vertical="top"/>
    </xf>
    <xf numFmtId="3" fontId="1" fillId="0" borderId="0" xfId="0" applyNumberFormat="1" applyFont="1" applyFill="1" applyAlignment="1">
      <alignment vertical="top"/>
    </xf>
    <xf numFmtId="0" fontId="1" fillId="0" borderId="0" xfId="0" applyFont="1" applyFill="1" applyAlignment="1">
      <alignment horizontal="left" vertical="top" wrapText="1" indent="1"/>
    </xf>
    <xf numFmtId="3" fontId="1" fillId="0" borderId="0" xfId="0" applyNumberFormat="1" applyFont="1" applyAlignment="1">
      <alignment horizontal="right" vertical="top"/>
    </xf>
    <xf numFmtId="165" fontId="1" fillId="0" borderId="0" xfId="0" applyNumberFormat="1" applyFont="1" applyAlignment="1">
      <alignment vertical="top"/>
    </xf>
    <xf numFmtId="164" fontId="2" fillId="0" borderId="0" xfId="0" applyNumberFormat="1" applyFont="1" applyFill="1" applyAlignment="1">
      <alignment vertical="top"/>
    </xf>
    <xf numFmtId="3" fontId="2" fillId="0" borderId="0" xfId="0" applyNumberFormat="1" applyFont="1" applyAlignment="1">
      <alignment horizontal="right" vertical="top"/>
    </xf>
    <xf numFmtId="165" fontId="2" fillId="0" borderId="0" xfId="0" applyNumberFormat="1" applyFont="1" applyFill="1" applyAlignment="1">
      <alignment vertical="top"/>
    </xf>
    <xf numFmtId="165" fontId="2" fillId="0" borderId="0" xfId="0" applyNumberFormat="1" applyFont="1" applyAlignment="1">
      <alignment horizontal="right" vertical="top"/>
    </xf>
    <xf numFmtId="3" fontId="2" fillId="0" borderId="0" xfId="0" applyNumberFormat="1" applyFont="1" applyAlignment="1">
      <alignment vertical="top"/>
    </xf>
    <xf numFmtId="3" fontId="2" fillId="0" borderId="0" xfId="0" applyNumberFormat="1" applyFont="1" applyAlignment="1">
      <alignment vertical="top"/>
    </xf>
    <xf numFmtId="0" fontId="2" fillId="0" borderId="0" xfId="0" applyFont="1" applyFill="1" applyAlignment="1">
      <alignment horizontal="left" vertical="top" wrapText="1" indent="1"/>
    </xf>
    <xf numFmtId="3" fontId="2" fillId="0" borderId="0" xfId="0" applyNumberFormat="1" applyFont="1" applyAlignment="1">
      <alignment vertical="top"/>
    </xf>
    <xf numFmtId="0" fontId="2" fillId="0" borderId="0" xfId="0" applyFont="1" applyFill="1" applyAlignment="1">
      <alignment horizontal="left" vertical="top" wrapText="1" indent="2"/>
    </xf>
    <xf numFmtId="3" fontId="1" fillId="0" borderId="0" xfId="0" applyNumberFormat="1" applyFont="1"/>
    <xf numFmtId="3" fontId="1" fillId="0" borderId="0" xfId="0" applyNumberFormat="1" applyFont="1"/>
    <xf numFmtId="3" fontId="1" fillId="0" borderId="0" xfId="0" applyNumberFormat="1" applyFont="1" applyAlignment="1">
      <alignment vertical="center"/>
    </xf>
    <xf numFmtId="3" fontId="1" fillId="0" borderId="0" xfId="0" applyNumberFormat="1" applyFont="1" applyAlignment="1">
      <alignment vertical="center"/>
    </xf>
    <xf numFmtId="164" fontId="1" fillId="0" borderId="0" xfId="0" applyNumberFormat="1" applyFont="1" applyFill="1"/>
    <xf numFmtId="165" fontId="1" fillId="0" borderId="0" xfId="0" applyNumberFormat="1" applyFont="1" applyAlignment="1">
      <alignment horizontal="right"/>
    </xf>
    <xf numFmtId="3" fontId="1" fillId="0" borderId="0" xfId="0" applyNumberFormat="1" applyFont="1" applyAlignment="1">
      <alignment vertical="center" wrapText="1"/>
    </xf>
    <xf numFmtId="3" fontId="1" fillId="0" borderId="0" xfId="0" applyNumberFormat="1" applyFont="1" applyAlignment="1">
      <alignment vertical="center" wrapText="1"/>
    </xf>
    <xf numFmtId="3" fontId="1" fillId="0" borderId="0" xfId="0" applyNumberFormat="1" applyFont="1" applyAlignment="1"/>
    <xf numFmtId="3" fontId="1" fillId="0" borderId="0" xfId="0" applyNumberFormat="1" applyFont="1"/>
    <xf numFmtId="3" fontId="1" fillId="0" borderId="0" xfId="0" applyNumberFormat="1" applyFont="1" applyAlignment="1">
      <alignment horizontal="right"/>
    </xf>
    <xf numFmtId="165" fontId="1" fillId="0" borderId="0" xfId="0" applyNumberFormat="1" applyFont="1" applyFill="1"/>
    <xf numFmtId="0" fontId="1" fillId="0" borderId="5" xfId="0" applyFont="1" applyFill="1" applyBorder="1" applyAlignment="1">
      <alignment horizontal="center" vertical="center"/>
    </xf>
    <xf numFmtId="0" fontId="1" fillId="0" borderId="2" xfId="0" applyFont="1" applyFill="1" applyBorder="1" applyAlignment="1">
      <alignment horizontal="center" vertical="center"/>
    </xf>
    <xf numFmtId="0" fontId="2" fillId="0" borderId="0" xfId="0" applyFont="1" applyFill="1" applyAlignment="1">
      <alignment horizontal="left" vertical="top"/>
    </xf>
    <xf numFmtId="3" fontId="1" fillId="0" borderId="0" xfId="0" applyNumberFormat="1" applyFont="1"/>
    <xf numFmtId="3" fontId="2" fillId="0" borderId="0" xfId="0" applyNumberFormat="1" applyFont="1" applyAlignment="1">
      <alignment vertical="top"/>
    </xf>
    <xf numFmtId="0" fontId="1" fillId="0" borderId="0" xfId="0" applyFont="1" applyAlignment="1">
      <alignment vertical="top"/>
    </xf>
    <xf numFmtId="0" fontId="1" fillId="0" borderId="0" xfId="0" applyFont="1"/>
    <xf numFmtId="3" fontId="2" fillId="0" borderId="0" xfId="0" applyNumberFormat="1" applyFont="1" applyFill="1" applyAlignment="1">
      <alignment vertical="top"/>
    </xf>
    <xf numFmtId="3" fontId="1" fillId="0" borderId="0" xfId="0" applyNumberFormat="1" applyFont="1" applyAlignment="1"/>
    <xf numFmtId="3" fontId="1" fillId="0" borderId="0" xfId="0" applyNumberFormat="1" applyFont="1" applyAlignment="1">
      <alignment vertical="center"/>
    </xf>
    <xf numFmtId="3" fontId="1" fillId="0" borderId="0" xfId="0" applyNumberFormat="1" applyFont="1" applyBorder="1" applyAlignment="1"/>
    <xf numFmtId="0" fontId="1" fillId="0" borderId="5" xfId="0" applyFont="1" applyFill="1" applyBorder="1" applyAlignment="1">
      <alignment horizontal="center"/>
    </xf>
    <xf numFmtId="0" fontId="1" fillId="0" borderId="2" xfId="0" applyFont="1" applyFill="1" applyBorder="1" applyAlignment="1">
      <alignment horizontal="center"/>
    </xf>
    <xf numFmtId="0" fontId="2" fillId="0" borderId="0" xfId="0" applyFont="1" applyFill="1" applyAlignment="1">
      <alignment vertical="top"/>
    </xf>
    <xf numFmtId="1" fontId="1" fillId="0" borderId="0" xfId="0" applyNumberFormat="1" applyFont="1" applyAlignment="1">
      <alignment vertical="top"/>
    </xf>
    <xf numFmtId="1" fontId="1" fillId="0" borderId="0" xfId="0" applyNumberFormat="1" applyFont="1" applyFill="1"/>
    <xf numFmtId="0" fontId="1" fillId="0" borderId="0" xfId="0" applyFont="1" applyFill="1" applyAlignment="1">
      <alignment horizontal="left" vertical="top" indent="1"/>
    </xf>
    <xf numFmtId="0" fontId="1" fillId="0" borderId="0" xfId="0" applyFont="1" applyAlignment="1">
      <alignment horizontal="right" vertical="top" wrapText="1"/>
    </xf>
    <xf numFmtId="3" fontId="2" fillId="0" borderId="0" xfId="0" applyNumberFormat="1" applyFont="1" applyAlignment="1">
      <alignment horizontal="right"/>
    </xf>
    <xf numFmtId="1" fontId="2" fillId="0" borderId="0" xfId="0" applyNumberFormat="1" applyFont="1" applyAlignment="1">
      <alignment vertical="top"/>
    </xf>
    <xf numFmtId="1" fontId="2" fillId="0" borderId="0" xfId="0" applyNumberFormat="1" applyFont="1" applyFill="1" applyAlignment="1">
      <alignment vertical="top"/>
    </xf>
    <xf numFmtId="3" fontId="2" fillId="0" borderId="0" xfId="0" applyNumberFormat="1" applyFont="1" applyAlignment="1">
      <alignment horizontal="right" vertical="top"/>
    </xf>
    <xf numFmtId="0" fontId="1" fillId="0" borderId="0" xfId="0" applyFont="1" applyFill="1" applyAlignment="1">
      <alignment horizontal="right" vertical="top"/>
    </xf>
    <xf numFmtId="1" fontId="1" fillId="0" borderId="0" xfId="0" applyNumberFormat="1" applyFont="1" applyFill="1" applyAlignment="1">
      <alignment horizontal="right" vertical="top"/>
    </xf>
    <xf numFmtId="3" fontId="22" fillId="0" borderId="0" xfId="0" applyNumberFormat="1" applyFont="1" applyAlignment="1">
      <alignment horizontal="right" vertical="top"/>
    </xf>
    <xf numFmtId="0" fontId="1" fillId="0" borderId="0" xfId="0" applyFont="1" applyFill="1" applyAlignment="1">
      <alignment horizontal="left" vertical="top" wrapText="1"/>
    </xf>
    <xf numFmtId="3" fontId="2" fillId="0" borderId="0" xfId="0" applyNumberFormat="1" applyFont="1" applyAlignment="1">
      <alignment horizontal="right" vertical="top"/>
    </xf>
    <xf numFmtId="3" fontId="1" fillId="0" borderId="0" xfId="0" applyNumberFormat="1" applyFont="1" applyAlignment="1">
      <alignment horizontal="right"/>
    </xf>
    <xf numFmtId="3" fontId="23" fillId="0" borderId="0" xfId="0" applyNumberFormat="1" applyFont="1" applyAlignment="1">
      <alignment horizontal="right" vertical="top"/>
    </xf>
    <xf numFmtId="1" fontId="22" fillId="0" borderId="0" xfId="0" applyNumberFormat="1" applyFont="1"/>
    <xf numFmtId="3" fontId="22" fillId="0" borderId="0" xfId="0" applyNumberFormat="1" applyFont="1" applyAlignment="1">
      <alignment horizontal="right"/>
    </xf>
    <xf numFmtId="3" fontId="1" fillId="0" borderId="0" xfId="0" applyNumberFormat="1" applyFont="1" applyAlignment="1">
      <alignment horizontal="right"/>
    </xf>
    <xf numFmtId="3" fontId="1" fillId="0" borderId="0" xfId="0" applyNumberFormat="1" applyFont="1" applyFill="1" applyAlignment="1">
      <alignment horizontal="right"/>
    </xf>
    <xf numFmtId="1" fontId="1" fillId="0" borderId="0" xfId="0" applyNumberFormat="1" applyFont="1" applyFill="1"/>
    <xf numFmtId="3" fontId="2" fillId="0" borderId="0" xfId="0" applyNumberFormat="1" applyFont="1"/>
    <xf numFmtId="3" fontId="2" fillId="0" borderId="0" xfId="0" applyNumberFormat="1" applyFont="1" applyFill="1" applyAlignment="1">
      <alignment horizontal="right"/>
    </xf>
    <xf numFmtId="1" fontId="2" fillId="0" borderId="0" xfId="0" applyNumberFormat="1" applyFont="1" applyFill="1" applyAlignment="1">
      <alignment vertical="top"/>
    </xf>
    <xf numFmtId="3" fontId="2" fillId="0" borderId="0" xfId="0" applyNumberFormat="1" applyFont="1" applyFill="1" applyAlignment="1">
      <alignment horizontal="right" vertical="top"/>
    </xf>
    <xf numFmtId="3" fontId="2" fillId="0" borderId="0" xfId="0" applyNumberFormat="1" applyFont="1" applyAlignment="1">
      <alignment vertical="top"/>
    </xf>
    <xf numFmtId="0" fontId="22" fillId="0" borderId="1" xfId="0" applyFont="1" applyFill="1" applyBorder="1" applyAlignment="1">
      <alignment horizontal="center"/>
    </xf>
    <xf numFmtId="0" fontId="1" fillId="0" borderId="19" xfId="0" applyFont="1" applyFill="1" applyBorder="1" applyAlignment="1">
      <alignment horizontal="center"/>
    </xf>
    <xf numFmtId="0" fontId="22" fillId="0" borderId="2" xfId="0" applyFont="1" applyFill="1" applyBorder="1" applyAlignment="1">
      <alignment horizontal="center"/>
    </xf>
    <xf numFmtId="0" fontId="25" fillId="0" borderId="0" xfId="0" applyFont="1" applyAlignment="1">
      <alignment horizontal="center"/>
    </xf>
    <xf numFmtId="0" fontId="26" fillId="0" borderId="0" xfId="0" applyFont="1"/>
    <xf numFmtId="0" fontId="27" fillId="0" borderId="0" xfId="2" applyFont="1"/>
    <xf numFmtId="0" fontId="1" fillId="0" borderId="10"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5" xfId="0" applyFont="1" applyFill="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1"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17"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1" fillId="0" borderId="8" xfId="0" applyFont="1" applyFill="1" applyBorder="1" applyAlignment="1">
      <alignment horizontal="center" wrapText="1"/>
    </xf>
    <xf numFmtId="0" fontId="1" fillId="0" borderId="7" xfId="0" applyFont="1" applyFill="1" applyBorder="1" applyAlignment="1">
      <alignment horizontal="center"/>
    </xf>
    <xf numFmtId="0" fontId="1" fillId="0" borderId="11" xfId="0" applyFont="1" applyFill="1" applyBorder="1" applyAlignment="1">
      <alignment horizontal="center"/>
    </xf>
    <xf numFmtId="0" fontId="1" fillId="0" borderId="10"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1" xfId="0" applyFont="1" applyBorder="1" applyAlignment="1">
      <alignment horizontal="center" vertical="center" wrapText="1"/>
    </xf>
    <xf numFmtId="0" fontId="5" fillId="0" borderId="8" xfId="0" applyFont="1" applyBorder="1" applyAlignment="1">
      <alignment horizontal="center" vertical="center" wrapText="1"/>
    </xf>
    <xf numFmtId="0" fontId="5" fillId="0" borderId="7" xfId="0" applyFont="1" applyBorder="1" applyAlignment="1">
      <alignment horizontal="center" vertical="center" wrapText="1"/>
    </xf>
    <xf numFmtId="0" fontId="1" fillId="0" borderId="6" xfId="0" applyFont="1" applyBorder="1" applyAlignment="1">
      <alignment horizontal="center" vertical="center"/>
    </xf>
    <xf numFmtId="0" fontId="5" fillId="0" borderId="8" xfId="0" applyFont="1" applyBorder="1" applyAlignment="1">
      <alignment horizontal="center" vertical="top" wrapText="1"/>
    </xf>
    <xf numFmtId="0" fontId="5" fillId="0" borderId="7" xfId="0" applyFont="1" applyBorder="1" applyAlignment="1">
      <alignment horizontal="center" vertical="top" wrapText="1"/>
    </xf>
    <xf numFmtId="0" fontId="5" fillId="0" borderId="10" xfId="0" applyFont="1" applyBorder="1" applyAlignment="1">
      <alignment horizontal="center" vertical="center" wrapText="1"/>
    </xf>
    <xf numFmtId="0" fontId="5" fillId="0" borderId="6" xfId="0" applyFont="1" applyBorder="1" applyAlignment="1">
      <alignment horizontal="center" vertical="center"/>
    </xf>
    <xf numFmtId="0" fontId="5" fillId="0" borderId="11" xfId="0" applyFont="1" applyBorder="1" applyAlignment="1">
      <alignment horizontal="center" vertical="center" wrapText="1"/>
    </xf>
    <xf numFmtId="0" fontId="5" fillId="0" borderId="11" xfId="0" applyFont="1" applyBorder="1" applyAlignment="1">
      <alignment horizontal="center" vertical="top" wrapText="1"/>
    </xf>
    <xf numFmtId="0" fontId="1" fillId="0" borderId="6" xfId="0" applyFont="1" applyFill="1" applyBorder="1" applyAlignment="1">
      <alignment horizontal="center" vertical="center"/>
    </xf>
    <xf numFmtId="0" fontId="1" fillId="0" borderId="11" xfId="0" applyFont="1" applyFill="1" applyBorder="1" applyAlignment="1">
      <alignment horizontal="center" vertical="center" wrapText="1"/>
    </xf>
    <xf numFmtId="0" fontId="1" fillId="0" borderId="20" xfId="0" applyFont="1" applyFill="1" applyBorder="1" applyAlignment="1">
      <alignment horizontal="center" vertical="center" wrapText="1"/>
    </xf>
    <xf numFmtId="0" fontId="1" fillId="0" borderId="20" xfId="0" applyFont="1" applyFill="1" applyBorder="1" applyAlignment="1">
      <alignment horizontal="center" vertical="center"/>
    </xf>
    <xf numFmtId="0" fontId="1" fillId="0" borderId="17"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9" xfId="0" applyFont="1" applyFill="1" applyBorder="1" applyAlignment="1">
      <alignment horizontal="center" vertical="center" wrapText="1"/>
    </xf>
    <xf numFmtId="0" fontId="1" fillId="0" borderId="9" xfId="0" applyFont="1" applyFill="1" applyBorder="1" applyAlignment="1">
      <alignment horizontal="center" vertical="center"/>
    </xf>
    <xf numFmtId="0" fontId="5" fillId="0" borderId="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1" fillId="0" borderId="16" xfId="0" applyFont="1" applyFill="1" applyBorder="1" applyAlignment="1">
      <alignment horizontal="center" vertical="center"/>
    </xf>
    <xf numFmtId="0" fontId="1" fillId="0" borderId="8" xfId="0" applyFont="1" applyFill="1" applyBorder="1" applyAlignment="1">
      <alignment horizontal="center" vertical="top" wrapText="1"/>
    </xf>
    <xf numFmtId="0" fontId="1" fillId="0" borderId="7" xfId="0" applyFont="1" applyFill="1" applyBorder="1" applyAlignment="1">
      <alignment horizontal="center" vertical="top" wrapText="1"/>
    </xf>
    <xf numFmtId="0" fontId="16" fillId="0" borderId="10" xfId="0" applyFont="1" applyBorder="1" applyAlignment="1">
      <alignment horizontal="center" vertical="center" wrapText="1"/>
    </xf>
    <xf numFmtId="0" fontId="16" fillId="0" borderId="6" xfId="0" applyFont="1" applyBorder="1" applyAlignment="1">
      <alignment horizontal="center" vertical="center"/>
    </xf>
    <xf numFmtId="0" fontId="16" fillId="0" borderId="8"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11" xfId="0" applyFont="1" applyBorder="1" applyAlignment="1">
      <alignment horizontal="center" vertical="center" wrapText="1"/>
    </xf>
    <xf numFmtId="0" fontId="1" fillId="0" borderId="2"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8"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2" xfId="0" applyFont="1" applyFill="1" applyBorder="1" applyAlignment="1"/>
    <xf numFmtId="0" fontId="1" fillId="0" borderId="16" xfId="0" applyFont="1" applyBorder="1" applyAlignment="1">
      <alignment horizontal="center" vertical="center" wrapText="1"/>
    </xf>
    <xf numFmtId="0" fontId="1" fillId="0" borderId="8"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wrapText="1"/>
    </xf>
    <xf numFmtId="0" fontId="1" fillId="0" borderId="4" xfId="0" applyFont="1" applyBorder="1" applyAlignment="1">
      <alignment horizontal="center" vertical="center"/>
    </xf>
    <xf numFmtId="0" fontId="1" fillId="0" borderId="7" xfId="0" applyFont="1" applyFill="1" applyBorder="1" applyAlignment="1">
      <alignment horizontal="center" wrapText="1"/>
    </xf>
  </cellXfs>
  <cellStyles count="3">
    <cellStyle name="Hivatkozás" xfId="2" builtinId="8"/>
    <cellStyle name="Normál" xfId="0" builtinId="0"/>
    <cellStyle name="Normál_6.4.1.18. " xfId="1" xr:uid="{60C2D673-9276-4C85-BB12-BD973272F3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2" Type="http://schemas.openxmlformats.org/officeDocument/2006/relationships/comments" Target="../comments19.xml"/><Relationship Id="rId1" Type="http://schemas.openxmlformats.org/officeDocument/2006/relationships/vmlDrawing" Target="../drawings/vmlDrawing19.vml"/></Relationships>
</file>

<file path=xl/worksheets/_rels/sheet34.xml.rels><?xml version="1.0" encoding="UTF-8" standalone="yes"?>
<Relationships xmlns="http://schemas.openxmlformats.org/package/2006/relationships"><Relationship Id="rId2" Type="http://schemas.openxmlformats.org/officeDocument/2006/relationships/comments" Target="../comments20.xml"/><Relationship Id="rId1" Type="http://schemas.openxmlformats.org/officeDocument/2006/relationships/vmlDrawing" Target="../drawings/vmlDrawing20.vml"/></Relationships>
</file>

<file path=xl/worksheets/_rels/sheet35.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32.bin"/></Relationships>
</file>

<file path=xl/worksheets/_rels/sheet36.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33.bin"/></Relationships>
</file>

<file path=xl/worksheets/_rels/sheet37.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3.vml"/><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68365-4BBA-4576-99B7-F0A4CCA20882}">
  <sheetPr codeName="Munka37"/>
  <dimension ref="A1:A37"/>
  <sheetViews>
    <sheetView tabSelected="1" zoomScaleNormal="100" workbookViewId="0"/>
  </sheetViews>
  <sheetFormatPr defaultRowHeight="12.75" x14ac:dyDescent="0.2"/>
  <cols>
    <col min="1" max="1" width="117" style="420" bestFit="1" customWidth="1"/>
    <col min="2" max="16384" width="9.140625" style="420"/>
  </cols>
  <sheetData>
    <row r="1" spans="1:1" x14ac:dyDescent="0.2">
      <c r="A1" s="419" t="s">
        <v>182</v>
      </c>
    </row>
    <row r="2" spans="1:1" x14ac:dyDescent="0.2">
      <c r="A2" s="421" t="s">
        <v>40</v>
      </c>
    </row>
    <row r="3" spans="1:1" x14ac:dyDescent="0.2">
      <c r="A3" s="421" t="s">
        <v>41</v>
      </c>
    </row>
    <row r="4" spans="1:1" x14ac:dyDescent="0.2">
      <c r="A4" s="421" t="s">
        <v>46</v>
      </c>
    </row>
    <row r="5" spans="1:1" x14ac:dyDescent="0.2">
      <c r="A5" s="421" t="s">
        <v>52</v>
      </c>
    </row>
    <row r="6" spans="1:1" x14ac:dyDescent="0.2">
      <c r="A6" s="421" t="s">
        <v>55</v>
      </c>
    </row>
    <row r="7" spans="1:1" x14ac:dyDescent="0.2">
      <c r="A7" s="421" t="s">
        <v>58</v>
      </c>
    </row>
    <row r="8" spans="1:1" x14ac:dyDescent="0.2">
      <c r="A8" s="421" t="s">
        <v>62</v>
      </c>
    </row>
    <row r="9" spans="1:1" x14ac:dyDescent="0.2">
      <c r="A9" s="421" t="s">
        <v>68</v>
      </c>
    </row>
    <row r="10" spans="1:1" x14ac:dyDescent="0.2">
      <c r="A10" s="421" t="s">
        <v>71</v>
      </c>
    </row>
    <row r="11" spans="1:1" x14ac:dyDescent="0.2">
      <c r="A11" s="421" t="s">
        <v>76</v>
      </c>
    </row>
    <row r="12" spans="1:1" x14ac:dyDescent="0.2">
      <c r="A12" s="421" t="s">
        <v>180</v>
      </c>
    </row>
    <row r="13" spans="1:1" x14ac:dyDescent="0.2">
      <c r="A13" s="421" t="s">
        <v>82</v>
      </c>
    </row>
    <row r="14" spans="1:1" x14ac:dyDescent="0.2">
      <c r="A14" s="421" t="s">
        <v>85</v>
      </c>
    </row>
    <row r="15" spans="1:1" x14ac:dyDescent="0.2">
      <c r="A15" s="421" t="s">
        <v>88</v>
      </c>
    </row>
    <row r="16" spans="1:1" x14ac:dyDescent="0.2">
      <c r="A16" s="421" t="s">
        <v>91</v>
      </c>
    </row>
    <row r="17" spans="1:1" x14ac:dyDescent="0.2">
      <c r="A17" s="421" t="s">
        <v>94</v>
      </c>
    </row>
    <row r="18" spans="1:1" x14ac:dyDescent="0.2">
      <c r="A18" s="421" t="s">
        <v>97</v>
      </c>
    </row>
    <row r="19" spans="1:1" x14ac:dyDescent="0.2">
      <c r="A19" s="421" t="s">
        <v>100</v>
      </c>
    </row>
    <row r="20" spans="1:1" x14ac:dyDescent="0.2">
      <c r="A20" s="421" t="s">
        <v>103</v>
      </c>
    </row>
    <row r="21" spans="1:1" x14ac:dyDescent="0.2">
      <c r="A21" s="421" t="s">
        <v>106</v>
      </c>
    </row>
    <row r="22" spans="1:1" x14ac:dyDescent="0.2">
      <c r="A22" s="421" t="s">
        <v>107</v>
      </c>
    </row>
    <row r="23" spans="1:1" x14ac:dyDescent="0.2">
      <c r="A23" s="421" t="s">
        <v>108</v>
      </c>
    </row>
    <row r="24" spans="1:1" x14ac:dyDescent="0.2">
      <c r="A24" s="421" t="s">
        <v>110</v>
      </c>
    </row>
    <row r="25" spans="1:1" x14ac:dyDescent="0.2">
      <c r="A25" s="421" t="s">
        <v>113</v>
      </c>
    </row>
    <row r="26" spans="1:1" x14ac:dyDescent="0.2">
      <c r="A26" s="421" t="s">
        <v>117</v>
      </c>
    </row>
    <row r="27" spans="1:1" x14ac:dyDescent="0.2">
      <c r="A27" s="421" t="s">
        <v>181</v>
      </c>
    </row>
    <row r="28" spans="1:1" x14ac:dyDescent="0.2">
      <c r="A28" s="421" t="s">
        <v>142</v>
      </c>
    </row>
    <row r="29" spans="1:1" x14ac:dyDescent="0.2">
      <c r="A29" s="421" t="s">
        <v>149</v>
      </c>
    </row>
    <row r="30" spans="1:1" x14ac:dyDescent="0.2">
      <c r="A30" s="421" t="s">
        <v>153</v>
      </c>
    </row>
    <row r="31" spans="1:1" x14ac:dyDescent="0.2">
      <c r="A31" s="421" t="s">
        <v>158</v>
      </c>
    </row>
    <row r="32" spans="1:1" x14ac:dyDescent="0.2">
      <c r="A32" s="421" t="s">
        <v>163</v>
      </c>
    </row>
    <row r="33" spans="1:1" x14ac:dyDescent="0.2">
      <c r="A33" s="421" t="s">
        <v>167</v>
      </c>
    </row>
    <row r="34" spans="1:1" x14ac:dyDescent="0.2">
      <c r="A34" s="421" t="s">
        <v>170</v>
      </c>
    </row>
    <row r="35" spans="1:1" x14ac:dyDescent="0.2">
      <c r="A35" s="421" t="s">
        <v>174</v>
      </c>
    </row>
    <row r="36" spans="1:1" x14ac:dyDescent="0.2">
      <c r="A36" s="421" t="s">
        <v>176</v>
      </c>
    </row>
    <row r="37" spans="1:1" x14ac:dyDescent="0.2">
      <c r="A37" s="421" t="s">
        <v>179</v>
      </c>
    </row>
  </sheetData>
  <hyperlinks>
    <hyperlink ref="A2" location="1.1.!A1" display="1.1. Number of settlements, population growth of towns and villages by administrative status (1 January)" xr:uid="{639ED587-0632-455A-A6CC-0F5591D4835F}"/>
    <hyperlink ref="A3" location="1.2.!A1" display="1.2. Population (1 January)" xr:uid="{6C867B0F-51A9-4074-8510-388D197A6784}"/>
    <hyperlink ref="A4" location="1.3.!A1" display="1.3. Dependency ratios, ageing index (1 January)" xr:uid="{F27CCB81-CCC6-4375-B481-940B3698FBC9}"/>
    <hyperlink ref="A5" location="1.4.!A1" display="1.4. Aerage life expectancy at birth, average age" xr:uid="{E4D6760D-DE0D-4222-99E3-AFA880A95D1F}"/>
    <hyperlink ref="A6" location="1.5.!A1" display="1.5. Live births" xr:uid="{7BE811C6-020C-414A-A806-CFADB93C5E8B}"/>
    <hyperlink ref="A7" location="1.6.!A1" display="1.6. Deaths" xr:uid="{8F11B62E-D484-4C73-95D7-DC69B3538FF7}"/>
    <hyperlink ref="A8" location="1.7.!A1" display="1.7. Internal net migration" xr:uid="{2A1E96F6-0A60-442D-901A-F36EE600F63D}"/>
    <hyperlink ref="A9" location="1.8.!A1" display="1.8. Number of employees" xr:uid="{8CB7D035-2396-45FF-BC98-CF2B3F3BD0B6}"/>
    <hyperlink ref="A10" location="1.9.!A1" display="1.9. Earnings of employees [HUF]" xr:uid="{75461EAC-3C8C-4379-A72E-A387618685EC}"/>
    <hyperlink ref="A11" location="1.10.!A1" display="1.10. Economic activity of population aged 15–74" xr:uid="{30119343-F24F-442E-8EF9-2FC462F5C937}"/>
    <hyperlink ref="A12" location="1.11.!A1" display="1.11. Unemployment of population aged 15–74" xr:uid="{9734DC9F-EA4C-4F6E-824F-DD00E7F7046B}"/>
    <hyperlink ref="A13" location="1.12.!A1" display="1.12. Dwelling stock (31st December)" xr:uid="{04B33D9B-86E7-414F-9CC0-C541630645E4}"/>
    <hyperlink ref="A14" location="1.13.!A1" display="1.13. Dwellings built" xr:uid="{2A7A8E64-07E4-4AB3-8A5B-304580C19595}"/>
    <hyperlink ref="A15" location="1.14.!A1" display="1.14. Drinking water and sewerage network (31st December)" xr:uid="{E9FADC9E-B62C-460B-94D5-929BAA95AB22}"/>
    <hyperlink ref="A16" location="1.15.!A1" display="1.15. Primary health care" xr:uid="{02C52007-2131-411F-B6A6-EA554B2599FC}"/>
    <hyperlink ref="A17" location="1.16.!A1" display="1.16. Hospitals" xr:uid="{5420C0CC-7DE3-4D59-9DFE-1CEC687D6376}"/>
    <hyperlink ref="A18" location="1.17.!A1" display="1.17. Number of road traffic accidents causing personal injury" xr:uid="{E643C064-0B9B-4125-AF61-47A501830AE7}"/>
    <hyperlink ref="A19" location="1.18.!A1" display="1.18. Number of pension and retirement provision recipients and number of children enrolled in infant nurseries [per thousand inhabitants]" xr:uid="{7FC356BE-3532-4E76-9C63-AD76BB5CA8B7}"/>
    <hyperlink ref="A20" location="1.19.!A1" display="1.19. Kindergartens" xr:uid="{1B0302F9-14BE-4DCE-8635-35959C9FF3A7}"/>
    <hyperlink ref="A21" location="1.20.!A1" display="1.20. Primary schools" xr:uid="{BC8DD298-A84F-444D-9102-F5CA9324BC36}"/>
    <hyperlink ref="A22" location="1.21.!A1" display="1.21. Vocational schools" xr:uid="{F6AB799E-D1F4-4223-BA83-D0C510BBEF8D}"/>
    <hyperlink ref="A23" location="1.22.!A1" display="1.22. Secondary schools" xr:uid="{DC474453-8E2B-4063-A35A-7E8DF20A9E63}"/>
    <hyperlink ref="A24" location="1.23.!A1" display="1.23. Tertiary education" xr:uid="{733D278C-A5D4-42CD-9B64-A30C483D2179}"/>
    <hyperlink ref="A25" location="1.24.!A1" display="1.24. Registered publicly indicted crimes and perpetrators" xr:uid="{815E423C-5E10-4D9C-B58B-6656CA5C73B1}"/>
    <hyperlink ref="A26" location="1.25.!A1" display="1.25. Number of registered corporations and unincorporated enterprises" xr:uid="{82CFD9CE-0E76-4418-89E9-B47555593087}"/>
    <hyperlink ref="A27" location="1.26.!A1" display="1.26. Enterprises with foreign direct investment" xr:uid="{6CB9A994-18C5-479C-A574-B3369D0B86A0}"/>
    <hyperlink ref="A28" location="1.27.!A1" display="1.27. Gross domestic product per capita" xr:uid="{897C8E02-B1FC-4FFE-BBD1-DBFB4A8C58D8}"/>
    <hyperlink ref="A29" location="1.28.!A1" display="1.28. Yields of selected crops [kg/hectare]" xr:uid="{98CDA53F-C0E7-4437-97F4-7B159E23D217}"/>
    <hyperlink ref="A30" location="1.29.!A1" display="1.29. Livestock (December) [thousand heads]" xr:uid="{A9480263-E402-49E5-9180-F5F50E24A301}"/>
    <hyperlink ref="A31" location="1.30.!A1" display="1.30. Industrial production" xr:uid="{D99F7E93-0132-4527-8112-2DDD61DF1AF8}"/>
    <hyperlink ref="A32" location="1.31.!A1" display="1.31. Retail shops" xr:uid="{B3617D70-13D4-42BE-A171-2912746B4FC1}"/>
    <hyperlink ref="A33" location="1.32.!A1" display="1.32. Catering units" xr:uid="{B8871830-C8D5-42DA-9034-70F4868DCA1F}"/>
    <hyperlink ref="A34" location="1.33.!A1" display="1.33. Bed-places in public accommodation establishments (31 July)" xr:uid="{EAE69E76-89D3-409A-8382-5E7D05B8CAE8}"/>
    <hyperlink ref="A35" location="1.34.!A1" display="1.34. Passenger car stock" xr:uid="{34D42662-CCEC-463F-A5AD-C0FB9E4EDA52}"/>
    <hyperlink ref="A36" location="1.35.!A1" display="1.35. Lorries and special-purpose motor vehicles" xr:uid="{9E3D3F64-7CE8-44FA-AD4B-3CC772FAA35D}"/>
    <hyperlink ref="A37" location="1.36.!A1" display="1.36. Telephone network" xr:uid="{8CF7F9D1-99E9-4853-AF9F-5AF91D0769FE}"/>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E6EC8-1098-4D0A-B6EA-7960620541E9}">
  <sheetPr codeName="Munka9"/>
  <dimension ref="A1:I35"/>
  <sheetViews>
    <sheetView zoomScaleNormal="100" workbookViewId="0"/>
  </sheetViews>
  <sheetFormatPr defaultRowHeight="11.25" x14ac:dyDescent="0.2"/>
  <cols>
    <col min="1" max="1" width="23.7109375" style="105" customWidth="1"/>
    <col min="2" max="9" width="11" style="105" customWidth="1"/>
    <col min="10" max="16384" width="9.140625" style="105"/>
  </cols>
  <sheetData>
    <row r="1" spans="1:9" s="114" customFormat="1" ht="12" thickBot="1" x14ac:dyDescent="0.25">
      <c r="A1" s="129" t="s">
        <v>71</v>
      </c>
      <c r="F1" s="128"/>
      <c r="G1" s="128"/>
      <c r="H1" s="128"/>
      <c r="I1" s="128"/>
    </row>
    <row r="2" spans="1:9" x14ac:dyDescent="0.2">
      <c r="A2" s="445" t="s">
        <v>39</v>
      </c>
      <c r="B2" s="446" t="s">
        <v>70</v>
      </c>
      <c r="C2" s="428"/>
      <c r="D2" s="428"/>
      <c r="E2" s="447"/>
      <c r="F2" s="446" t="s">
        <v>69</v>
      </c>
      <c r="G2" s="428"/>
      <c r="H2" s="428"/>
      <c r="I2" s="428"/>
    </row>
    <row r="3" spans="1:9" x14ac:dyDescent="0.2">
      <c r="A3" s="450"/>
      <c r="B3" s="124">
        <v>2006</v>
      </c>
      <c r="C3" s="127">
        <v>2007</v>
      </c>
      <c r="D3" s="124">
        <v>2008</v>
      </c>
      <c r="E3" s="126">
        <v>2009</v>
      </c>
      <c r="F3" s="125">
        <v>2006</v>
      </c>
      <c r="G3" s="125">
        <v>2007</v>
      </c>
      <c r="H3" s="124">
        <v>2008</v>
      </c>
      <c r="I3" s="123">
        <v>2009</v>
      </c>
    </row>
    <row r="4" spans="1:9" x14ac:dyDescent="0.2">
      <c r="A4" s="105" t="s">
        <v>32</v>
      </c>
      <c r="B4" s="122">
        <v>219670.5228529562</v>
      </c>
      <c r="C4" s="122">
        <v>234168</v>
      </c>
      <c r="D4" s="122">
        <v>250659</v>
      </c>
      <c r="E4" s="122">
        <v>254653</v>
      </c>
      <c r="F4" s="122">
        <v>131467.73529480095</v>
      </c>
      <c r="G4" s="122">
        <v>133491</v>
      </c>
      <c r="H4" s="122">
        <v>145124</v>
      </c>
      <c r="I4" s="122">
        <v>149209</v>
      </c>
    </row>
    <row r="5" spans="1:9" x14ac:dyDescent="0.2">
      <c r="A5" s="113" t="s">
        <v>31</v>
      </c>
      <c r="B5" s="118">
        <v>156694.89537735889</v>
      </c>
      <c r="C5" s="118">
        <v>173243</v>
      </c>
      <c r="D5" s="118">
        <v>182764</v>
      </c>
      <c r="E5" s="118">
        <v>185694</v>
      </c>
      <c r="F5" s="118">
        <v>101062.57526486789</v>
      </c>
      <c r="G5" s="118">
        <v>105768</v>
      </c>
      <c r="H5" s="118">
        <v>113810</v>
      </c>
      <c r="I5" s="118">
        <v>116962</v>
      </c>
    </row>
    <row r="6" spans="1:9" s="114" customFormat="1" x14ac:dyDescent="0.2">
      <c r="A6" s="117" t="s">
        <v>29</v>
      </c>
      <c r="B6" s="110">
        <v>205120.81990598625</v>
      </c>
      <c r="C6" s="110">
        <v>219853</v>
      </c>
      <c r="D6" s="110">
        <v>234615</v>
      </c>
      <c r="E6" s="110">
        <v>238269</v>
      </c>
      <c r="F6" s="110">
        <v>124443.01693590834</v>
      </c>
      <c r="G6" s="110">
        <v>126978</v>
      </c>
      <c r="H6" s="110">
        <v>137725</v>
      </c>
      <c r="I6" s="110">
        <v>141548</v>
      </c>
    </row>
    <row r="7" spans="1:9" x14ac:dyDescent="0.2">
      <c r="A7" s="113" t="s">
        <v>28</v>
      </c>
      <c r="B7" s="118">
        <v>164079.53382676467</v>
      </c>
      <c r="C7" s="118">
        <v>175340</v>
      </c>
      <c r="D7" s="118">
        <v>189005</v>
      </c>
      <c r="E7" s="118">
        <v>189446</v>
      </c>
      <c r="F7" s="118">
        <v>105204.26309326876</v>
      </c>
      <c r="G7" s="118">
        <v>106885</v>
      </c>
      <c r="H7" s="118">
        <v>117331</v>
      </c>
      <c r="I7" s="118">
        <v>119624</v>
      </c>
    </row>
    <row r="8" spans="1:9" x14ac:dyDescent="0.2">
      <c r="A8" s="113" t="s">
        <v>27</v>
      </c>
      <c r="B8" s="118">
        <v>159148.91918515018</v>
      </c>
      <c r="C8" s="118">
        <v>169491</v>
      </c>
      <c r="D8" s="118">
        <v>181114</v>
      </c>
      <c r="E8" s="118">
        <v>181448</v>
      </c>
      <c r="F8" s="118">
        <v>102960.29566319151</v>
      </c>
      <c r="G8" s="118">
        <v>103958</v>
      </c>
      <c r="H8" s="118">
        <v>112955</v>
      </c>
      <c r="I8" s="118">
        <v>114889</v>
      </c>
    </row>
    <row r="9" spans="1:9" x14ac:dyDescent="0.2">
      <c r="A9" s="113" t="s">
        <v>26</v>
      </c>
      <c r="B9" s="118">
        <v>142924.42459931032</v>
      </c>
      <c r="C9" s="118">
        <v>150952</v>
      </c>
      <c r="D9" s="118">
        <v>161565</v>
      </c>
      <c r="E9" s="118">
        <v>161745</v>
      </c>
      <c r="F9" s="118">
        <v>95089.708853170203</v>
      </c>
      <c r="G9" s="118">
        <v>96020</v>
      </c>
      <c r="H9" s="118">
        <v>105113</v>
      </c>
      <c r="I9" s="118">
        <v>106760</v>
      </c>
    </row>
    <row r="10" spans="1:9" s="114" customFormat="1" x14ac:dyDescent="0.2">
      <c r="A10" s="115" t="s">
        <v>25</v>
      </c>
      <c r="B10" s="110">
        <v>156314.04578895849</v>
      </c>
      <c r="C10" s="110">
        <v>166452</v>
      </c>
      <c r="D10" s="110">
        <v>178778</v>
      </c>
      <c r="E10" s="110">
        <v>179105</v>
      </c>
      <c r="F10" s="110">
        <v>101526.40499614328</v>
      </c>
      <c r="G10" s="110">
        <v>102823</v>
      </c>
      <c r="H10" s="110">
        <v>112498</v>
      </c>
      <c r="I10" s="110">
        <v>114498</v>
      </c>
    </row>
    <row r="11" spans="1:9" x14ac:dyDescent="0.2">
      <c r="A11" s="113" t="s">
        <v>24</v>
      </c>
      <c r="B11" s="118">
        <v>160688.20745727408</v>
      </c>
      <c r="C11" s="118">
        <v>174387</v>
      </c>
      <c r="D11" s="118">
        <v>189145</v>
      </c>
      <c r="E11" s="118">
        <v>189797</v>
      </c>
      <c r="F11" s="118">
        <v>103311.87977957261</v>
      </c>
      <c r="G11" s="118">
        <v>106341</v>
      </c>
      <c r="H11" s="118">
        <v>117436</v>
      </c>
      <c r="I11" s="118">
        <v>119789</v>
      </c>
    </row>
    <row r="12" spans="1:9" x14ac:dyDescent="0.2">
      <c r="A12" s="113" t="s">
        <v>23</v>
      </c>
      <c r="B12" s="118">
        <v>148002.18929955433</v>
      </c>
      <c r="C12" s="118">
        <v>158728</v>
      </c>
      <c r="D12" s="118">
        <v>166894</v>
      </c>
      <c r="E12" s="118">
        <v>167155</v>
      </c>
      <c r="F12" s="118">
        <v>97835.556264347615</v>
      </c>
      <c r="G12" s="118">
        <v>99580</v>
      </c>
      <c r="H12" s="118">
        <v>107650</v>
      </c>
      <c r="I12" s="118">
        <v>109554</v>
      </c>
    </row>
    <row r="13" spans="1:9" x14ac:dyDescent="0.2">
      <c r="A13" s="113" t="s">
        <v>22</v>
      </c>
      <c r="B13" s="118">
        <v>139901.14195188668</v>
      </c>
      <c r="C13" s="118">
        <v>149111</v>
      </c>
      <c r="D13" s="118">
        <v>160978</v>
      </c>
      <c r="E13" s="118">
        <v>162993</v>
      </c>
      <c r="F13" s="118">
        <v>93746.06522866906</v>
      </c>
      <c r="G13" s="118">
        <v>95469</v>
      </c>
      <c r="H13" s="118">
        <v>104734</v>
      </c>
      <c r="I13" s="118">
        <v>107497</v>
      </c>
    </row>
    <row r="14" spans="1:9" s="114" customFormat="1" x14ac:dyDescent="0.2">
      <c r="A14" s="115" t="s">
        <v>21</v>
      </c>
      <c r="B14" s="110">
        <v>151394.40243043471</v>
      </c>
      <c r="C14" s="110">
        <v>163205</v>
      </c>
      <c r="D14" s="110">
        <v>175393</v>
      </c>
      <c r="E14" s="110">
        <v>176280</v>
      </c>
      <c r="F14" s="110">
        <v>99134.676326699977</v>
      </c>
      <c r="G14" s="110">
        <v>101524</v>
      </c>
      <c r="H14" s="110">
        <v>111301</v>
      </c>
      <c r="I14" s="110">
        <v>113630</v>
      </c>
    </row>
    <row r="15" spans="1:9" x14ac:dyDescent="0.2">
      <c r="A15" s="113" t="s">
        <v>20</v>
      </c>
      <c r="B15" s="118">
        <v>148713.82158020089</v>
      </c>
      <c r="C15" s="118">
        <v>161215</v>
      </c>
      <c r="D15" s="118">
        <v>173223</v>
      </c>
      <c r="E15" s="118">
        <v>170418</v>
      </c>
      <c r="F15" s="118">
        <v>97416.516886344471</v>
      </c>
      <c r="G15" s="118">
        <v>100211</v>
      </c>
      <c r="H15" s="118">
        <v>109777</v>
      </c>
      <c r="I15" s="118">
        <v>110259</v>
      </c>
    </row>
    <row r="16" spans="1:9" x14ac:dyDescent="0.2">
      <c r="A16" s="113" t="s">
        <v>19</v>
      </c>
      <c r="B16" s="118">
        <v>133494.53116017018</v>
      </c>
      <c r="C16" s="118">
        <v>143904</v>
      </c>
      <c r="D16" s="118">
        <v>151557</v>
      </c>
      <c r="E16" s="118">
        <v>151127</v>
      </c>
      <c r="F16" s="118">
        <v>90144.687104748766</v>
      </c>
      <c r="G16" s="118">
        <v>92724</v>
      </c>
      <c r="H16" s="118">
        <v>100499</v>
      </c>
      <c r="I16" s="118">
        <v>101923</v>
      </c>
    </row>
    <row r="17" spans="1:9" x14ac:dyDescent="0.2">
      <c r="A17" s="113" t="s">
        <v>18</v>
      </c>
      <c r="B17" s="118">
        <v>142101.16356466481</v>
      </c>
      <c r="C17" s="118">
        <v>159471</v>
      </c>
      <c r="D17" s="118">
        <v>172350</v>
      </c>
      <c r="E17" s="118">
        <v>177483</v>
      </c>
      <c r="F17" s="118">
        <v>93179.575452741556</v>
      </c>
      <c r="G17" s="118">
        <v>99664</v>
      </c>
      <c r="H17" s="118">
        <v>109924</v>
      </c>
      <c r="I17" s="118">
        <v>114001</v>
      </c>
    </row>
    <row r="18" spans="1:9" s="114" customFormat="1" x14ac:dyDescent="0.2">
      <c r="A18" s="115" t="s">
        <v>17</v>
      </c>
      <c r="B18" s="110">
        <v>142087.99124653809</v>
      </c>
      <c r="C18" s="110">
        <v>155119</v>
      </c>
      <c r="D18" s="110">
        <v>165726</v>
      </c>
      <c r="E18" s="110">
        <v>165611</v>
      </c>
      <c r="F18" s="110">
        <v>93981.901731894672</v>
      </c>
      <c r="G18" s="110">
        <v>97623</v>
      </c>
      <c r="H18" s="110">
        <v>106689</v>
      </c>
      <c r="I18" s="110">
        <v>108343</v>
      </c>
    </row>
    <row r="19" spans="1:9" s="119" customFormat="1" x14ac:dyDescent="0.2">
      <c r="A19" s="117" t="s">
        <v>16</v>
      </c>
      <c r="B19" s="121">
        <v>150725.96521339953</v>
      </c>
      <c r="C19" s="120">
        <v>162319</v>
      </c>
      <c r="D19" s="120">
        <v>174162</v>
      </c>
      <c r="E19" s="110">
        <v>174420</v>
      </c>
      <c r="F19" s="121">
        <v>98639.832550524719</v>
      </c>
      <c r="G19" s="120">
        <v>100994</v>
      </c>
      <c r="H19" s="110">
        <v>110552</v>
      </c>
      <c r="I19" s="110">
        <v>112509</v>
      </c>
    </row>
    <row r="20" spans="1:9" x14ac:dyDescent="0.2">
      <c r="A20" s="113" t="s">
        <v>15</v>
      </c>
      <c r="B20" s="118">
        <v>146083.24476314764</v>
      </c>
      <c r="C20" s="118">
        <v>156085</v>
      </c>
      <c r="D20" s="118">
        <v>167435</v>
      </c>
      <c r="E20" s="118">
        <v>165461</v>
      </c>
      <c r="F20" s="118">
        <v>96348.7647261948</v>
      </c>
      <c r="G20" s="118">
        <v>97840</v>
      </c>
      <c r="H20" s="118">
        <v>107367</v>
      </c>
      <c r="I20" s="118">
        <v>108264</v>
      </c>
    </row>
    <row r="21" spans="1:9" x14ac:dyDescent="0.2">
      <c r="A21" s="113" t="s">
        <v>14</v>
      </c>
      <c r="B21" s="118">
        <v>148945.26830124919</v>
      </c>
      <c r="C21" s="118">
        <v>159806</v>
      </c>
      <c r="D21" s="118">
        <v>169902</v>
      </c>
      <c r="E21" s="118">
        <v>172594</v>
      </c>
      <c r="F21" s="118">
        <v>97488.109646125231</v>
      </c>
      <c r="G21" s="118">
        <v>99430</v>
      </c>
      <c r="H21" s="118">
        <v>108244</v>
      </c>
      <c r="I21" s="118">
        <v>111401</v>
      </c>
    </row>
    <row r="22" spans="1:9" x14ac:dyDescent="0.2">
      <c r="A22" s="113" t="s">
        <v>13</v>
      </c>
      <c r="B22" s="118">
        <v>141336.65159567437</v>
      </c>
      <c r="C22" s="118">
        <v>146806</v>
      </c>
      <c r="D22" s="118">
        <v>156440</v>
      </c>
      <c r="E22" s="118">
        <v>152719</v>
      </c>
      <c r="F22" s="118">
        <v>94168.51308356029</v>
      </c>
      <c r="G22" s="118">
        <v>93735</v>
      </c>
      <c r="H22" s="118">
        <v>102421</v>
      </c>
      <c r="I22" s="118">
        <v>102588</v>
      </c>
    </row>
    <row r="23" spans="1:9" s="114" customFormat="1" x14ac:dyDescent="0.2">
      <c r="A23" s="115" t="s">
        <v>12</v>
      </c>
      <c r="B23" s="110">
        <v>146166.93707450532</v>
      </c>
      <c r="C23" s="110">
        <v>155822</v>
      </c>
      <c r="D23" s="110">
        <v>166584</v>
      </c>
      <c r="E23" s="110">
        <v>165562</v>
      </c>
      <c r="F23" s="110">
        <v>96339.256660862477</v>
      </c>
      <c r="G23" s="110">
        <v>97708</v>
      </c>
      <c r="H23" s="110">
        <v>106919</v>
      </c>
      <c r="I23" s="110">
        <v>108298</v>
      </c>
    </row>
    <row r="24" spans="1:9" x14ac:dyDescent="0.2">
      <c r="A24" s="113" t="s">
        <v>65</v>
      </c>
      <c r="B24" s="118">
        <v>141729.69966249296</v>
      </c>
      <c r="C24" s="118">
        <v>152217</v>
      </c>
      <c r="D24" s="118">
        <v>166104</v>
      </c>
      <c r="E24" s="118">
        <v>166148</v>
      </c>
      <c r="F24" s="118">
        <v>93924.497158267273</v>
      </c>
      <c r="G24" s="118">
        <v>96105</v>
      </c>
      <c r="H24" s="118">
        <v>106764</v>
      </c>
      <c r="I24" s="118">
        <v>108619</v>
      </c>
    </row>
    <row r="25" spans="1:9" x14ac:dyDescent="0.2">
      <c r="A25" s="113" t="s">
        <v>10</v>
      </c>
      <c r="B25" s="118">
        <v>137796.13798253454</v>
      </c>
      <c r="C25" s="118">
        <v>145239</v>
      </c>
      <c r="D25" s="118">
        <v>155483</v>
      </c>
      <c r="E25" s="118">
        <v>153155</v>
      </c>
      <c r="F25" s="118">
        <v>92711.416582512102</v>
      </c>
      <c r="G25" s="118">
        <v>93636</v>
      </c>
      <c r="H25" s="118">
        <v>102319</v>
      </c>
      <c r="I25" s="118">
        <v>102460</v>
      </c>
    </row>
    <row r="26" spans="1:9" x14ac:dyDescent="0.2">
      <c r="A26" s="113" t="s">
        <v>9</v>
      </c>
      <c r="B26" s="118">
        <v>132356.37613854176</v>
      </c>
      <c r="C26" s="118">
        <v>141623</v>
      </c>
      <c r="D26" s="118">
        <v>152037</v>
      </c>
      <c r="E26" s="118">
        <v>146764</v>
      </c>
      <c r="F26" s="118">
        <v>89352.698065888399</v>
      </c>
      <c r="G26" s="118">
        <v>91131</v>
      </c>
      <c r="H26" s="118">
        <v>100280</v>
      </c>
      <c r="I26" s="118">
        <v>98950</v>
      </c>
    </row>
    <row r="27" spans="1:9" s="114" customFormat="1" x14ac:dyDescent="0.2">
      <c r="A27" s="115" t="s">
        <v>8</v>
      </c>
      <c r="B27" s="110">
        <v>137431.81548481679</v>
      </c>
      <c r="C27" s="110">
        <v>146706</v>
      </c>
      <c r="D27" s="110">
        <v>158398</v>
      </c>
      <c r="E27" s="110">
        <v>155995</v>
      </c>
      <c r="F27" s="110">
        <v>92019.706249291135</v>
      </c>
      <c r="G27" s="110">
        <v>93738</v>
      </c>
      <c r="H27" s="110">
        <v>103336</v>
      </c>
      <c r="I27" s="110">
        <v>103643</v>
      </c>
    </row>
    <row r="28" spans="1:9" x14ac:dyDescent="0.2">
      <c r="A28" s="113" t="s">
        <v>64</v>
      </c>
      <c r="B28" s="118">
        <v>134065.00677821838</v>
      </c>
      <c r="C28" s="118">
        <v>144342</v>
      </c>
      <c r="D28" s="118">
        <v>156442</v>
      </c>
      <c r="E28" s="118">
        <v>154760</v>
      </c>
      <c r="F28" s="118">
        <v>90359.655649595705</v>
      </c>
      <c r="G28" s="118">
        <v>92581</v>
      </c>
      <c r="H28" s="118">
        <v>102367</v>
      </c>
      <c r="I28" s="118">
        <v>103045</v>
      </c>
    </row>
    <row r="29" spans="1:9" x14ac:dyDescent="0.2">
      <c r="A29" s="113" t="s">
        <v>6</v>
      </c>
      <c r="B29" s="118">
        <v>134637.49021682102</v>
      </c>
      <c r="C29" s="118">
        <v>141972</v>
      </c>
      <c r="D29" s="118">
        <v>151251</v>
      </c>
      <c r="E29" s="118">
        <v>152855</v>
      </c>
      <c r="F29" s="118">
        <v>90736.274522451859</v>
      </c>
      <c r="G29" s="118">
        <v>91404</v>
      </c>
      <c r="H29" s="118">
        <v>100064</v>
      </c>
      <c r="I29" s="118">
        <v>102919</v>
      </c>
    </row>
    <row r="30" spans="1:9" x14ac:dyDescent="0.2">
      <c r="A30" s="113" t="s">
        <v>5</v>
      </c>
      <c r="B30" s="118">
        <v>147595.65787356973</v>
      </c>
      <c r="C30" s="118">
        <v>157360</v>
      </c>
      <c r="D30" s="118">
        <v>171507</v>
      </c>
      <c r="E30" s="118">
        <v>167849</v>
      </c>
      <c r="F30" s="118">
        <v>96909.682503824952</v>
      </c>
      <c r="G30" s="118">
        <v>98620</v>
      </c>
      <c r="H30" s="118">
        <v>109266</v>
      </c>
      <c r="I30" s="118">
        <v>108957</v>
      </c>
    </row>
    <row r="31" spans="1:9" s="114" customFormat="1" x14ac:dyDescent="0.2">
      <c r="A31" s="115" t="s">
        <v>4</v>
      </c>
      <c r="B31" s="110">
        <v>138711.03368216153</v>
      </c>
      <c r="C31" s="110">
        <v>148012</v>
      </c>
      <c r="D31" s="110">
        <v>160157</v>
      </c>
      <c r="E31" s="110">
        <v>158813</v>
      </c>
      <c r="F31" s="110">
        <v>92635.045866135464</v>
      </c>
      <c r="G31" s="110">
        <v>94263</v>
      </c>
      <c r="H31" s="110">
        <v>104088</v>
      </c>
      <c r="I31" s="110">
        <v>105063</v>
      </c>
    </row>
    <row r="32" spans="1:9" s="114" customFormat="1" x14ac:dyDescent="0.2">
      <c r="A32" s="117" t="s">
        <v>3</v>
      </c>
      <c r="B32" s="116">
        <v>140449.74220613134</v>
      </c>
      <c r="C32" s="110">
        <v>149829</v>
      </c>
      <c r="D32" s="110">
        <v>161399</v>
      </c>
      <c r="E32" s="110">
        <v>159743</v>
      </c>
      <c r="F32" s="116">
        <v>93506.255176535473</v>
      </c>
      <c r="G32" s="110">
        <v>95083</v>
      </c>
      <c r="H32" s="110">
        <v>104643</v>
      </c>
      <c r="I32" s="110">
        <v>105483</v>
      </c>
    </row>
    <row r="33" spans="1:9" s="114" customFormat="1" x14ac:dyDescent="0.2">
      <c r="A33" s="115" t="s">
        <v>2</v>
      </c>
      <c r="B33" s="110">
        <v>167962.47015678871</v>
      </c>
      <c r="C33" s="110">
        <v>180568</v>
      </c>
      <c r="D33" s="110">
        <v>193990</v>
      </c>
      <c r="E33" s="110">
        <v>195015</v>
      </c>
      <c r="F33" s="110">
        <v>106730.1494571284</v>
      </c>
      <c r="G33" s="110">
        <v>109088</v>
      </c>
      <c r="H33" s="110">
        <v>119408</v>
      </c>
      <c r="I33" s="110">
        <v>121761</v>
      </c>
    </row>
    <row r="34" spans="1:9" x14ac:dyDescent="0.2">
      <c r="A34" s="113" t="s">
        <v>1</v>
      </c>
      <c r="B34" s="112"/>
      <c r="C34" s="112"/>
      <c r="D34" s="112"/>
      <c r="F34" s="111"/>
      <c r="G34" s="111"/>
      <c r="H34" s="110"/>
    </row>
    <row r="35" spans="1:9" s="106" customFormat="1" x14ac:dyDescent="0.2">
      <c r="A35" s="109" t="s">
        <v>0</v>
      </c>
      <c r="B35" s="108">
        <v>149225.96753496715</v>
      </c>
      <c r="C35" s="108">
        <v>158058</v>
      </c>
      <c r="D35" s="107">
        <v>169559</v>
      </c>
      <c r="E35" s="107">
        <v>169204</v>
      </c>
      <c r="F35" s="108">
        <v>97647.028149448975</v>
      </c>
      <c r="G35" s="108">
        <v>98926</v>
      </c>
      <c r="H35" s="107">
        <v>108325</v>
      </c>
      <c r="I35" s="107">
        <v>109881</v>
      </c>
    </row>
  </sheetData>
  <mergeCells count="3">
    <mergeCell ref="A2:A3"/>
    <mergeCell ref="B2:E2"/>
    <mergeCell ref="F2:I2"/>
  </mergeCells>
  <pageMargins left="0.74803149606299213" right="0.74803149606299213" top="0.6692913385826772" bottom="1.4173228346456694" header="0.51181102362204722" footer="0.51181102362204722"/>
  <pageSetup paperSize="9" orientation="portrait" cellComments="atEnd"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A51F8-7D36-4755-90DC-418DFBABCF89}">
  <sheetPr codeName="Munka10"/>
  <dimension ref="A1:Q35"/>
  <sheetViews>
    <sheetView zoomScaleNormal="100" workbookViewId="0"/>
  </sheetViews>
  <sheetFormatPr defaultRowHeight="11.25" x14ac:dyDescent="0.2"/>
  <cols>
    <col min="1" max="1" width="25.28515625" style="130" customWidth="1"/>
    <col min="2" max="5" width="8" style="130" customWidth="1"/>
    <col min="6" max="17" width="7.7109375" style="130" customWidth="1"/>
    <col min="18" max="16384" width="9.140625" style="130"/>
  </cols>
  <sheetData>
    <row r="1" spans="1:17" s="156" customFormat="1" ht="12" thickBot="1" x14ac:dyDescent="0.25">
      <c r="A1" s="159" t="s">
        <v>76</v>
      </c>
      <c r="B1" s="158"/>
      <c r="C1" s="158"/>
      <c r="D1" s="158"/>
      <c r="E1" s="158"/>
      <c r="F1" s="157"/>
      <c r="G1" s="157"/>
      <c r="H1" s="157"/>
      <c r="I1" s="157"/>
    </row>
    <row r="2" spans="1:17" x14ac:dyDescent="0.2">
      <c r="A2" s="453" t="s">
        <v>39</v>
      </c>
      <c r="B2" s="448" t="s">
        <v>75</v>
      </c>
      <c r="C2" s="449"/>
      <c r="D2" s="449"/>
      <c r="E2" s="455"/>
      <c r="F2" s="448" t="s">
        <v>74</v>
      </c>
      <c r="G2" s="449"/>
      <c r="H2" s="449"/>
      <c r="I2" s="449"/>
      <c r="J2" s="451" t="s">
        <v>73</v>
      </c>
      <c r="K2" s="452"/>
      <c r="L2" s="452"/>
      <c r="M2" s="456"/>
      <c r="N2" s="451" t="s">
        <v>72</v>
      </c>
      <c r="O2" s="452"/>
      <c r="P2" s="452"/>
      <c r="Q2" s="452"/>
    </row>
    <row r="3" spans="1:17" x14ac:dyDescent="0.2">
      <c r="A3" s="454"/>
      <c r="B3" s="155">
        <v>2000</v>
      </c>
      <c r="C3" s="154">
        <v>2007</v>
      </c>
      <c r="D3" s="154">
        <v>2008</v>
      </c>
      <c r="E3" s="154">
        <v>2009</v>
      </c>
      <c r="F3" s="155">
        <v>2000</v>
      </c>
      <c r="G3" s="151">
        <v>2007</v>
      </c>
      <c r="H3" s="151">
        <v>2008</v>
      </c>
      <c r="I3" s="151">
        <v>2009</v>
      </c>
      <c r="J3" s="153">
        <v>2000</v>
      </c>
      <c r="K3" s="153">
        <v>2007</v>
      </c>
      <c r="L3" s="154">
        <v>2008</v>
      </c>
      <c r="M3" s="153">
        <v>2009</v>
      </c>
      <c r="N3" s="152">
        <v>2000</v>
      </c>
      <c r="O3" s="150">
        <v>2007</v>
      </c>
      <c r="P3" s="151">
        <v>2008</v>
      </c>
      <c r="Q3" s="150">
        <v>2009</v>
      </c>
    </row>
    <row r="4" spans="1:17" x14ac:dyDescent="0.2">
      <c r="A4" s="105" t="s">
        <v>32</v>
      </c>
      <c r="B4" s="136">
        <v>746.1</v>
      </c>
      <c r="C4" s="146">
        <v>752.5</v>
      </c>
      <c r="D4" s="133">
        <v>747.6</v>
      </c>
      <c r="E4" s="134">
        <v>741.9</v>
      </c>
      <c r="F4" s="136">
        <v>53.85059545290509</v>
      </c>
      <c r="G4" s="136">
        <v>56.977360490648913</v>
      </c>
      <c r="H4" s="133">
        <v>57.046928653185816</v>
      </c>
      <c r="I4" s="147">
        <v>56</v>
      </c>
      <c r="J4" s="149">
        <v>787.4</v>
      </c>
      <c r="K4" s="136">
        <v>790.9</v>
      </c>
      <c r="L4" s="133">
        <v>780.8</v>
      </c>
      <c r="M4" s="133">
        <v>791.1</v>
      </c>
      <c r="N4" s="136">
        <v>56.831468783832548</v>
      </c>
      <c r="O4" s="136">
        <v>59.884909517680029</v>
      </c>
      <c r="P4" s="133">
        <v>59.580312857687915</v>
      </c>
      <c r="Q4" s="147">
        <v>59.7</v>
      </c>
    </row>
    <row r="5" spans="1:17" x14ac:dyDescent="0.2">
      <c r="A5" s="113" t="s">
        <v>31</v>
      </c>
      <c r="B5" s="132">
        <v>426.8</v>
      </c>
      <c r="C5" s="146">
        <v>496.6</v>
      </c>
      <c r="D5" s="134">
        <v>499.3</v>
      </c>
      <c r="E5" s="134">
        <v>497.3</v>
      </c>
      <c r="F5" s="136">
        <v>52.68485372176275</v>
      </c>
      <c r="G5" s="136">
        <v>55.079858030168594</v>
      </c>
      <c r="H5" s="134">
        <v>54.236367586356728</v>
      </c>
      <c r="I5" s="147">
        <v>53.2</v>
      </c>
      <c r="J5" s="145">
        <v>449.9</v>
      </c>
      <c r="K5" s="132">
        <v>520.29999999999995</v>
      </c>
      <c r="L5" s="134">
        <v>526.29999999999995</v>
      </c>
      <c r="M5" s="133">
        <v>535.70000000000005</v>
      </c>
      <c r="N5" s="132">
        <v>55.536353536600423</v>
      </c>
      <c r="O5" s="132">
        <v>57.70851818988465</v>
      </c>
      <c r="P5" s="134">
        <v>57.169237453834455</v>
      </c>
      <c r="Q5" s="147">
        <v>57.3</v>
      </c>
    </row>
    <row r="6" spans="1:17" x14ac:dyDescent="0.2">
      <c r="A6" s="117" t="s">
        <v>29</v>
      </c>
      <c r="B6" s="141">
        <v>1172.9000000000001</v>
      </c>
      <c r="C6" s="141">
        <v>1249.0999999999999</v>
      </c>
      <c r="D6" s="140">
        <v>1246.9000000000001</v>
      </c>
      <c r="E6" s="140">
        <v>1239.2</v>
      </c>
      <c r="F6" s="141">
        <v>53.420477318272916</v>
      </c>
      <c r="G6" s="141">
        <v>56.207532736354217</v>
      </c>
      <c r="H6" s="140">
        <v>55.887230514096188</v>
      </c>
      <c r="I6" s="140">
        <v>54.8</v>
      </c>
      <c r="J6" s="141">
        <v>1237.3</v>
      </c>
      <c r="K6" s="141">
        <v>1311.2</v>
      </c>
      <c r="L6" s="140">
        <v>1307.0999999999999</v>
      </c>
      <c r="M6" s="140">
        <v>1326.8</v>
      </c>
      <c r="N6" s="142">
        <v>56.353616323556196</v>
      </c>
      <c r="O6" s="142">
        <v>59.001934932277365</v>
      </c>
      <c r="P6" s="140">
        <v>58.585451122764553</v>
      </c>
      <c r="Q6" s="140">
        <v>58.7</v>
      </c>
    </row>
    <row r="7" spans="1:17" x14ac:dyDescent="0.2">
      <c r="A7" s="113" t="s">
        <v>28</v>
      </c>
      <c r="B7" s="132">
        <v>168.4</v>
      </c>
      <c r="C7" s="146">
        <v>177.7</v>
      </c>
      <c r="D7" s="134">
        <v>174.7</v>
      </c>
      <c r="E7" s="134">
        <v>166.8</v>
      </c>
      <c r="F7" s="136">
        <v>52.103960396039604</v>
      </c>
      <c r="G7" s="136">
        <v>54.226426609703992</v>
      </c>
      <c r="H7" s="134">
        <v>53.084168945609235</v>
      </c>
      <c r="I7" s="147">
        <v>50.8</v>
      </c>
      <c r="J7" s="145">
        <v>177.7</v>
      </c>
      <c r="K7" s="132">
        <v>186.6</v>
      </c>
      <c r="L7" s="134">
        <v>184.8</v>
      </c>
      <c r="M7" s="133">
        <v>184.1</v>
      </c>
      <c r="N7" s="132">
        <v>54.98143564356436</v>
      </c>
      <c r="O7" s="132">
        <v>56.942325297528228</v>
      </c>
      <c r="P7" s="134">
        <v>56.153144940747481</v>
      </c>
      <c r="Q7" s="147">
        <v>56.1</v>
      </c>
    </row>
    <row r="8" spans="1:17" x14ac:dyDescent="0.2">
      <c r="A8" s="113" t="s">
        <v>27</v>
      </c>
      <c r="B8" s="132">
        <v>124.8</v>
      </c>
      <c r="C8" s="146">
        <v>135.80000000000001</v>
      </c>
      <c r="D8" s="134">
        <v>137.80000000000001</v>
      </c>
      <c r="E8" s="134">
        <v>128.69999999999999</v>
      </c>
      <c r="F8" s="136">
        <v>51.315789473684212</v>
      </c>
      <c r="G8" s="136">
        <v>55.655737704918039</v>
      </c>
      <c r="H8" s="134">
        <v>56.107491856677527</v>
      </c>
      <c r="I8" s="147">
        <v>52.7</v>
      </c>
      <c r="J8" s="145">
        <v>131.9</v>
      </c>
      <c r="K8" s="132">
        <v>144.4</v>
      </c>
      <c r="L8" s="134">
        <v>145.30000000000001</v>
      </c>
      <c r="M8" s="133">
        <v>140.6</v>
      </c>
      <c r="N8" s="132">
        <v>54.235197368421062</v>
      </c>
      <c r="O8" s="132">
        <v>59.180327868852459</v>
      </c>
      <c r="P8" s="134">
        <v>59.161237785016283</v>
      </c>
      <c r="Q8" s="147">
        <v>57.5</v>
      </c>
    </row>
    <row r="9" spans="1:17" x14ac:dyDescent="0.2">
      <c r="A9" s="113" t="s">
        <v>26</v>
      </c>
      <c r="B9" s="132">
        <v>153.1</v>
      </c>
      <c r="C9" s="146">
        <v>153.19999999999999</v>
      </c>
      <c r="D9" s="134">
        <v>146.9</v>
      </c>
      <c r="E9" s="134">
        <v>139.6</v>
      </c>
      <c r="F9" s="136">
        <v>53.215154675008677</v>
      </c>
      <c r="G9" s="136">
        <v>54.403409090909079</v>
      </c>
      <c r="H9" s="134">
        <v>52.352102637205988</v>
      </c>
      <c r="I9" s="147">
        <v>50.2</v>
      </c>
      <c r="J9" s="145">
        <v>159.4</v>
      </c>
      <c r="K9" s="132">
        <v>160.30000000000001</v>
      </c>
      <c r="L9" s="134">
        <v>157.69999999999999</v>
      </c>
      <c r="M9" s="133">
        <v>154.80000000000001</v>
      </c>
      <c r="N9" s="132">
        <v>55.404935696906485</v>
      </c>
      <c r="O9" s="132">
        <v>56.924715909090907</v>
      </c>
      <c r="P9" s="134">
        <v>56.200997861724879</v>
      </c>
      <c r="Q9" s="147">
        <v>55.7</v>
      </c>
    </row>
    <row r="10" spans="1:17" x14ac:dyDescent="0.2">
      <c r="A10" s="115" t="s">
        <v>25</v>
      </c>
      <c r="B10" s="141">
        <v>446.3</v>
      </c>
      <c r="C10" s="141">
        <v>466.7</v>
      </c>
      <c r="D10" s="140">
        <v>459.4</v>
      </c>
      <c r="E10" s="140">
        <v>435.1</v>
      </c>
      <c r="F10" s="141">
        <v>52.253834445615269</v>
      </c>
      <c r="G10" s="141">
        <v>54.693542716512368</v>
      </c>
      <c r="H10" s="140">
        <v>53.712147784403129</v>
      </c>
      <c r="I10" s="140">
        <v>51.1</v>
      </c>
      <c r="J10" s="141">
        <v>469</v>
      </c>
      <c r="K10" s="141">
        <v>491.3</v>
      </c>
      <c r="L10" s="140">
        <v>487.8</v>
      </c>
      <c r="M10" s="140">
        <v>479.5</v>
      </c>
      <c r="N10" s="142">
        <v>54.911602856808337</v>
      </c>
      <c r="O10" s="142">
        <v>57.576467830774646</v>
      </c>
      <c r="P10" s="140">
        <v>57.032620133286571</v>
      </c>
      <c r="Q10" s="140">
        <v>56.4</v>
      </c>
    </row>
    <row r="11" spans="1:17" x14ac:dyDescent="0.2">
      <c r="A11" s="113" t="s">
        <v>24</v>
      </c>
      <c r="B11" s="132">
        <v>184</v>
      </c>
      <c r="C11" s="146">
        <v>192.6</v>
      </c>
      <c r="D11" s="134">
        <v>190.9</v>
      </c>
      <c r="E11" s="134">
        <v>188.6</v>
      </c>
      <c r="F11" s="136">
        <v>55.172413793103445</v>
      </c>
      <c r="G11" s="136">
        <v>56.004652515266059</v>
      </c>
      <c r="H11" s="134">
        <v>55.688448074679108</v>
      </c>
      <c r="I11" s="147">
        <v>54.6</v>
      </c>
      <c r="J11" s="145">
        <v>192.2</v>
      </c>
      <c r="K11" s="132">
        <v>199.9</v>
      </c>
      <c r="L11" s="134">
        <v>197.9</v>
      </c>
      <c r="M11" s="133">
        <v>201.3</v>
      </c>
      <c r="N11" s="132">
        <v>57.631184407796098</v>
      </c>
      <c r="O11" s="132">
        <v>58.12736260540855</v>
      </c>
      <c r="P11" s="134">
        <v>57.730455075845974</v>
      </c>
      <c r="Q11" s="147">
        <v>58.3</v>
      </c>
    </row>
    <row r="12" spans="1:17" x14ac:dyDescent="0.2">
      <c r="A12" s="113" t="s">
        <v>23</v>
      </c>
      <c r="B12" s="132">
        <v>120.1</v>
      </c>
      <c r="C12" s="146">
        <v>113.8</v>
      </c>
      <c r="D12" s="134">
        <v>110.2</v>
      </c>
      <c r="E12" s="134">
        <v>103.2</v>
      </c>
      <c r="F12" s="136">
        <v>58.159806295399505</v>
      </c>
      <c r="G12" s="136">
        <v>55.675146771037184</v>
      </c>
      <c r="H12" s="134">
        <v>54.285714285714285</v>
      </c>
      <c r="I12" s="147">
        <v>51</v>
      </c>
      <c r="J12" s="145">
        <v>125.9</v>
      </c>
      <c r="K12" s="132">
        <v>122.1</v>
      </c>
      <c r="L12" s="134">
        <v>116.6</v>
      </c>
      <c r="M12" s="133">
        <v>114.9</v>
      </c>
      <c r="N12" s="132">
        <v>60.968523002421314</v>
      </c>
      <c r="O12" s="132">
        <v>59.735812133072407</v>
      </c>
      <c r="P12" s="134">
        <v>57.438423645320199</v>
      </c>
      <c r="Q12" s="147">
        <v>56.8</v>
      </c>
    </row>
    <row r="13" spans="1:17" x14ac:dyDescent="0.2">
      <c r="A13" s="113" t="s">
        <v>22</v>
      </c>
      <c r="B13" s="132">
        <v>127.2</v>
      </c>
      <c r="C13" s="146">
        <v>127.4</v>
      </c>
      <c r="D13" s="134">
        <v>123.6</v>
      </c>
      <c r="E13" s="134">
        <v>116.7</v>
      </c>
      <c r="F13" s="136">
        <v>54.827586206896548</v>
      </c>
      <c r="G13" s="136">
        <v>55.730533683289593</v>
      </c>
      <c r="H13" s="134">
        <v>54.258121158911329</v>
      </c>
      <c r="I13" s="147">
        <v>51.8</v>
      </c>
      <c r="J13" s="145">
        <v>132.19999999999999</v>
      </c>
      <c r="K13" s="132">
        <v>134.6</v>
      </c>
      <c r="L13" s="134">
        <v>132.30000000000001</v>
      </c>
      <c r="M13" s="133">
        <v>130.80000000000001</v>
      </c>
      <c r="N13" s="132">
        <v>56.982758620689658</v>
      </c>
      <c r="O13" s="132">
        <v>58.880139982502186</v>
      </c>
      <c r="P13" s="134">
        <v>58.077260755048286</v>
      </c>
      <c r="Q13" s="147">
        <v>58.1</v>
      </c>
    </row>
    <row r="14" spans="1:17" x14ac:dyDescent="0.2">
      <c r="A14" s="115" t="s">
        <v>21</v>
      </c>
      <c r="B14" s="141">
        <v>431.3</v>
      </c>
      <c r="C14" s="141">
        <v>433.8</v>
      </c>
      <c r="D14" s="140">
        <v>424.7</v>
      </c>
      <c r="E14" s="140">
        <v>408.5</v>
      </c>
      <c r="F14" s="141">
        <v>55.867875647668399</v>
      </c>
      <c r="G14" s="141">
        <v>55.83730209808212</v>
      </c>
      <c r="H14" s="140">
        <v>54.89917269906929</v>
      </c>
      <c r="I14" s="140">
        <v>52.8</v>
      </c>
      <c r="J14" s="141">
        <v>450.3</v>
      </c>
      <c r="K14" s="141">
        <v>456.6</v>
      </c>
      <c r="L14" s="140">
        <v>446.8</v>
      </c>
      <c r="M14" s="140">
        <v>447</v>
      </c>
      <c r="N14" s="142">
        <v>58.329015544041454</v>
      </c>
      <c r="O14" s="142">
        <v>58.772042733942584</v>
      </c>
      <c r="P14" s="140">
        <v>57.755946225439502</v>
      </c>
      <c r="Q14" s="140">
        <v>57.8</v>
      </c>
    </row>
    <row r="15" spans="1:17" x14ac:dyDescent="0.2">
      <c r="A15" s="113" t="s">
        <v>20</v>
      </c>
      <c r="B15" s="132">
        <v>145.6</v>
      </c>
      <c r="C15" s="146">
        <v>138.69999999999999</v>
      </c>
      <c r="D15" s="134">
        <v>135.6</v>
      </c>
      <c r="E15" s="134">
        <v>142.9</v>
      </c>
      <c r="F15" s="136">
        <v>46.222222222222221</v>
      </c>
      <c r="G15" s="136">
        <v>45.032467532467528</v>
      </c>
      <c r="H15" s="134">
        <v>43.997404282933161</v>
      </c>
      <c r="I15" s="147">
        <v>46.8</v>
      </c>
      <c r="J15" s="145">
        <v>156.69999999999999</v>
      </c>
      <c r="K15" s="132">
        <v>150</v>
      </c>
      <c r="L15" s="134">
        <v>151.30000000000001</v>
      </c>
      <c r="M15" s="133">
        <v>161.69999999999999</v>
      </c>
      <c r="N15" s="132">
        <v>49.746031746031747</v>
      </c>
      <c r="O15" s="132">
        <v>48.701298701298704</v>
      </c>
      <c r="P15" s="134">
        <v>49.091499026606094</v>
      </c>
      <c r="Q15" s="147">
        <v>52.9</v>
      </c>
    </row>
    <row r="16" spans="1:17" x14ac:dyDescent="0.2">
      <c r="A16" s="113" t="s">
        <v>19</v>
      </c>
      <c r="B16" s="132">
        <v>120.7</v>
      </c>
      <c r="C16" s="146">
        <v>109.6</v>
      </c>
      <c r="D16" s="134">
        <v>113.2</v>
      </c>
      <c r="E16" s="134">
        <v>109.6</v>
      </c>
      <c r="F16" s="136">
        <v>46.837407838571984</v>
      </c>
      <c r="G16" s="136">
        <v>43.769968051118212</v>
      </c>
      <c r="H16" s="134">
        <v>45.045762037405488</v>
      </c>
      <c r="I16" s="147">
        <v>44.5</v>
      </c>
      <c r="J16" s="145">
        <v>131.69999999999999</v>
      </c>
      <c r="K16" s="132">
        <v>124.1</v>
      </c>
      <c r="L16" s="134">
        <v>126.3</v>
      </c>
      <c r="M16" s="133">
        <v>123.7</v>
      </c>
      <c r="N16" s="132">
        <v>51.105937136204879</v>
      </c>
      <c r="O16" s="132">
        <v>49.560702875399365</v>
      </c>
      <c r="P16" s="134">
        <v>50.258654994031041</v>
      </c>
      <c r="Q16" s="147">
        <v>50.2</v>
      </c>
    </row>
    <row r="17" spans="1:17" x14ac:dyDescent="0.2">
      <c r="A17" s="113" t="s">
        <v>18</v>
      </c>
      <c r="B17" s="132">
        <v>92.1</v>
      </c>
      <c r="C17" s="146">
        <v>86.9</v>
      </c>
      <c r="D17" s="134">
        <v>86.7</v>
      </c>
      <c r="E17" s="134">
        <v>85.3</v>
      </c>
      <c r="F17" s="136">
        <v>47.993746743095357</v>
      </c>
      <c r="G17" s="136">
        <v>46.998377501352088</v>
      </c>
      <c r="H17" s="134">
        <v>47.093970668115162</v>
      </c>
      <c r="I17" s="147">
        <v>47.1</v>
      </c>
      <c r="J17" s="145">
        <v>100.4</v>
      </c>
      <c r="K17" s="132">
        <v>98.3</v>
      </c>
      <c r="L17" s="134">
        <v>96.5</v>
      </c>
      <c r="M17" s="133">
        <v>94.2</v>
      </c>
      <c r="N17" s="132">
        <v>52.318916102136527</v>
      </c>
      <c r="O17" s="132">
        <v>53.163872363439701</v>
      </c>
      <c r="P17" s="134">
        <v>52.41716458446497</v>
      </c>
      <c r="Q17" s="147">
        <v>52</v>
      </c>
    </row>
    <row r="18" spans="1:17" x14ac:dyDescent="0.2">
      <c r="A18" s="115" t="s">
        <v>17</v>
      </c>
      <c r="B18" s="141">
        <v>358.4</v>
      </c>
      <c r="C18" s="141">
        <v>335.2</v>
      </c>
      <c r="D18" s="140">
        <v>335.5</v>
      </c>
      <c r="E18" s="140">
        <v>337.8</v>
      </c>
      <c r="F18" s="141">
        <v>46.874182579126341</v>
      </c>
      <c r="G18" s="141">
        <v>45.096192654379117</v>
      </c>
      <c r="H18" s="140">
        <v>45.118343195266277</v>
      </c>
      <c r="I18" s="140">
        <v>46.1</v>
      </c>
      <c r="J18" s="141">
        <v>388.8</v>
      </c>
      <c r="K18" s="141">
        <v>372.4</v>
      </c>
      <c r="L18" s="140">
        <v>374.1</v>
      </c>
      <c r="M18" s="140">
        <v>379.6</v>
      </c>
      <c r="N18" s="142">
        <v>50.850117708605801</v>
      </c>
      <c r="O18" s="142">
        <v>50.100901385712362</v>
      </c>
      <c r="P18" s="140">
        <v>50.309306078536849</v>
      </c>
      <c r="Q18" s="140">
        <v>51.8</v>
      </c>
    </row>
    <row r="19" spans="1:17" x14ac:dyDescent="0.2">
      <c r="A19" s="117" t="s">
        <v>16</v>
      </c>
      <c r="B19" s="141">
        <v>1236</v>
      </c>
      <c r="C19" s="141">
        <v>1235.7</v>
      </c>
      <c r="D19" s="140">
        <v>1219.5999999999999</v>
      </c>
      <c r="E19" s="140">
        <v>1181.4000000000001</v>
      </c>
      <c r="F19" s="148">
        <v>51.700338812899993</v>
      </c>
      <c r="G19" s="148">
        <v>52.062355171687379</v>
      </c>
      <c r="H19" s="140">
        <v>51.405690200210742</v>
      </c>
      <c r="I19" s="140">
        <v>50.127291242362524</v>
      </c>
      <c r="J19" s="142">
        <v>1308.0999999999999</v>
      </c>
      <c r="K19" s="142">
        <v>1320.3</v>
      </c>
      <c r="L19" s="140">
        <v>1308.7</v>
      </c>
      <c r="M19" s="140">
        <v>1306.0999999999999</v>
      </c>
      <c r="N19" s="142">
        <v>54.716191910319154</v>
      </c>
      <c r="O19" s="142">
        <v>55.626711607330961</v>
      </c>
      <c r="P19" s="140">
        <v>55.16122233930453</v>
      </c>
      <c r="Q19" s="140">
        <v>55.4183638832315</v>
      </c>
    </row>
    <row r="20" spans="1:17" x14ac:dyDescent="0.2">
      <c r="A20" s="113" t="s">
        <v>15</v>
      </c>
      <c r="B20" s="132">
        <v>232.7</v>
      </c>
      <c r="C20" s="146">
        <v>235.1</v>
      </c>
      <c r="D20" s="134">
        <v>225.9</v>
      </c>
      <c r="E20" s="134">
        <v>220.5</v>
      </c>
      <c r="F20" s="132">
        <v>41.361535726981877</v>
      </c>
      <c r="G20" s="132">
        <v>43.360383622279599</v>
      </c>
      <c r="H20" s="134">
        <v>42.255892255892263</v>
      </c>
      <c r="I20" s="147">
        <v>42</v>
      </c>
      <c r="J20" s="145">
        <v>263.2</v>
      </c>
      <c r="K20" s="132">
        <v>272.60000000000002</v>
      </c>
      <c r="L20" s="134">
        <v>264.89999999999998</v>
      </c>
      <c r="M20" s="133">
        <v>262.60000000000002</v>
      </c>
      <c r="N20" s="137">
        <v>46.782794169925353</v>
      </c>
      <c r="O20" s="132">
        <v>50.27665068240502</v>
      </c>
      <c r="P20" s="134">
        <v>49.551066217732888</v>
      </c>
      <c r="Q20" s="147">
        <v>50</v>
      </c>
    </row>
    <row r="21" spans="1:17" x14ac:dyDescent="0.2">
      <c r="A21" s="113" t="s">
        <v>14</v>
      </c>
      <c r="B21" s="132">
        <v>119.2</v>
      </c>
      <c r="C21" s="146">
        <v>113.6</v>
      </c>
      <c r="D21" s="134">
        <v>113.7</v>
      </c>
      <c r="E21" s="134">
        <v>109.1</v>
      </c>
      <c r="F21" s="132">
        <v>47.527910685805416</v>
      </c>
      <c r="G21" s="132">
        <v>46.595570139458573</v>
      </c>
      <c r="H21" s="134">
        <v>46.77087618264089</v>
      </c>
      <c r="I21" s="147">
        <v>45.5</v>
      </c>
      <c r="J21" s="145">
        <v>128.9</v>
      </c>
      <c r="K21" s="132">
        <v>127.6</v>
      </c>
      <c r="L21" s="134">
        <v>127.8</v>
      </c>
      <c r="M21" s="133">
        <v>125.3</v>
      </c>
      <c r="N21" s="137">
        <v>51.395534290271129</v>
      </c>
      <c r="O21" s="132">
        <v>52.337981952420009</v>
      </c>
      <c r="P21" s="134">
        <v>52.570958453311391</v>
      </c>
      <c r="Q21" s="147">
        <v>52.2</v>
      </c>
    </row>
    <row r="22" spans="1:17" x14ac:dyDescent="0.2">
      <c r="A22" s="113" t="s">
        <v>13</v>
      </c>
      <c r="B22" s="132">
        <v>77.7</v>
      </c>
      <c r="C22" s="146">
        <v>75.599999999999994</v>
      </c>
      <c r="D22" s="134">
        <v>70.599999999999994</v>
      </c>
      <c r="E22" s="134">
        <v>67.099999999999994</v>
      </c>
      <c r="F22" s="132">
        <v>45.9491425192194</v>
      </c>
      <c r="G22" s="132">
        <v>46.351931330472098</v>
      </c>
      <c r="H22" s="134">
        <v>43.850931677018629</v>
      </c>
      <c r="I22" s="147">
        <v>42.5</v>
      </c>
      <c r="J22" s="145">
        <v>85.5</v>
      </c>
      <c r="K22" s="132">
        <v>83.5</v>
      </c>
      <c r="L22" s="134">
        <v>80.8</v>
      </c>
      <c r="M22" s="133">
        <v>79.8</v>
      </c>
      <c r="N22" s="137">
        <v>50.561797752808992</v>
      </c>
      <c r="O22" s="132">
        <v>51.195585530349483</v>
      </c>
      <c r="P22" s="134">
        <v>50.186335403726709</v>
      </c>
      <c r="Q22" s="147">
        <v>50.6</v>
      </c>
    </row>
    <row r="23" spans="1:17" x14ac:dyDescent="0.2">
      <c r="A23" s="115" t="s">
        <v>12</v>
      </c>
      <c r="B23" s="141">
        <v>429.6</v>
      </c>
      <c r="C23" s="141">
        <v>424.3</v>
      </c>
      <c r="D23" s="140">
        <v>410.2</v>
      </c>
      <c r="E23" s="140">
        <v>396.7</v>
      </c>
      <c r="F23" s="141">
        <v>43.725190839694662</v>
      </c>
      <c r="G23" s="141">
        <v>44.70551048361606</v>
      </c>
      <c r="H23" s="140">
        <v>43.698732289336313</v>
      </c>
      <c r="I23" s="140">
        <v>43</v>
      </c>
      <c r="J23" s="141">
        <v>477.6</v>
      </c>
      <c r="K23" s="141">
        <v>483.7</v>
      </c>
      <c r="L23" s="140">
        <v>473.5</v>
      </c>
      <c r="M23" s="140">
        <v>467.7</v>
      </c>
      <c r="N23" s="142">
        <v>48.61068702290077</v>
      </c>
      <c r="O23" s="142">
        <v>50.964071225371413</v>
      </c>
      <c r="P23" s="140">
        <v>50.44210077767125</v>
      </c>
      <c r="Q23" s="140">
        <v>50.7</v>
      </c>
    </row>
    <row r="24" spans="1:17" x14ac:dyDescent="0.2">
      <c r="A24" s="113" t="s">
        <v>65</v>
      </c>
      <c r="B24" s="132">
        <v>188.7</v>
      </c>
      <c r="C24" s="146">
        <v>190.4</v>
      </c>
      <c r="D24" s="134">
        <v>187.9</v>
      </c>
      <c r="E24" s="134">
        <v>177.9</v>
      </c>
      <c r="F24" s="136">
        <v>45.690072639225178</v>
      </c>
      <c r="G24" s="136">
        <v>46.124031007751945</v>
      </c>
      <c r="H24" s="134">
        <v>45.573611447974777</v>
      </c>
      <c r="I24" s="147">
        <v>43.2</v>
      </c>
      <c r="J24" s="145">
        <v>203.2</v>
      </c>
      <c r="K24" s="132">
        <v>206.7</v>
      </c>
      <c r="L24" s="134">
        <v>206.3</v>
      </c>
      <c r="M24" s="133">
        <v>200.6</v>
      </c>
      <c r="N24" s="132">
        <v>49.200968523002416</v>
      </c>
      <c r="O24" s="132">
        <v>50.072674418604656</v>
      </c>
      <c r="P24" s="134">
        <v>50.036381275770069</v>
      </c>
      <c r="Q24" s="147">
        <v>48.8</v>
      </c>
    </row>
    <row r="25" spans="1:17" x14ac:dyDescent="0.2">
      <c r="A25" s="113" t="s">
        <v>10</v>
      </c>
      <c r="B25" s="132">
        <v>147.30000000000001</v>
      </c>
      <c r="C25" s="146">
        <v>148.6</v>
      </c>
      <c r="D25" s="134">
        <v>149.30000000000001</v>
      </c>
      <c r="E25" s="134">
        <v>138.9</v>
      </c>
      <c r="F25" s="136">
        <v>46.364494806421156</v>
      </c>
      <c r="G25" s="136">
        <v>48.403908794788272</v>
      </c>
      <c r="H25" s="134">
        <v>49.16035561409285</v>
      </c>
      <c r="I25" s="147">
        <v>46.4</v>
      </c>
      <c r="J25" s="145">
        <v>162.6</v>
      </c>
      <c r="K25" s="132">
        <v>164</v>
      </c>
      <c r="L25" s="134">
        <v>163.19999999999999</v>
      </c>
      <c r="M25" s="133">
        <v>156.69999999999999</v>
      </c>
      <c r="N25" s="132">
        <v>51.180358829084035</v>
      </c>
      <c r="O25" s="132">
        <v>53.420195439739416</v>
      </c>
      <c r="P25" s="134">
        <v>53.737240698057285</v>
      </c>
      <c r="Q25" s="147">
        <v>52.3</v>
      </c>
    </row>
    <row r="26" spans="1:17" x14ac:dyDescent="0.2">
      <c r="A26" s="113" t="s">
        <v>9</v>
      </c>
      <c r="B26" s="132">
        <v>172.9</v>
      </c>
      <c r="C26" s="146">
        <v>182.7</v>
      </c>
      <c r="D26" s="134">
        <v>175.9</v>
      </c>
      <c r="E26" s="134">
        <v>172.3</v>
      </c>
      <c r="F26" s="136">
        <v>39.683268303878819</v>
      </c>
      <c r="G26" s="136">
        <v>42.350486787204453</v>
      </c>
      <c r="H26" s="134">
        <v>40.887959088795903</v>
      </c>
      <c r="I26" s="147">
        <v>40.6</v>
      </c>
      <c r="J26" s="145">
        <v>194.6</v>
      </c>
      <c r="K26" s="132">
        <v>214.2</v>
      </c>
      <c r="L26" s="134">
        <v>213.3</v>
      </c>
      <c r="M26" s="133">
        <v>212.9</v>
      </c>
      <c r="N26" s="132">
        <v>44.663759467523519</v>
      </c>
      <c r="O26" s="132">
        <v>49.652294853963838</v>
      </c>
      <c r="P26" s="134">
        <v>49.581589958158993</v>
      </c>
      <c r="Q26" s="147">
        <v>50.2</v>
      </c>
    </row>
    <row r="27" spans="1:17" x14ac:dyDescent="0.2">
      <c r="A27" s="115" t="s">
        <v>8</v>
      </c>
      <c r="B27" s="141">
        <v>508.9</v>
      </c>
      <c r="C27" s="141">
        <v>521.70000000000005</v>
      </c>
      <c r="D27" s="140">
        <v>513.1</v>
      </c>
      <c r="E27" s="140">
        <v>489.1</v>
      </c>
      <c r="F27" s="141">
        <v>43.629972565157743</v>
      </c>
      <c r="G27" s="141">
        <v>45.317929117442681</v>
      </c>
      <c r="H27" s="140">
        <v>44.765311463967905</v>
      </c>
      <c r="I27" s="140">
        <v>43.1</v>
      </c>
      <c r="J27" s="141">
        <v>560.4</v>
      </c>
      <c r="K27" s="141">
        <v>584.9</v>
      </c>
      <c r="L27" s="140">
        <v>582.79999999999995</v>
      </c>
      <c r="M27" s="140">
        <v>570.20000000000005</v>
      </c>
      <c r="N27" s="142">
        <v>48.045267489711932</v>
      </c>
      <c r="O27" s="142">
        <v>50.807852675469078</v>
      </c>
      <c r="P27" s="140">
        <v>50.846274646658529</v>
      </c>
      <c r="Q27" s="140">
        <v>50.2</v>
      </c>
    </row>
    <row r="28" spans="1:17" s="143" customFormat="1" x14ac:dyDescent="0.2">
      <c r="A28" s="113" t="s">
        <v>64</v>
      </c>
      <c r="B28" s="132">
        <v>206.6</v>
      </c>
      <c r="C28" s="146">
        <v>196.8</v>
      </c>
      <c r="D28" s="134">
        <v>198.4</v>
      </c>
      <c r="E28" s="134">
        <v>189.9</v>
      </c>
      <c r="F28" s="136">
        <v>50.02421307506053</v>
      </c>
      <c r="G28" s="136">
        <v>48.211660950514457</v>
      </c>
      <c r="H28" s="134">
        <v>48.651299656694462</v>
      </c>
      <c r="I28" s="144">
        <v>46.9</v>
      </c>
      <c r="J28" s="145">
        <v>219</v>
      </c>
      <c r="K28" s="132">
        <v>217</v>
      </c>
      <c r="L28" s="134">
        <v>217.1</v>
      </c>
      <c r="M28" s="133">
        <v>213.2</v>
      </c>
      <c r="N28" s="132">
        <v>53.026634382566584</v>
      </c>
      <c r="O28" s="132">
        <v>53.16021558059775</v>
      </c>
      <c r="P28" s="134">
        <v>53.236880823933305</v>
      </c>
      <c r="Q28" s="144">
        <v>52.6</v>
      </c>
    </row>
    <row r="29" spans="1:17" s="143" customFormat="1" x14ac:dyDescent="0.2">
      <c r="A29" s="113" t="s">
        <v>6</v>
      </c>
      <c r="B29" s="132">
        <v>135.80000000000001</v>
      </c>
      <c r="C29" s="146">
        <v>134.9</v>
      </c>
      <c r="D29" s="134">
        <v>130.4</v>
      </c>
      <c r="E29" s="134">
        <v>124.5</v>
      </c>
      <c r="F29" s="136">
        <v>44.656363038474183</v>
      </c>
      <c r="G29" s="136">
        <v>46.3733241663802</v>
      </c>
      <c r="H29" s="134">
        <v>45.214979195561725</v>
      </c>
      <c r="I29" s="144">
        <v>44.1</v>
      </c>
      <c r="J29" s="145">
        <v>144.1</v>
      </c>
      <c r="K29" s="132">
        <v>146.80000000000001</v>
      </c>
      <c r="L29" s="134">
        <v>145.19999999999999</v>
      </c>
      <c r="M29" s="133">
        <v>143.80000000000001</v>
      </c>
      <c r="N29" s="132">
        <v>47.385728378822748</v>
      </c>
      <c r="O29" s="132">
        <v>50.464077002406341</v>
      </c>
      <c r="P29" s="134">
        <v>50.346740638002785</v>
      </c>
      <c r="Q29" s="144">
        <v>50.9</v>
      </c>
    </row>
    <row r="30" spans="1:17" s="143" customFormat="1" x14ac:dyDescent="0.2">
      <c r="A30" s="113" t="s">
        <v>5</v>
      </c>
      <c r="B30" s="132">
        <v>166.4</v>
      </c>
      <c r="C30" s="146">
        <v>163.69999999999999</v>
      </c>
      <c r="D30" s="134">
        <v>160.80000000000001</v>
      </c>
      <c r="E30" s="134">
        <v>161.1</v>
      </c>
      <c r="F30" s="136">
        <v>50.855745721271383</v>
      </c>
      <c r="G30" s="136">
        <v>50.493522516964838</v>
      </c>
      <c r="H30" s="134">
        <v>49.400921658986178</v>
      </c>
      <c r="I30" s="144">
        <v>49.3</v>
      </c>
      <c r="J30" s="145">
        <v>173.4</v>
      </c>
      <c r="K30" s="132">
        <v>174.2</v>
      </c>
      <c r="L30" s="134">
        <v>174.2</v>
      </c>
      <c r="M30" s="133">
        <v>174.8</v>
      </c>
      <c r="N30" s="132">
        <v>52.995110024449879</v>
      </c>
      <c r="O30" s="132">
        <v>53.732264034546574</v>
      </c>
      <c r="P30" s="134">
        <v>53.517665130568361</v>
      </c>
      <c r="Q30" s="144">
        <v>53.5</v>
      </c>
    </row>
    <row r="31" spans="1:17" x14ac:dyDescent="0.2">
      <c r="A31" s="115" t="s">
        <v>4</v>
      </c>
      <c r="B31" s="141">
        <v>508.8</v>
      </c>
      <c r="C31" s="141">
        <v>495.4</v>
      </c>
      <c r="D31" s="140">
        <v>489.6</v>
      </c>
      <c r="E31" s="140">
        <v>475.5</v>
      </c>
      <c r="F31" s="141">
        <v>48.721631715024422</v>
      </c>
      <c r="G31" s="141">
        <v>48.41200039089221</v>
      </c>
      <c r="H31" s="140">
        <v>47.920133111480865</v>
      </c>
      <c r="I31" s="140">
        <v>46.9</v>
      </c>
      <c r="J31" s="141">
        <v>536.5</v>
      </c>
      <c r="K31" s="141">
        <v>538</v>
      </c>
      <c r="L31" s="140">
        <v>536.5</v>
      </c>
      <c r="M31" s="140">
        <v>531.79999999999995</v>
      </c>
      <c r="N31" s="142">
        <v>51.374126208943792</v>
      </c>
      <c r="O31" s="142">
        <v>52.575002443076322</v>
      </c>
      <c r="P31" s="140">
        <v>52.510521679553676</v>
      </c>
      <c r="Q31" s="140">
        <v>52.4</v>
      </c>
    </row>
    <row r="32" spans="1:17" x14ac:dyDescent="0.2">
      <c r="A32" s="117" t="s">
        <v>3</v>
      </c>
      <c r="B32" s="141">
        <v>1447.3</v>
      </c>
      <c r="C32" s="141">
        <v>1441.4</v>
      </c>
      <c r="D32" s="140">
        <v>1412.9</v>
      </c>
      <c r="E32" s="140">
        <v>1361.3</v>
      </c>
      <c r="F32" s="141">
        <v>45.324439433796826</v>
      </c>
      <c r="G32" s="141">
        <v>46.14547317198106</v>
      </c>
      <c r="H32" s="140">
        <v>45.480589712225587</v>
      </c>
      <c r="I32" s="140">
        <v>44.301614162978389</v>
      </c>
      <c r="J32" s="142">
        <v>1574.5</v>
      </c>
      <c r="K32" s="142">
        <v>1606.6</v>
      </c>
      <c r="L32" s="140">
        <v>1592.8</v>
      </c>
      <c r="M32" s="140">
        <v>1569.7</v>
      </c>
      <c r="N32" s="142">
        <v>49.307904296630348</v>
      </c>
      <c r="O32" s="142">
        <v>51.434242540658225</v>
      </c>
      <c r="P32" s="140">
        <v>51.271486512586108</v>
      </c>
      <c r="Q32" s="140">
        <v>51.083702160895598</v>
      </c>
    </row>
    <row r="33" spans="1:17" x14ac:dyDescent="0.2">
      <c r="A33" s="115" t="s">
        <v>2</v>
      </c>
      <c r="B33" s="141">
        <v>3856.2</v>
      </c>
      <c r="C33" s="141">
        <v>3926.2</v>
      </c>
      <c r="D33" s="140">
        <v>3879.4</v>
      </c>
      <c r="E33" s="140">
        <v>3781.9</v>
      </c>
      <c r="F33" s="141">
        <v>49.568738350793758</v>
      </c>
      <c r="G33" s="141">
        <v>50.861465917040192</v>
      </c>
      <c r="H33" s="140">
        <v>50.315166921740037</v>
      </c>
      <c r="I33" s="140">
        <v>49.2</v>
      </c>
      <c r="J33" s="142">
        <v>4119.8999999999996</v>
      </c>
      <c r="K33" s="142">
        <v>4238.1000000000004</v>
      </c>
      <c r="L33" s="140">
        <v>4208.6000000000004</v>
      </c>
      <c r="M33" s="140">
        <v>4202.6000000000004</v>
      </c>
      <c r="N33" s="142">
        <v>52.958416350665203</v>
      </c>
      <c r="O33" s="142">
        <v>54.901935383579037</v>
      </c>
      <c r="P33" s="140">
        <v>54.584835672226404</v>
      </c>
      <c r="Q33" s="140">
        <v>54.7</v>
      </c>
    </row>
    <row r="34" spans="1:17" x14ac:dyDescent="0.2">
      <c r="A34" s="113" t="s">
        <v>1</v>
      </c>
      <c r="B34" s="141"/>
      <c r="C34" s="134"/>
      <c r="D34" s="139"/>
      <c r="E34" s="134"/>
      <c r="F34" s="136"/>
      <c r="G34" s="136"/>
      <c r="H34" s="139"/>
      <c r="J34" s="134"/>
      <c r="K34" s="140"/>
      <c r="L34" s="139"/>
      <c r="M34" s="133"/>
      <c r="N34" s="132"/>
      <c r="O34" s="132"/>
      <c r="P34" s="139"/>
    </row>
    <row r="35" spans="1:17" x14ac:dyDescent="0.2">
      <c r="A35" s="138" t="s">
        <v>0</v>
      </c>
      <c r="B35" s="132">
        <v>3110.1</v>
      </c>
      <c r="C35" s="132">
        <v>3173.7</v>
      </c>
      <c r="D35" s="137">
        <v>3131.8</v>
      </c>
      <c r="E35" s="134">
        <f>E33-E4</f>
        <v>3040</v>
      </c>
      <c r="F35" s="136">
        <v>48.640913356271511</v>
      </c>
      <c r="G35" s="136">
        <v>49.599137324769103</v>
      </c>
      <c r="H35" s="131">
        <v>48.9</v>
      </c>
      <c r="I35" s="135">
        <v>47.8</v>
      </c>
      <c r="J35" s="134">
        <v>3332.5</v>
      </c>
      <c r="K35" s="134">
        <v>3447.2</v>
      </c>
      <c r="L35" s="131">
        <v>3427.8</v>
      </c>
      <c r="M35" s="133">
        <f>M33-M4</f>
        <v>3411.5000000000005</v>
      </c>
      <c r="N35" s="132">
        <v>52.119174225836716</v>
      </c>
      <c r="O35" s="132">
        <v>53.873443043118151</v>
      </c>
      <c r="P35" s="131">
        <v>53.6</v>
      </c>
      <c r="Q35" s="131">
        <v>53.599484665661137</v>
      </c>
    </row>
  </sheetData>
  <mergeCells count="5">
    <mergeCell ref="N2:Q2"/>
    <mergeCell ref="A2:A3"/>
    <mergeCell ref="B2:E2"/>
    <mergeCell ref="F2:I2"/>
    <mergeCell ref="J2:M2"/>
  </mergeCells>
  <pageMargins left="0.74803149606299213" right="0.74803149606299213" top="0.6692913385826772" bottom="1.4173228346456694" header="0.51181102362204722" footer="0.51181102362204722"/>
  <pageSetup paperSize="9" orientation="portrait" cellComments="atEnd"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1FAE1B-4B12-41B0-A25C-27C40E5A4372}">
  <sheetPr codeName="Munka11"/>
  <dimension ref="A1:I35"/>
  <sheetViews>
    <sheetView zoomScaleNormal="100" workbookViewId="0"/>
  </sheetViews>
  <sheetFormatPr defaultRowHeight="11.25" x14ac:dyDescent="0.2"/>
  <cols>
    <col min="1" max="1" width="24.5703125" style="105" customWidth="1"/>
    <col min="2" max="9" width="8.85546875" style="105" customWidth="1"/>
    <col min="10" max="16384" width="9.140625" style="105"/>
  </cols>
  <sheetData>
    <row r="1" spans="1:9" ht="12" thickBot="1" x14ac:dyDescent="0.25">
      <c r="A1" s="129" t="s">
        <v>79</v>
      </c>
    </row>
    <row r="2" spans="1:9" x14ac:dyDescent="0.2">
      <c r="A2" s="445" t="s">
        <v>39</v>
      </c>
      <c r="B2" s="446" t="s">
        <v>78</v>
      </c>
      <c r="C2" s="428"/>
      <c r="D2" s="428"/>
      <c r="E2" s="447"/>
      <c r="F2" s="446" t="s">
        <v>77</v>
      </c>
      <c r="G2" s="428"/>
      <c r="H2" s="428"/>
      <c r="I2" s="428"/>
    </row>
    <row r="3" spans="1:9" x14ac:dyDescent="0.2">
      <c r="A3" s="450"/>
      <c r="B3" s="168">
        <v>2000</v>
      </c>
      <c r="C3" s="169">
        <v>2007</v>
      </c>
      <c r="D3" s="127">
        <v>2008</v>
      </c>
      <c r="E3" s="169">
        <v>2009</v>
      </c>
      <c r="F3" s="168">
        <v>2000</v>
      </c>
      <c r="G3" s="124">
        <v>2007</v>
      </c>
      <c r="H3" s="124">
        <v>2008</v>
      </c>
      <c r="I3" s="124">
        <v>2009</v>
      </c>
    </row>
    <row r="4" spans="1:9" x14ac:dyDescent="0.2">
      <c r="A4" s="105" t="s">
        <v>32</v>
      </c>
      <c r="B4" s="167">
        <v>41.3</v>
      </c>
      <c r="C4" s="146">
        <v>38.4</v>
      </c>
      <c r="D4" s="166">
        <v>33.200000000000003</v>
      </c>
      <c r="E4" s="166">
        <v>49.2</v>
      </c>
      <c r="F4" s="167">
        <v>5.2</v>
      </c>
      <c r="G4" s="146">
        <v>4.8552282210140341</v>
      </c>
      <c r="H4" s="146">
        <v>4.2520491803278686</v>
      </c>
      <c r="I4" s="165">
        <v>6.2</v>
      </c>
    </row>
    <row r="5" spans="1:9" x14ac:dyDescent="0.2">
      <c r="A5" s="113" t="s">
        <v>31</v>
      </c>
      <c r="B5" s="161">
        <v>23.1</v>
      </c>
      <c r="C5" s="146">
        <v>23.7</v>
      </c>
      <c r="D5" s="160">
        <v>27</v>
      </c>
      <c r="E5" s="166">
        <v>38.4</v>
      </c>
      <c r="F5" s="161">
        <v>5.0999999999999996</v>
      </c>
      <c r="G5" s="146">
        <v>4.5550643859311926</v>
      </c>
      <c r="H5" s="160">
        <v>5.1301539046171385</v>
      </c>
      <c r="I5" s="165">
        <v>7.2</v>
      </c>
    </row>
    <row r="6" spans="1:9" x14ac:dyDescent="0.2">
      <c r="A6" s="117" t="s">
        <v>29</v>
      </c>
      <c r="B6" s="164">
        <v>64.400000000000006</v>
      </c>
      <c r="C6" s="164">
        <v>62.1</v>
      </c>
      <c r="D6" s="162">
        <v>60.2</v>
      </c>
      <c r="E6" s="162">
        <v>87.6</v>
      </c>
      <c r="F6" s="163">
        <v>5.2</v>
      </c>
      <c r="G6" s="163">
        <v>4.7361195851128741</v>
      </c>
      <c r="H6" s="162">
        <v>4.6056154846606994</v>
      </c>
      <c r="I6" s="162">
        <v>6.6</v>
      </c>
    </row>
    <row r="7" spans="1:9" x14ac:dyDescent="0.2">
      <c r="A7" s="113" t="s">
        <v>28</v>
      </c>
      <c r="B7" s="161">
        <v>9.3000000000000007</v>
      </c>
      <c r="C7" s="146">
        <v>8.9</v>
      </c>
      <c r="D7" s="160">
        <v>10.1</v>
      </c>
      <c r="E7" s="166">
        <v>17.3</v>
      </c>
      <c r="F7" s="161">
        <v>5.2</v>
      </c>
      <c r="G7" s="146">
        <v>4.769560557341908</v>
      </c>
      <c r="H7" s="160">
        <v>5.4653679653679657</v>
      </c>
      <c r="I7" s="165">
        <v>9.4</v>
      </c>
    </row>
    <row r="8" spans="1:9" x14ac:dyDescent="0.2">
      <c r="A8" s="113" t="s">
        <v>27</v>
      </c>
      <c r="B8" s="161">
        <v>7.1</v>
      </c>
      <c r="C8" s="146">
        <v>8.6</v>
      </c>
      <c r="D8" s="160">
        <v>7.5</v>
      </c>
      <c r="E8" s="166">
        <v>11.9</v>
      </c>
      <c r="F8" s="161">
        <v>5.4</v>
      </c>
      <c r="G8" s="146">
        <v>5.9556786703601103</v>
      </c>
      <c r="H8" s="160">
        <v>5.1617343427391598</v>
      </c>
      <c r="I8" s="165">
        <v>8.5</v>
      </c>
    </row>
    <row r="9" spans="1:9" x14ac:dyDescent="0.2">
      <c r="A9" s="113" t="s">
        <v>26</v>
      </c>
      <c r="B9" s="161">
        <v>6.3</v>
      </c>
      <c r="C9" s="146">
        <v>7.1</v>
      </c>
      <c r="D9" s="160">
        <v>10.8</v>
      </c>
      <c r="E9" s="166">
        <v>15.2</v>
      </c>
      <c r="F9" s="161">
        <v>4</v>
      </c>
      <c r="G9" s="146">
        <v>4.4291952588895827</v>
      </c>
      <c r="H9" s="160">
        <v>6.8484464172479385</v>
      </c>
      <c r="I9" s="165">
        <v>9.8000000000000007</v>
      </c>
    </row>
    <row r="10" spans="1:9" x14ac:dyDescent="0.2">
      <c r="A10" s="115" t="s">
        <v>25</v>
      </c>
      <c r="B10" s="164">
        <v>22.7</v>
      </c>
      <c r="C10" s="164">
        <v>24.6</v>
      </c>
      <c r="D10" s="162">
        <v>28.4</v>
      </c>
      <c r="E10" s="162">
        <v>44.4</v>
      </c>
      <c r="F10" s="163">
        <v>4.8</v>
      </c>
      <c r="G10" s="163">
        <v>5.0071239568491759</v>
      </c>
      <c r="H10" s="162">
        <v>5.8220582205822051</v>
      </c>
      <c r="I10" s="162">
        <v>9.3000000000000007</v>
      </c>
    </row>
    <row r="11" spans="1:9" x14ac:dyDescent="0.2">
      <c r="A11" s="113" t="s">
        <v>24</v>
      </c>
      <c r="B11" s="161">
        <v>8.1999999999999993</v>
      </c>
      <c r="C11" s="146">
        <v>7.3</v>
      </c>
      <c r="D11" s="160">
        <v>7</v>
      </c>
      <c r="E11" s="166">
        <v>12.7</v>
      </c>
      <c r="F11" s="161">
        <v>4.3</v>
      </c>
      <c r="G11" s="146">
        <v>3.6518259129564781</v>
      </c>
      <c r="H11" s="160">
        <v>3.5371399696816574</v>
      </c>
      <c r="I11" s="165">
        <v>6.3</v>
      </c>
    </row>
    <row r="12" spans="1:9" x14ac:dyDescent="0.2">
      <c r="A12" s="113" t="s">
        <v>23</v>
      </c>
      <c r="B12" s="161">
        <v>5.8</v>
      </c>
      <c r="C12" s="146">
        <v>8.3000000000000007</v>
      </c>
      <c r="D12" s="160">
        <v>6.4</v>
      </c>
      <c r="E12" s="166">
        <v>11.7</v>
      </c>
      <c r="F12" s="161">
        <v>4.5999999999999996</v>
      </c>
      <c r="G12" s="146">
        <v>6.7977067977067982</v>
      </c>
      <c r="H12" s="160">
        <v>5.4888507718696395</v>
      </c>
      <c r="I12" s="165">
        <v>10.199999999999999</v>
      </c>
    </row>
    <row r="13" spans="1:9" x14ac:dyDescent="0.2">
      <c r="A13" s="113" t="s">
        <v>22</v>
      </c>
      <c r="B13" s="161">
        <v>5</v>
      </c>
      <c r="C13" s="146">
        <v>7.2</v>
      </c>
      <c r="D13" s="160">
        <v>8.6999999999999993</v>
      </c>
      <c r="E13" s="166">
        <v>14.1</v>
      </c>
      <c r="F13" s="161">
        <v>3.8</v>
      </c>
      <c r="G13" s="146">
        <v>5.3491827637444285</v>
      </c>
      <c r="H13" s="160">
        <v>6.5759637188208622</v>
      </c>
      <c r="I13" s="165">
        <v>10.8</v>
      </c>
    </row>
    <row r="14" spans="1:9" x14ac:dyDescent="0.2">
      <c r="A14" s="115" t="s">
        <v>21</v>
      </c>
      <c r="B14" s="164">
        <v>19</v>
      </c>
      <c r="C14" s="164">
        <v>22.8</v>
      </c>
      <c r="D14" s="162">
        <v>22.1</v>
      </c>
      <c r="E14" s="162">
        <v>38.5</v>
      </c>
      <c r="F14" s="164">
        <v>4.2</v>
      </c>
      <c r="G14" s="163">
        <v>4.9934296977660972</v>
      </c>
      <c r="H14" s="162">
        <v>4.9462846911369747</v>
      </c>
      <c r="I14" s="162">
        <v>8.6</v>
      </c>
    </row>
    <row r="15" spans="1:9" x14ac:dyDescent="0.2">
      <c r="A15" s="113" t="s">
        <v>20</v>
      </c>
      <c r="B15" s="161">
        <v>11.1</v>
      </c>
      <c r="C15" s="146">
        <v>11.3</v>
      </c>
      <c r="D15" s="160">
        <v>15.7</v>
      </c>
      <c r="E15" s="166">
        <v>18.8</v>
      </c>
      <c r="F15" s="161">
        <v>7.1</v>
      </c>
      <c r="G15" s="146">
        <v>7.5333333333333332</v>
      </c>
      <c r="H15" s="160">
        <v>10.376734963648381</v>
      </c>
      <c r="I15" s="165">
        <v>11.6</v>
      </c>
    </row>
    <row r="16" spans="1:9" x14ac:dyDescent="0.2">
      <c r="A16" s="113" t="s">
        <v>19</v>
      </c>
      <c r="B16" s="161">
        <v>11</v>
      </c>
      <c r="C16" s="146">
        <v>14.5</v>
      </c>
      <c r="D16" s="160">
        <v>13.1</v>
      </c>
      <c r="E16" s="166">
        <v>14.1</v>
      </c>
      <c r="F16" s="161">
        <v>8.4</v>
      </c>
      <c r="G16" s="146">
        <v>11.684125705076552</v>
      </c>
      <c r="H16" s="160">
        <v>10.37212984956453</v>
      </c>
      <c r="I16" s="165">
        <v>11.4</v>
      </c>
    </row>
    <row r="17" spans="1:9" x14ac:dyDescent="0.2">
      <c r="A17" s="113" t="s">
        <v>18</v>
      </c>
      <c r="B17" s="161">
        <v>8.3000000000000007</v>
      </c>
      <c r="C17" s="146">
        <v>11.4</v>
      </c>
      <c r="D17" s="160">
        <v>9.8000000000000007</v>
      </c>
      <c r="E17" s="166">
        <v>8.9</v>
      </c>
      <c r="F17" s="161">
        <v>8.3000000000000007</v>
      </c>
      <c r="G17" s="146">
        <v>11.597151576805697</v>
      </c>
      <c r="H17" s="160">
        <v>10.155440414507773</v>
      </c>
      <c r="I17" s="165">
        <v>9.4</v>
      </c>
    </row>
    <row r="18" spans="1:9" x14ac:dyDescent="0.2">
      <c r="A18" s="115" t="s">
        <v>17</v>
      </c>
      <c r="B18" s="164">
        <v>30.4</v>
      </c>
      <c r="C18" s="164">
        <v>37.200000000000003</v>
      </c>
      <c r="D18" s="162">
        <v>38.6</v>
      </c>
      <c r="E18" s="162">
        <v>41.8</v>
      </c>
      <c r="F18" s="163">
        <v>7.8</v>
      </c>
      <c r="G18" s="163">
        <v>9.9892588614393141</v>
      </c>
      <c r="H18" s="162">
        <v>10.318096765570703</v>
      </c>
      <c r="I18" s="162">
        <v>11</v>
      </c>
    </row>
    <row r="19" spans="1:9" x14ac:dyDescent="0.2">
      <c r="A19" s="117" t="s">
        <v>16</v>
      </c>
      <c r="B19" s="164">
        <v>72.099999999999994</v>
      </c>
      <c r="C19" s="164">
        <v>84.6</v>
      </c>
      <c r="D19" s="162">
        <v>89.1</v>
      </c>
      <c r="E19" s="162">
        <v>124.7</v>
      </c>
      <c r="F19" s="163">
        <v>5.5118110236220472</v>
      </c>
      <c r="G19" s="163">
        <v>6.4076346284935246</v>
      </c>
      <c r="H19" s="162">
        <v>6.8082830289600356</v>
      </c>
      <c r="I19" s="162">
        <v>9.5475078477911328</v>
      </c>
    </row>
    <row r="20" spans="1:9" x14ac:dyDescent="0.2">
      <c r="A20" s="113" t="s">
        <v>15</v>
      </c>
      <c r="B20" s="161">
        <v>30.5</v>
      </c>
      <c r="C20" s="146">
        <v>37.5</v>
      </c>
      <c r="D20" s="160">
        <v>39</v>
      </c>
      <c r="E20" s="166">
        <v>42.1</v>
      </c>
      <c r="F20" s="161">
        <v>11.6</v>
      </c>
      <c r="G20" s="146">
        <v>13.75641966250917</v>
      </c>
      <c r="H20" s="160">
        <v>14.722536806342019</v>
      </c>
      <c r="I20" s="165">
        <v>16</v>
      </c>
    </row>
    <row r="21" spans="1:9" x14ac:dyDescent="0.2">
      <c r="A21" s="113" t="s">
        <v>14</v>
      </c>
      <c r="B21" s="161">
        <v>9.6999999999999993</v>
      </c>
      <c r="C21" s="146">
        <v>14</v>
      </c>
      <c r="D21" s="160">
        <v>14.1</v>
      </c>
      <c r="E21" s="166">
        <v>16.2</v>
      </c>
      <c r="F21" s="161">
        <v>7.5</v>
      </c>
      <c r="G21" s="146">
        <v>10.9717868338558</v>
      </c>
      <c r="H21" s="160">
        <v>11.032863849765258</v>
      </c>
      <c r="I21" s="165">
        <v>12.9</v>
      </c>
    </row>
    <row r="22" spans="1:9" x14ac:dyDescent="0.2">
      <c r="A22" s="113" t="s">
        <v>13</v>
      </c>
      <c r="B22" s="161">
        <v>7.8</v>
      </c>
      <c r="C22" s="146">
        <v>7.9</v>
      </c>
      <c r="D22" s="160">
        <v>10.199999999999999</v>
      </c>
      <c r="E22" s="166">
        <v>12.7</v>
      </c>
      <c r="F22" s="161">
        <v>9.1</v>
      </c>
      <c r="G22" s="146">
        <v>9.4610778443113777</v>
      </c>
      <c r="H22" s="160">
        <v>12.623762376237623</v>
      </c>
      <c r="I22" s="165">
        <v>15.9</v>
      </c>
    </row>
    <row r="23" spans="1:9" x14ac:dyDescent="0.2">
      <c r="A23" s="115" t="s">
        <v>12</v>
      </c>
      <c r="B23" s="164">
        <v>48</v>
      </c>
      <c r="C23" s="164">
        <v>59.4</v>
      </c>
      <c r="D23" s="162">
        <v>63.3</v>
      </c>
      <c r="E23" s="162">
        <v>71</v>
      </c>
      <c r="F23" s="164">
        <v>10.1</v>
      </c>
      <c r="G23" s="163">
        <v>12.280339053132106</v>
      </c>
      <c r="H23" s="162">
        <v>13.368532206969377</v>
      </c>
      <c r="I23" s="162">
        <v>15.2</v>
      </c>
    </row>
    <row r="24" spans="1:9" x14ac:dyDescent="0.2">
      <c r="A24" s="113" t="s">
        <v>65</v>
      </c>
      <c r="B24" s="161">
        <v>14.5</v>
      </c>
      <c r="C24" s="146">
        <v>16.3</v>
      </c>
      <c r="D24" s="160">
        <v>18.399999999999999</v>
      </c>
      <c r="E24" s="166">
        <v>22.7</v>
      </c>
      <c r="F24" s="161">
        <v>7.1</v>
      </c>
      <c r="G24" s="146">
        <v>7.8858248669569422</v>
      </c>
      <c r="H24" s="160">
        <v>8.9190499272903523</v>
      </c>
      <c r="I24" s="165">
        <v>11.3</v>
      </c>
    </row>
    <row r="25" spans="1:9" x14ac:dyDescent="0.2">
      <c r="A25" s="113" t="s">
        <v>10</v>
      </c>
      <c r="B25" s="161">
        <v>15.3</v>
      </c>
      <c r="C25" s="146">
        <v>15.4</v>
      </c>
      <c r="D25" s="160">
        <v>13.9</v>
      </c>
      <c r="E25" s="166">
        <v>17.8</v>
      </c>
      <c r="F25" s="161">
        <v>9.4</v>
      </c>
      <c r="G25" s="146">
        <v>9.3902439024390247</v>
      </c>
      <c r="H25" s="160">
        <v>8.5171568627450966</v>
      </c>
      <c r="I25" s="165">
        <v>11.4</v>
      </c>
    </row>
    <row r="26" spans="1:9" x14ac:dyDescent="0.2">
      <c r="A26" s="113" t="s">
        <v>9</v>
      </c>
      <c r="B26" s="161">
        <v>21.7</v>
      </c>
      <c r="C26" s="146">
        <v>31.5</v>
      </c>
      <c r="D26" s="160">
        <v>37.4</v>
      </c>
      <c r="E26" s="166">
        <v>40.6</v>
      </c>
      <c r="F26" s="161">
        <v>11.2</v>
      </c>
      <c r="G26" s="146">
        <v>14.705882352941178</v>
      </c>
      <c r="H26" s="160">
        <v>17.533989685888418</v>
      </c>
      <c r="I26" s="165">
        <v>19.100000000000001</v>
      </c>
    </row>
    <row r="27" spans="1:9" x14ac:dyDescent="0.2">
      <c r="A27" s="115" t="s">
        <v>8</v>
      </c>
      <c r="B27" s="164">
        <v>51.5</v>
      </c>
      <c r="C27" s="164">
        <v>63.2</v>
      </c>
      <c r="D27" s="162">
        <v>69.7</v>
      </c>
      <c r="E27" s="162">
        <v>81.099999999999994</v>
      </c>
      <c r="F27" s="163">
        <v>9.1999999999999993</v>
      </c>
      <c r="G27" s="163">
        <v>10.805265857411522</v>
      </c>
      <c r="H27" s="162">
        <v>11.959505833905283</v>
      </c>
      <c r="I27" s="162">
        <v>14.2</v>
      </c>
    </row>
    <row r="28" spans="1:9" x14ac:dyDescent="0.2">
      <c r="A28" s="113" t="s">
        <v>64</v>
      </c>
      <c r="B28" s="161">
        <v>12.4</v>
      </c>
      <c r="C28" s="146">
        <v>20.2</v>
      </c>
      <c r="D28" s="160">
        <v>18.7</v>
      </c>
      <c r="E28" s="166">
        <v>23.3</v>
      </c>
      <c r="F28" s="161">
        <v>5.7</v>
      </c>
      <c r="G28" s="146">
        <v>9.3087557603686637</v>
      </c>
      <c r="H28" s="160">
        <v>8.6135421464762789</v>
      </c>
      <c r="I28" s="165">
        <v>10.9</v>
      </c>
    </row>
    <row r="29" spans="1:9" x14ac:dyDescent="0.2">
      <c r="A29" s="113" t="s">
        <v>6</v>
      </c>
      <c r="B29" s="161">
        <v>8.3000000000000007</v>
      </c>
      <c r="C29" s="146">
        <v>11.9</v>
      </c>
      <c r="D29" s="160">
        <v>14.8</v>
      </c>
      <c r="E29" s="166">
        <v>19.3</v>
      </c>
      <c r="F29" s="161">
        <v>5.8</v>
      </c>
      <c r="G29" s="146">
        <v>8.1062670299727504</v>
      </c>
      <c r="H29" s="160">
        <v>10.192837465564738</v>
      </c>
      <c r="I29" s="165">
        <v>13.4</v>
      </c>
    </row>
    <row r="30" spans="1:9" x14ac:dyDescent="0.2">
      <c r="A30" s="113" t="s">
        <v>5</v>
      </c>
      <c r="B30" s="161">
        <v>7</v>
      </c>
      <c r="C30" s="146">
        <v>10.5</v>
      </c>
      <c r="D30" s="160">
        <v>13.4</v>
      </c>
      <c r="E30" s="166">
        <v>13.7</v>
      </c>
      <c r="F30" s="161">
        <v>4</v>
      </c>
      <c r="G30" s="146">
        <v>6.0275545350172219</v>
      </c>
      <c r="H30" s="160">
        <v>7.6923076923076916</v>
      </c>
      <c r="I30" s="165">
        <v>7.8</v>
      </c>
    </row>
    <row r="31" spans="1:9" x14ac:dyDescent="0.2">
      <c r="A31" s="115" t="s">
        <v>4</v>
      </c>
      <c r="B31" s="164">
        <v>27.7</v>
      </c>
      <c r="C31" s="164">
        <v>42.6</v>
      </c>
      <c r="D31" s="162">
        <v>46.9</v>
      </c>
      <c r="E31" s="162">
        <v>56.3</v>
      </c>
      <c r="F31" s="163">
        <v>5.2</v>
      </c>
      <c r="G31" s="163">
        <v>7.9182156133828991</v>
      </c>
      <c r="H31" s="162">
        <v>8.7418452935694315</v>
      </c>
      <c r="I31" s="162">
        <v>10.6</v>
      </c>
    </row>
    <row r="32" spans="1:9" x14ac:dyDescent="0.2">
      <c r="A32" s="117" t="s">
        <v>3</v>
      </c>
      <c r="B32" s="164">
        <v>127.2</v>
      </c>
      <c r="C32" s="164">
        <v>165.2</v>
      </c>
      <c r="D32" s="162">
        <v>179.9</v>
      </c>
      <c r="E32" s="162">
        <v>208.4</v>
      </c>
      <c r="F32" s="163">
        <v>8.078755160368372</v>
      </c>
      <c r="G32" s="163">
        <v>10.282584339599152</v>
      </c>
      <c r="H32" s="162">
        <v>11.294575590155702</v>
      </c>
      <c r="I32" s="162">
        <v>13.2764222462891</v>
      </c>
    </row>
    <row r="33" spans="1:9" x14ac:dyDescent="0.2">
      <c r="A33" s="115" t="s">
        <v>2</v>
      </c>
      <c r="B33" s="163">
        <v>263.7</v>
      </c>
      <c r="C33" s="163">
        <v>311.89999999999998</v>
      </c>
      <c r="D33" s="162">
        <v>329.2</v>
      </c>
      <c r="E33" s="162">
        <v>420.7</v>
      </c>
      <c r="F33" s="163">
        <v>6.4</v>
      </c>
      <c r="G33" s="163">
        <v>7.3594299332247939</v>
      </c>
      <c r="H33" s="162">
        <v>7.8220786009599408</v>
      </c>
      <c r="I33" s="162">
        <v>10</v>
      </c>
    </row>
    <row r="34" spans="1:9" x14ac:dyDescent="0.2">
      <c r="A34" s="113" t="s">
        <v>1</v>
      </c>
      <c r="B34" s="161"/>
      <c r="C34" s="134"/>
      <c r="D34" s="146"/>
      <c r="F34" s="161"/>
      <c r="G34" s="146"/>
      <c r="H34" s="160"/>
    </row>
    <row r="35" spans="1:9" s="130" customFormat="1" x14ac:dyDescent="0.2">
      <c r="A35" s="138" t="s">
        <v>0</v>
      </c>
      <c r="B35" s="132">
        <v>222.4</v>
      </c>
      <c r="C35" s="132">
        <v>273.5</v>
      </c>
      <c r="D35" s="137">
        <v>296</v>
      </c>
      <c r="E35" s="137">
        <f>E33-E4</f>
        <v>371.5</v>
      </c>
      <c r="F35" s="132">
        <v>6.6736684171042739</v>
      </c>
      <c r="G35" s="132">
        <v>7.9339754003249023</v>
      </c>
      <c r="H35" s="137">
        <v>8.6</v>
      </c>
      <c r="I35" s="137">
        <v>10.88963798915433</v>
      </c>
    </row>
  </sheetData>
  <mergeCells count="3">
    <mergeCell ref="A2:A3"/>
    <mergeCell ref="B2:E2"/>
    <mergeCell ref="F2:I2"/>
  </mergeCells>
  <pageMargins left="0.74803149606299213" right="0.74803149606299213" top="0.6692913385826772" bottom="1.4173228346456694" header="0.51181102362204722" footer="0.51181102362204722"/>
  <pageSetup paperSize="9" orientation="portrait" cellComments="atEnd" r:id="rId1"/>
  <headerFooter alignWithMargins="0"/>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AED43-BCE9-4055-96F6-8740F5312B1A}">
  <sheetPr codeName="Munka12"/>
  <dimension ref="A1:I35"/>
  <sheetViews>
    <sheetView zoomScaleNormal="100" workbookViewId="0"/>
  </sheetViews>
  <sheetFormatPr defaultRowHeight="11.25" x14ac:dyDescent="0.2"/>
  <cols>
    <col min="1" max="1" width="22.7109375" style="170" customWidth="1"/>
    <col min="2" max="9" width="8.85546875" style="170" customWidth="1"/>
    <col min="10" max="16384" width="9.140625" style="170"/>
  </cols>
  <sheetData>
    <row r="1" spans="1:9" s="190" customFormat="1" ht="12" thickBot="1" x14ac:dyDescent="0.25">
      <c r="A1" s="191" t="s">
        <v>82</v>
      </c>
    </row>
    <row r="2" spans="1:9" s="187" customFormat="1" x14ac:dyDescent="0.2">
      <c r="A2" s="422" t="s">
        <v>39</v>
      </c>
      <c r="B2" s="427" t="s">
        <v>81</v>
      </c>
      <c r="C2" s="430"/>
      <c r="D2" s="430"/>
      <c r="E2" s="458"/>
      <c r="F2" s="427" t="s">
        <v>80</v>
      </c>
      <c r="G2" s="430"/>
      <c r="H2" s="430"/>
      <c r="I2" s="430"/>
    </row>
    <row r="3" spans="1:9" s="187" customFormat="1" x14ac:dyDescent="0.2">
      <c r="A3" s="457"/>
      <c r="B3" s="189">
        <v>1990</v>
      </c>
      <c r="C3" s="189">
        <v>1995</v>
      </c>
      <c r="D3" s="189">
        <v>2001</v>
      </c>
      <c r="E3" s="189">
        <v>2009</v>
      </c>
      <c r="F3" s="189">
        <v>1990</v>
      </c>
      <c r="G3" s="189">
        <v>1995</v>
      </c>
      <c r="H3" s="189">
        <v>2001</v>
      </c>
      <c r="I3" s="188">
        <v>2009</v>
      </c>
    </row>
    <row r="4" spans="1:9" x14ac:dyDescent="0.2">
      <c r="A4" s="170" t="s">
        <v>32</v>
      </c>
      <c r="B4" s="186">
        <v>799871</v>
      </c>
      <c r="C4" s="186">
        <v>814596</v>
      </c>
      <c r="D4" s="186">
        <v>823304</v>
      </c>
      <c r="E4" s="184">
        <v>889757</v>
      </c>
      <c r="F4" s="185">
        <v>252.1</v>
      </c>
      <c r="G4" s="185">
        <v>232.8</v>
      </c>
      <c r="H4" s="185">
        <v>211.3</v>
      </c>
      <c r="I4" s="182">
        <v>193.48608665062483</v>
      </c>
    </row>
    <row r="5" spans="1:9" s="171" customFormat="1" x14ac:dyDescent="0.2">
      <c r="A5" s="171" t="s">
        <v>31</v>
      </c>
      <c r="B5" s="172">
        <v>343517</v>
      </c>
      <c r="C5" s="172">
        <v>360603</v>
      </c>
      <c r="D5" s="172">
        <v>396675</v>
      </c>
      <c r="E5" s="184">
        <v>450340</v>
      </c>
      <c r="F5" s="183">
        <v>277.5</v>
      </c>
      <c r="G5" s="183">
        <v>276.7</v>
      </c>
      <c r="H5" s="183">
        <v>274.7</v>
      </c>
      <c r="I5" s="182">
        <v>273.10032419949374</v>
      </c>
    </row>
    <row r="6" spans="1:9" s="171" customFormat="1" x14ac:dyDescent="0.25">
      <c r="A6" s="181" t="s">
        <v>29</v>
      </c>
      <c r="B6" s="116">
        <v>1143388</v>
      </c>
      <c r="C6" s="116">
        <v>1175199</v>
      </c>
      <c r="D6" s="116">
        <v>1219979</v>
      </c>
      <c r="E6" s="178">
        <v>1340097</v>
      </c>
      <c r="F6" s="177">
        <v>259.7</v>
      </c>
      <c r="G6" s="177">
        <v>246.3</v>
      </c>
      <c r="H6" s="177">
        <v>231.9</v>
      </c>
      <c r="I6" s="110">
        <v>220.24047512978538</v>
      </c>
    </row>
    <row r="7" spans="1:9" s="171" customFormat="1" x14ac:dyDescent="0.2">
      <c r="A7" s="171" t="s">
        <v>28</v>
      </c>
      <c r="B7" s="172">
        <v>151270</v>
      </c>
      <c r="C7" s="172">
        <v>155713</v>
      </c>
      <c r="D7" s="172">
        <v>160819</v>
      </c>
      <c r="E7" s="184">
        <v>169249</v>
      </c>
      <c r="F7" s="183">
        <v>279.2</v>
      </c>
      <c r="G7" s="183">
        <v>274.5</v>
      </c>
      <c r="H7" s="183">
        <v>266.7</v>
      </c>
      <c r="I7" s="182">
        <v>252.53679489982216</v>
      </c>
    </row>
    <row r="8" spans="1:9" s="171" customFormat="1" x14ac:dyDescent="0.2">
      <c r="A8" s="171" t="s">
        <v>27</v>
      </c>
      <c r="B8" s="172">
        <v>116562</v>
      </c>
      <c r="C8" s="172">
        <v>118689</v>
      </c>
      <c r="D8" s="172">
        <v>120347</v>
      </c>
      <c r="E8" s="184">
        <v>125079</v>
      </c>
      <c r="F8" s="183">
        <v>269.8</v>
      </c>
      <c r="G8" s="183">
        <v>265.3</v>
      </c>
      <c r="H8" s="183">
        <v>263.5</v>
      </c>
      <c r="I8" s="182">
        <v>249.7869346572966</v>
      </c>
    </row>
    <row r="9" spans="1:9" s="171" customFormat="1" x14ac:dyDescent="0.2">
      <c r="A9" s="171" t="s">
        <v>26</v>
      </c>
      <c r="B9" s="172">
        <v>135310</v>
      </c>
      <c r="C9" s="172">
        <v>139925</v>
      </c>
      <c r="D9" s="172">
        <v>140368</v>
      </c>
      <c r="E9" s="184">
        <v>149074</v>
      </c>
      <c r="F9" s="183">
        <v>282.39999999999998</v>
      </c>
      <c r="G9" s="183">
        <v>272.39999999999998</v>
      </c>
      <c r="H9" s="183">
        <v>264</v>
      </c>
      <c r="I9" s="182">
        <v>240.69052953566685</v>
      </c>
    </row>
    <row r="10" spans="1:9" s="171" customFormat="1" x14ac:dyDescent="0.25">
      <c r="A10" s="179" t="s">
        <v>25</v>
      </c>
      <c r="B10" s="116">
        <v>403142</v>
      </c>
      <c r="C10" s="116">
        <v>414327</v>
      </c>
      <c r="D10" s="116">
        <v>421534</v>
      </c>
      <c r="E10" s="178">
        <v>443402</v>
      </c>
      <c r="F10" s="177">
        <v>277.60000000000002</v>
      </c>
      <c r="G10" s="177">
        <v>271.2</v>
      </c>
      <c r="H10" s="177">
        <v>264.89999999999998</v>
      </c>
      <c r="I10" s="110">
        <v>247.77831403557045</v>
      </c>
    </row>
    <row r="11" spans="1:9" s="171" customFormat="1" x14ac:dyDescent="0.2">
      <c r="A11" s="171" t="s">
        <v>24</v>
      </c>
      <c r="B11" s="172">
        <v>154734</v>
      </c>
      <c r="C11" s="172">
        <v>159407</v>
      </c>
      <c r="D11" s="172">
        <v>166751</v>
      </c>
      <c r="E11" s="184">
        <v>182403</v>
      </c>
      <c r="F11" s="183">
        <v>274.60000000000002</v>
      </c>
      <c r="G11" s="183">
        <v>270.60000000000002</v>
      </c>
      <c r="H11" s="183">
        <v>263.39999999999998</v>
      </c>
      <c r="I11" s="182">
        <v>245.84847836932505</v>
      </c>
    </row>
    <row r="12" spans="1:9" s="171" customFormat="1" x14ac:dyDescent="0.2">
      <c r="A12" s="171" t="s">
        <v>23</v>
      </c>
      <c r="B12" s="172">
        <v>98335</v>
      </c>
      <c r="C12" s="172">
        <v>100948</v>
      </c>
      <c r="D12" s="172">
        <v>102845</v>
      </c>
      <c r="E12" s="184">
        <v>110069</v>
      </c>
      <c r="F12" s="183">
        <v>280.5</v>
      </c>
      <c r="G12" s="183">
        <v>271.2</v>
      </c>
      <c r="H12" s="183">
        <v>261.2</v>
      </c>
      <c r="I12" s="182">
        <v>235.6376454769281</v>
      </c>
    </row>
    <row r="13" spans="1:9" s="171" customFormat="1" x14ac:dyDescent="0.2">
      <c r="A13" s="171" t="s">
        <v>22</v>
      </c>
      <c r="B13" s="172">
        <v>111042</v>
      </c>
      <c r="C13" s="172">
        <v>114510</v>
      </c>
      <c r="D13" s="172">
        <v>117974</v>
      </c>
      <c r="E13" s="184">
        <v>126038</v>
      </c>
      <c r="F13" s="183">
        <v>275.39999999999998</v>
      </c>
      <c r="G13" s="183">
        <v>267</v>
      </c>
      <c r="H13" s="183">
        <v>253.5</v>
      </c>
      <c r="I13" s="182">
        <v>228.97142131738048</v>
      </c>
    </row>
    <row r="14" spans="1:9" s="171" customFormat="1" x14ac:dyDescent="0.25">
      <c r="A14" s="179" t="s">
        <v>21</v>
      </c>
      <c r="B14" s="116">
        <v>364111</v>
      </c>
      <c r="C14" s="116">
        <v>374865</v>
      </c>
      <c r="D14" s="116">
        <v>387570</v>
      </c>
      <c r="E14" s="178">
        <v>418510</v>
      </c>
      <c r="F14" s="177">
        <v>276.5</v>
      </c>
      <c r="G14" s="177">
        <v>269.7</v>
      </c>
      <c r="H14" s="177">
        <v>259.8</v>
      </c>
      <c r="I14" s="110">
        <v>238.08033260853981</v>
      </c>
    </row>
    <row r="15" spans="1:9" s="171" customFormat="1" x14ac:dyDescent="0.2">
      <c r="A15" s="171" t="s">
        <v>20</v>
      </c>
      <c r="B15" s="172">
        <v>150934</v>
      </c>
      <c r="C15" s="172">
        <v>154323</v>
      </c>
      <c r="D15" s="172">
        <v>156662</v>
      </c>
      <c r="E15" s="184">
        <v>165449</v>
      </c>
      <c r="F15" s="183">
        <v>277.5</v>
      </c>
      <c r="G15" s="183">
        <v>268.39999999999998</v>
      </c>
      <c r="H15" s="183">
        <v>259.39999999999998</v>
      </c>
      <c r="I15" s="182">
        <v>237.99358110354248</v>
      </c>
    </row>
    <row r="16" spans="1:9" s="171" customFormat="1" x14ac:dyDescent="0.2">
      <c r="A16" s="171" t="s">
        <v>19</v>
      </c>
      <c r="B16" s="172">
        <v>126523</v>
      </c>
      <c r="C16" s="172">
        <v>130025</v>
      </c>
      <c r="D16" s="172">
        <v>130831</v>
      </c>
      <c r="E16" s="184">
        <v>138363</v>
      </c>
      <c r="F16" s="183">
        <v>272</v>
      </c>
      <c r="G16" s="183">
        <v>263.3</v>
      </c>
      <c r="H16" s="183">
        <v>257.39999999999998</v>
      </c>
      <c r="I16" s="182">
        <v>231.69344405657583</v>
      </c>
    </row>
    <row r="17" spans="1:9" s="171" customFormat="1" x14ac:dyDescent="0.2">
      <c r="A17" s="171" t="s">
        <v>18</v>
      </c>
      <c r="B17" s="172">
        <v>94326</v>
      </c>
      <c r="C17" s="172">
        <v>96006</v>
      </c>
      <c r="D17" s="172">
        <v>96325</v>
      </c>
      <c r="E17" s="184">
        <v>98723</v>
      </c>
      <c r="F17" s="183">
        <v>269</v>
      </c>
      <c r="G17" s="183">
        <v>264.60000000000002</v>
      </c>
      <c r="H17" s="183">
        <v>259.89999999999998</v>
      </c>
      <c r="I17" s="182">
        <v>236.67230533918135</v>
      </c>
    </row>
    <row r="18" spans="1:9" s="171" customFormat="1" x14ac:dyDescent="0.25">
      <c r="A18" s="179" t="s">
        <v>17</v>
      </c>
      <c r="B18" s="116">
        <v>371783</v>
      </c>
      <c r="C18" s="116">
        <v>380354</v>
      </c>
      <c r="D18" s="116">
        <v>383818</v>
      </c>
      <c r="E18" s="178">
        <v>402535</v>
      </c>
      <c r="F18" s="177">
        <v>273.5</v>
      </c>
      <c r="G18" s="177">
        <v>265.7</v>
      </c>
      <c r="H18" s="177">
        <v>258.8</v>
      </c>
      <c r="I18" s="110">
        <v>235.50399344156409</v>
      </c>
    </row>
    <row r="19" spans="1:9" s="171" customFormat="1" x14ac:dyDescent="0.25">
      <c r="A19" s="181" t="s">
        <v>16</v>
      </c>
      <c r="B19" s="116">
        <v>1139036</v>
      </c>
      <c r="C19" s="116">
        <v>1169546</v>
      </c>
      <c r="D19" s="116">
        <v>1192922</v>
      </c>
      <c r="E19" s="178">
        <v>1264447</v>
      </c>
      <c r="F19" s="177">
        <v>275.89999999999998</v>
      </c>
      <c r="G19" s="177">
        <v>268.89999999999998</v>
      </c>
      <c r="H19" s="177">
        <v>261.3</v>
      </c>
      <c r="I19" s="180">
        <v>241</v>
      </c>
    </row>
    <row r="20" spans="1:9" s="171" customFormat="1" x14ac:dyDescent="0.2">
      <c r="A20" s="171" t="s">
        <v>15</v>
      </c>
      <c r="B20" s="172">
        <v>272203</v>
      </c>
      <c r="C20" s="172">
        <v>278460</v>
      </c>
      <c r="D20" s="172">
        <v>279776</v>
      </c>
      <c r="E20" s="184">
        <v>287033</v>
      </c>
      <c r="F20" s="183">
        <v>279</v>
      </c>
      <c r="G20" s="183">
        <v>273.3</v>
      </c>
      <c r="H20" s="183">
        <v>267.8</v>
      </c>
      <c r="I20" s="182">
        <v>241.35587197290903</v>
      </c>
    </row>
    <row r="21" spans="1:9" s="171" customFormat="1" x14ac:dyDescent="0.2">
      <c r="A21" s="171" t="s">
        <v>14</v>
      </c>
      <c r="B21" s="172">
        <v>127866</v>
      </c>
      <c r="C21" s="172">
        <v>130566</v>
      </c>
      <c r="D21" s="172">
        <v>129859</v>
      </c>
      <c r="E21" s="184">
        <v>134461</v>
      </c>
      <c r="F21" s="183">
        <v>261.10000000000002</v>
      </c>
      <c r="G21" s="183">
        <v>254</v>
      </c>
      <c r="H21" s="183">
        <v>251.7</v>
      </c>
      <c r="I21" s="182">
        <v>231.63147678509009</v>
      </c>
    </row>
    <row r="22" spans="1:9" s="171" customFormat="1" x14ac:dyDescent="0.2">
      <c r="A22" s="171" t="s">
        <v>13</v>
      </c>
      <c r="B22" s="172">
        <v>86499</v>
      </c>
      <c r="C22" s="172">
        <v>88043</v>
      </c>
      <c r="D22" s="172">
        <v>88205</v>
      </c>
      <c r="E22" s="184">
        <v>90096</v>
      </c>
      <c r="F22" s="183">
        <v>261.60000000000002</v>
      </c>
      <c r="G22" s="183">
        <v>256.39999999999998</v>
      </c>
      <c r="H22" s="183">
        <v>250.1</v>
      </c>
      <c r="I22" s="182">
        <v>227.44294974249689</v>
      </c>
    </row>
    <row r="23" spans="1:9" s="171" customFormat="1" x14ac:dyDescent="0.25">
      <c r="A23" s="179" t="s">
        <v>12</v>
      </c>
      <c r="B23" s="116">
        <v>486568</v>
      </c>
      <c r="C23" s="116">
        <v>497069</v>
      </c>
      <c r="D23" s="116">
        <v>497840</v>
      </c>
      <c r="E23" s="178">
        <v>511590</v>
      </c>
      <c r="F23" s="177">
        <v>271.2</v>
      </c>
      <c r="G23" s="177">
        <v>265.2</v>
      </c>
      <c r="H23" s="177">
        <v>260.39999999999998</v>
      </c>
      <c r="I23" s="110">
        <v>236.34981137238805</v>
      </c>
    </row>
    <row r="24" spans="1:9" s="171" customFormat="1" x14ac:dyDescent="0.2">
      <c r="A24" s="171" t="s">
        <v>11</v>
      </c>
      <c r="B24" s="172">
        <v>201590</v>
      </c>
      <c r="C24" s="172">
        <v>207272</v>
      </c>
      <c r="D24" s="172">
        <v>212605</v>
      </c>
      <c r="E24" s="184">
        <v>225086</v>
      </c>
      <c r="F24" s="183">
        <v>273</v>
      </c>
      <c r="G24" s="183">
        <v>268.60000000000002</v>
      </c>
      <c r="H24" s="183">
        <v>259.89999999999998</v>
      </c>
      <c r="I24" s="182">
        <v>240.48497018917212</v>
      </c>
    </row>
    <row r="25" spans="1:9" s="171" customFormat="1" x14ac:dyDescent="0.2">
      <c r="A25" s="171" t="s">
        <v>10</v>
      </c>
      <c r="B25" s="172">
        <v>164869</v>
      </c>
      <c r="C25" s="172">
        <v>167324</v>
      </c>
      <c r="D25" s="172">
        <v>167977</v>
      </c>
      <c r="E25" s="184">
        <v>172747</v>
      </c>
      <c r="F25" s="183">
        <v>258.10000000000002</v>
      </c>
      <c r="G25" s="183">
        <v>255.3</v>
      </c>
      <c r="H25" s="183">
        <v>249.2</v>
      </c>
      <c r="I25" s="182">
        <v>226.21232206637453</v>
      </c>
    </row>
    <row r="26" spans="1:9" s="171" customFormat="1" x14ac:dyDescent="0.2">
      <c r="A26" s="171" t="s">
        <v>9</v>
      </c>
      <c r="B26" s="172">
        <v>195250</v>
      </c>
      <c r="C26" s="172">
        <v>201278</v>
      </c>
      <c r="D26" s="172">
        <v>208223</v>
      </c>
      <c r="E26" s="184">
        <v>220230</v>
      </c>
      <c r="F26" s="183">
        <v>292.39999999999998</v>
      </c>
      <c r="G26" s="183">
        <v>290.3</v>
      </c>
      <c r="H26" s="183">
        <v>282.39999999999998</v>
      </c>
      <c r="I26" s="182">
        <v>254.47441311356309</v>
      </c>
    </row>
    <row r="27" spans="1:9" s="171" customFormat="1" x14ac:dyDescent="0.25">
      <c r="A27" s="179" t="s">
        <v>8</v>
      </c>
      <c r="B27" s="116">
        <v>561709</v>
      </c>
      <c r="C27" s="116">
        <v>575874</v>
      </c>
      <c r="D27" s="116">
        <v>588805</v>
      </c>
      <c r="E27" s="178">
        <v>618063</v>
      </c>
      <c r="F27" s="177">
        <v>275.39999999999998</v>
      </c>
      <c r="G27" s="177">
        <v>272.3</v>
      </c>
      <c r="H27" s="177">
        <v>264.8</v>
      </c>
      <c r="I27" s="110">
        <v>241.48056104312991</v>
      </c>
    </row>
    <row r="28" spans="1:9" s="171" customFormat="1" x14ac:dyDescent="0.2">
      <c r="A28" s="171" t="s">
        <v>7</v>
      </c>
      <c r="B28" s="172">
        <v>219728</v>
      </c>
      <c r="C28" s="172">
        <v>225079</v>
      </c>
      <c r="D28" s="172">
        <v>230724</v>
      </c>
      <c r="E28" s="184">
        <v>238229</v>
      </c>
      <c r="F28" s="183">
        <v>247.9</v>
      </c>
      <c r="G28" s="183">
        <v>244.4</v>
      </c>
      <c r="H28" s="183">
        <v>236.6</v>
      </c>
      <c r="I28" s="182">
        <v>221.81094661019438</v>
      </c>
    </row>
    <row r="29" spans="1:9" s="171" customFormat="1" x14ac:dyDescent="0.2">
      <c r="A29" s="171" t="s">
        <v>6</v>
      </c>
      <c r="B29" s="172">
        <v>163064</v>
      </c>
      <c r="C29" s="172">
        <v>165682</v>
      </c>
      <c r="D29" s="172">
        <v>164999</v>
      </c>
      <c r="E29" s="184">
        <v>167795</v>
      </c>
      <c r="F29" s="183">
        <v>251.7</v>
      </c>
      <c r="G29" s="183">
        <v>247.3</v>
      </c>
      <c r="H29" s="183">
        <v>241.9</v>
      </c>
      <c r="I29" s="182">
        <v>218.45466193867517</v>
      </c>
    </row>
    <row r="30" spans="1:9" s="171" customFormat="1" x14ac:dyDescent="0.2">
      <c r="A30" s="171" t="s">
        <v>5</v>
      </c>
      <c r="B30" s="172">
        <v>176131</v>
      </c>
      <c r="C30" s="172">
        <v>180659</v>
      </c>
      <c r="D30" s="172">
        <v>182141</v>
      </c>
      <c r="E30" s="184">
        <v>190460</v>
      </c>
      <c r="F30" s="183">
        <v>249.7</v>
      </c>
      <c r="G30" s="183">
        <v>241.1</v>
      </c>
      <c r="H30" s="183">
        <v>235.1</v>
      </c>
      <c r="I30" s="182">
        <v>222.21988869053871</v>
      </c>
    </row>
    <row r="31" spans="1:9" s="171" customFormat="1" x14ac:dyDescent="0.25">
      <c r="A31" s="179" t="s">
        <v>4</v>
      </c>
      <c r="B31" s="116">
        <v>558923</v>
      </c>
      <c r="C31" s="116">
        <v>571420</v>
      </c>
      <c r="D31" s="116">
        <v>577864</v>
      </c>
      <c r="E31" s="178">
        <v>596484</v>
      </c>
      <c r="F31" s="177">
        <v>249.6</v>
      </c>
      <c r="G31" s="177">
        <v>244.2</v>
      </c>
      <c r="H31" s="177">
        <v>237.6</v>
      </c>
      <c r="I31" s="110">
        <v>220.99737796822714</v>
      </c>
    </row>
    <row r="32" spans="1:9" s="171" customFormat="1" x14ac:dyDescent="0.25">
      <c r="A32" s="181" t="s">
        <v>3</v>
      </c>
      <c r="B32" s="116">
        <v>1607200</v>
      </c>
      <c r="C32" s="116">
        <v>1644363</v>
      </c>
      <c r="D32" s="116">
        <v>1664509</v>
      </c>
      <c r="E32" s="178">
        <v>1726137</v>
      </c>
      <c r="F32" s="177">
        <v>265.10000000000002</v>
      </c>
      <c r="G32" s="177">
        <v>260.39999999999998</v>
      </c>
      <c r="H32" s="177">
        <v>254.1</v>
      </c>
      <c r="I32" s="180">
        <v>233</v>
      </c>
    </row>
    <row r="33" spans="1:9" s="171" customFormat="1" x14ac:dyDescent="0.25">
      <c r="A33" s="179" t="s">
        <v>2</v>
      </c>
      <c r="B33" s="116">
        <v>3889624</v>
      </c>
      <c r="C33" s="116">
        <v>3989108</v>
      </c>
      <c r="D33" s="116">
        <v>4077410</v>
      </c>
      <c r="E33" s="178">
        <v>4330681</v>
      </c>
      <c r="F33" s="177">
        <v>266.7</v>
      </c>
      <c r="G33" s="177">
        <v>258.7</v>
      </c>
      <c r="H33" s="177">
        <v>249.5</v>
      </c>
      <c r="I33" s="110">
        <v>231.24132209229913</v>
      </c>
    </row>
    <row r="34" spans="1:9" s="171" customFormat="1" x14ac:dyDescent="0.25">
      <c r="A34" s="171" t="s">
        <v>1</v>
      </c>
      <c r="E34" s="113"/>
      <c r="F34" s="176"/>
      <c r="G34" s="176"/>
      <c r="H34" s="176"/>
      <c r="I34" s="113"/>
    </row>
    <row r="35" spans="1:9" s="171" customFormat="1" x14ac:dyDescent="0.2">
      <c r="A35" s="175" t="s">
        <v>0</v>
      </c>
      <c r="B35" s="172">
        <v>3089753</v>
      </c>
      <c r="C35" s="172">
        <v>3174512</v>
      </c>
      <c r="D35" s="172">
        <v>3254106</v>
      </c>
      <c r="E35" s="174">
        <f>+E33-E4</f>
        <v>3440924</v>
      </c>
      <c r="F35" s="173">
        <v>270.46480090803374</v>
      </c>
      <c r="G35" s="173">
        <v>265.38964729067021</v>
      </c>
      <c r="H35" s="173">
        <v>259.21970581167301</v>
      </c>
      <c r="I35" s="172">
        <v>241</v>
      </c>
    </row>
  </sheetData>
  <mergeCells count="3">
    <mergeCell ref="A2:A3"/>
    <mergeCell ref="B2:E2"/>
    <mergeCell ref="F2:I2"/>
  </mergeCells>
  <pageMargins left="0.75" right="0.75" top="1" bottom="1" header="0.5" footer="0.5"/>
  <pageSetup paperSize="9" orientation="portrait" r:id="rId1"/>
  <headerFooter alignWithMargins="0">
    <oddFooter>&amp;R&amp;D</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318F2-5F80-45C6-956F-27D6BA752E28}">
  <sheetPr codeName="Munka13"/>
  <dimension ref="A1:I35"/>
  <sheetViews>
    <sheetView zoomScaleNormal="100" workbookViewId="0"/>
  </sheetViews>
  <sheetFormatPr defaultRowHeight="11.25" x14ac:dyDescent="0.2"/>
  <cols>
    <col min="1" max="1" width="22.7109375" style="170" customWidth="1"/>
    <col min="2" max="9" width="8.42578125" style="170" customWidth="1"/>
    <col min="10" max="16384" width="9.140625" style="170"/>
  </cols>
  <sheetData>
    <row r="1" spans="1:9" ht="12" thickBot="1" x14ac:dyDescent="0.25">
      <c r="A1" s="191" t="s">
        <v>85</v>
      </c>
    </row>
    <row r="2" spans="1:9" x14ac:dyDescent="0.2">
      <c r="A2" s="422" t="s">
        <v>39</v>
      </c>
      <c r="B2" s="427" t="s">
        <v>84</v>
      </c>
      <c r="C2" s="430"/>
      <c r="D2" s="430"/>
      <c r="E2" s="458"/>
      <c r="F2" s="427" t="s">
        <v>83</v>
      </c>
      <c r="G2" s="430"/>
      <c r="H2" s="430"/>
      <c r="I2" s="430"/>
    </row>
    <row r="3" spans="1:9" x14ac:dyDescent="0.2">
      <c r="A3" s="457"/>
      <c r="B3" s="189">
        <v>1990</v>
      </c>
      <c r="C3" s="189">
        <v>1995</v>
      </c>
      <c r="D3" s="189">
        <v>2001</v>
      </c>
      <c r="E3" s="189">
        <v>2009</v>
      </c>
      <c r="F3" s="189">
        <v>1990</v>
      </c>
      <c r="G3" s="189">
        <v>1995</v>
      </c>
      <c r="H3" s="189">
        <v>2001</v>
      </c>
      <c r="I3" s="188">
        <v>2009</v>
      </c>
    </row>
    <row r="4" spans="1:9" x14ac:dyDescent="0.2">
      <c r="A4" s="170" t="s">
        <v>32</v>
      </c>
      <c r="B4" s="186">
        <v>6985</v>
      </c>
      <c r="C4" s="186">
        <v>3354</v>
      </c>
      <c r="D4" s="186">
        <v>4434</v>
      </c>
      <c r="E4" s="182">
        <v>10385</v>
      </c>
      <c r="F4" s="197">
        <v>34.6</v>
      </c>
      <c r="G4" s="197">
        <v>17.600000000000001</v>
      </c>
      <c r="H4" s="197">
        <v>25.3</v>
      </c>
      <c r="I4" s="196">
        <v>60.487523028651339</v>
      </c>
    </row>
    <row r="5" spans="1:9" s="171" customFormat="1" x14ac:dyDescent="0.2">
      <c r="A5" s="171" t="s">
        <v>31</v>
      </c>
      <c r="B5" s="172">
        <v>4194</v>
      </c>
      <c r="C5" s="172">
        <v>4093</v>
      </c>
      <c r="D5" s="172">
        <v>5602</v>
      </c>
      <c r="E5" s="182">
        <v>7302</v>
      </c>
      <c r="F5" s="192">
        <v>44.1</v>
      </c>
      <c r="G5" s="192">
        <v>41.3</v>
      </c>
      <c r="H5" s="192">
        <v>51.8</v>
      </c>
      <c r="I5" s="196">
        <v>59.774800771129307</v>
      </c>
    </row>
    <row r="6" spans="1:9" s="171" customFormat="1" x14ac:dyDescent="0.25">
      <c r="A6" s="181" t="s">
        <v>29</v>
      </c>
      <c r="B6" s="116">
        <v>11179</v>
      </c>
      <c r="C6" s="116">
        <v>7447</v>
      </c>
      <c r="D6" s="116">
        <v>10036</v>
      </c>
      <c r="E6" s="110">
        <v>17687</v>
      </c>
      <c r="F6" s="194">
        <v>37.700000000000003</v>
      </c>
      <c r="G6" s="194">
        <v>25.7</v>
      </c>
      <c r="H6" s="194">
        <v>35.5</v>
      </c>
      <c r="I6" s="193">
        <v>60.191228898868395</v>
      </c>
    </row>
    <row r="7" spans="1:9" s="171" customFormat="1" x14ac:dyDescent="0.2">
      <c r="A7" s="171" t="s">
        <v>28</v>
      </c>
      <c r="B7" s="172">
        <v>1779</v>
      </c>
      <c r="C7" s="172">
        <v>933</v>
      </c>
      <c r="D7" s="172">
        <v>1080</v>
      </c>
      <c r="E7" s="182">
        <v>1013</v>
      </c>
      <c r="F7" s="192">
        <v>42.2</v>
      </c>
      <c r="G7" s="192">
        <v>21.8</v>
      </c>
      <c r="H7" s="192">
        <v>25.2</v>
      </c>
      <c r="I7" s="196">
        <v>23.676217788482326</v>
      </c>
    </row>
    <row r="8" spans="1:9" s="171" customFormat="1" x14ac:dyDescent="0.2">
      <c r="A8" s="171" t="s">
        <v>27</v>
      </c>
      <c r="B8" s="172">
        <v>975</v>
      </c>
      <c r="C8" s="172">
        <v>447</v>
      </c>
      <c r="D8" s="172">
        <v>696</v>
      </c>
      <c r="E8" s="182">
        <v>663</v>
      </c>
      <c r="F8" s="192">
        <v>31</v>
      </c>
      <c r="G8" s="192">
        <v>14.2</v>
      </c>
      <c r="H8" s="192">
        <v>22</v>
      </c>
      <c r="I8" s="196">
        <v>21.15233991778344</v>
      </c>
    </row>
    <row r="9" spans="1:9" s="171" customFormat="1" x14ac:dyDescent="0.2">
      <c r="A9" s="171" t="s">
        <v>26</v>
      </c>
      <c r="B9" s="172">
        <v>1947</v>
      </c>
      <c r="C9" s="172">
        <v>971</v>
      </c>
      <c r="D9" s="172">
        <v>870</v>
      </c>
      <c r="E9" s="182">
        <v>720</v>
      </c>
      <c r="F9" s="192">
        <v>50.9</v>
      </c>
      <c r="G9" s="192">
        <v>25.5</v>
      </c>
      <c r="H9" s="192">
        <v>23.2</v>
      </c>
      <c r="I9" s="196">
        <v>20.022413980094385</v>
      </c>
    </row>
    <row r="10" spans="1:9" s="171" customFormat="1" x14ac:dyDescent="0.25">
      <c r="A10" s="179" t="s">
        <v>25</v>
      </c>
      <c r="B10" s="116">
        <v>4701</v>
      </c>
      <c r="C10" s="116">
        <v>2351</v>
      </c>
      <c r="D10" s="116">
        <v>2646</v>
      </c>
      <c r="E10" s="110">
        <v>2396</v>
      </c>
      <c r="F10" s="194">
        <v>42</v>
      </c>
      <c r="G10" s="194">
        <v>20.9</v>
      </c>
      <c r="H10" s="194">
        <v>23.6</v>
      </c>
      <c r="I10" s="193">
        <v>21.764149649420972</v>
      </c>
    </row>
    <row r="11" spans="1:9" s="171" customFormat="1" x14ac:dyDescent="0.2">
      <c r="A11" s="171" t="s">
        <v>24</v>
      </c>
      <c r="B11" s="172">
        <v>1786</v>
      </c>
      <c r="C11" s="172">
        <v>1039</v>
      </c>
      <c r="D11" s="172">
        <v>1690</v>
      </c>
      <c r="E11" s="182">
        <v>1679</v>
      </c>
      <c r="F11" s="192">
        <v>42.1</v>
      </c>
      <c r="G11" s="192">
        <v>24.1</v>
      </c>
      <c r="H11" s="192">
        <v>38.9</v>
      </c>
      <c r="I11" s="196">
        <v>37.499944163275515</v>
      </c>
    </row>
    <row r="12" spans="1:9" s="171" customFormat="1" x14ac:dyDescent="0.2">
      <c r="A12" s="171" t="s">
        <v>23</v>
      </c>
      <c r="B12" s="172">
        <v>979</v>
      </c>
      <c r="C12" s="172">
        <v>726</v>
      </c>
      <c r="D12" s="172">
        <v>772</v>
      </c>
      <c r="E12" s="182">
        <v>763</v>
      </c>
      <c r="F12" s="192">
        <v>35.5</v>
      </c>
      <c r="G12" s="192">
        <v>26.5</v>
      </c>
      <c r="H12" s="192">
        <v>28.7</v>
      </c>
      <c r="I12" s="196">
        <v>29.328443978059404</v>
      </c>
    </row>
    <row r="13" spans="1:9" s="171" customFormat="1" x14ac:dyDescent="0.2">
      <c r="A13" s="171" t="s">
        <v>22</v>
      </c>
      <c r="B13" s="172">
        <v>1575</v>
      </c>
      <c r="C13" s="172">
        <v>830</v>
      </c>
      <c r="D13" s="172">
        <v>1306</v>
      </c>
      <c r="E13" s="182">
        <v>625</v>
      </c>
      <c r="F13" s="192">
        <v>51.4</v>
      </c>
      <c r="G13" s="192">
        <v>27.1</v>
      </c>
      <c r="H13" s="192">
        <v>43.6</v>
      </c>
      <c r="I13" s="196">
        <v>21.596592921500704</v>
      </c>
    </row>
    <row r="14" spans="1:9" s="171" customFormat="1" x14ac:dyDescent="0.25">
      <c r="A14" s="179" t="s">
        <v>21</v>
      </c>
      <c r="B14" s="116">
        <v>4340</v>
      </c>
      <c r="C14" s="116">
        <v>2595</v>
      </c>
      <c r="D14" s="116">
        <v>3768</v>
      </c>
      <c r="E14" s="110">
        <v>3067</v>
      </c>
      <c r="F14" s="194">
        <v>43.1</v>
      </c>
      <c r="G14" s="194">
        <v>25.7</v>
      </c>
      <c r="H14" s="194">
        <v>37.6</v>
      </c>
      <c r="I14" s="193">
        <v>30.753387811049663</v>
      </c>
    </row>
    <row r="15" spans="1:9" s="171" customFormat="1" x14ac:dyDescent="0.2">
      <c r="A15" s="171" t="s">
        <v>20</v>
      </c>
      <c r="B15" s="172">
        <v>1626</v>
      </c>
      <c r="C15" s="172">
        <v>767</v>
      </c>
      <c r="D15" s="172">
        <v>842</v>
      </c>
      <c r="E15" s="182">
        <v>982</v>
      </c>
      <c r="F15" s="192">
        <v>38.799999999999997</v>
      </c>
      <c r="G15" s="192">
        <v>18.5</v>
      </c>
      <c r="H15" s="192">
        <v>20.7</v>
      </c>
      <c r="I15" s="196">
        <v>24.902715841500047</v>
      </c>
    </row>
    <row r="16" spans="1:9" s="171" customFormat="1" x14ac:dyDescent="0.2">
      <c r="A16" s="171" t="s">
        <v>19</v>
      </c>
      <c r="B16" s="172">
        <v>1306</v>
      </c>
      <c r="C16" s="172">
        <v>890</v>
      </c>
      <c r="D16" s="172">
        <v>945</v>
      </c>
      <c r="E16" s="182">
        <v>823</v>
      </c>
      <c r="F16" s="192">
        <v>37.9</v>
      </c>
      <c r="G16" s="192">
        <v>26</v>
      </c>
      <c r="H16" s="192">
        <v>28</v>
      </c>
      <c r="I16" s="196">
        <v>25.607716541558087</v>
      </c>
    </row>
    <row r="17" spans="1:9" s="171" customFormat="1" x14ac:dyDescent="0.2">
      <c r="A17" s="171" t="s">
        <v>18</v>
      </c>
      <c r="B17" s="172">
        <v>1029</v>
      </c>
      <c r="C17" s="172">
        <v>434</v>
      </c>
      <c r="D17" s="172">
        <v>419</v>
      </c>
      <c r="E17" s="182">
        <v>239</v>
      </c>
      <c r="F17" s="192">
        <v>40.6</v>
      </c>
      <c r="G17" s="192">
        <v>17.100000000000001</v>
      </c>
      <c r="H17" s="192">
        <v>16.7</v>
      </c>
      <c r="I17" s="196">
        <v>10.180523253337423</v>
      </c>
    </row>
    <row r="18" spans="1:9" s="171" customFormat="1" x14ac:dyDescent="0.25">
      <c r="A18" s="179" t="s">
        <v>17</v>
      </c>
      <c r="B18" s="116">
        <v>3961</v>
      </c>
      <c r="C18" s="116">
        <v>2091</v>
      </c>
      <c r="D18" s="116">
        <v>2206</v>
      </c>
      <c r="E18" s="110">
        <v>2044</v>
      </c>
      <c r="F18" s="194">
        <v>39</v>
      </c>
      <c r="G18" s="194">
        <v>20.7</v>
      </c>
      <c r="H18" s="194">
        <v>22.2</v>
      </c>
      <c r="I18" s="193">
        <v>21.504833327020759</v>
      </c>
    </row>
    <row r="19" spans="1:9" s="171" customFormat="1" x14ac:dyDescent="0.25">
      <c r="A19" s="181" t="s">
        <v>16</v>
      </c>
      <c r="B19" s="116">
        <v>13002</v>
      </c>
      <c r="C19" s="116">
        <v>7037</v>
      </c>
      <c r="D19" s="116">
        <v>8620</v>
      </c>
      <c r="E19" s="116">
        <v>7507</v>
      </c>
      <c r="F19" s="194">
        <v>41.4</v>
      </c>
      <c r="G19" s="194">
        <v>22.4</v>
      </c>
      <c r="H19" s="194">
        <v>27.6</v>
      </c>
      <c r="I19" s="193">
        <v>24.623888714586759</v>
      </c>
    </row>
    <row r="20" spans="1:9" s="171" customFormat="1" x14ac:dyDescent="0.2">
      <c r="A20" s="171" t="s">
        <v>15</v>
      </c>
      <c r="B20" s="172">
        <v>3133</v>
      </c>
      <c r="C20" s="172">
        <v>1364</v>
      </c>
      <c r="D20" s="172">
        <v>1056</v>
      </c>
      <c r="E20" s="182">
        <v>887</v>
      </c>
      <c r="F20" s="192">
        <v>41.2</v>
      </c>
      <c r="G20" s="192">
        <v>17.899999999999999</v>
      </c>
      <c r="H20" s="192">
        <v>14.1</v>
      </c>
      <c r="I20" s="196">
        <v>12.726598375385869</v>
      </c>
    </row>
    <row r="21" spans="1:9" s="171" customFormat="1" x14ac:dyDescent="0.2">
      <c r="A21" s="171" t="s">
        <v>14</v>
      </c>
      <c r="B21" s="172">
        <v>1698</v>
      </c>
      <c r="C21" s="172">
        <v>622</v>
      </c>
      <c r="D21" s="172">
        <v>729</v>
      </c>
      <c r="E21" s="182">
        <v>391</v>
      </c>
      <c r="F21" s="192">
        <v>50.8</v>
      </c>
      <c r="G21" s="192">
        <v>18.7</v>
      </c>
      <c r="H21" s="192">
        <v>22.3</v>
      </c>
      <c r="I21" s="196">
        <v>12.494108436718619</v>
      </c>
    </row>
    <row r="22" spans="1:9" s="171" customFormat="1" x14ac:dyDescent="0.2">
      <c r="A22" s="171" t="s">
        <v>13</v>
      </c>
      <c r="B22" s="172">
        <v>925</v>
      </c>
      <c r="C22" s="172">
        <v>277</v>
      </c>
      <c r="D22" s="172">
        <v>290</v>
      </c>
      <c r="E22" s="182">
        <v>186</v>
      </c>
      <c r="F22" s="192">
        <v>40.799999999999997</v>
      </c>
      <c r="G22" s="192">
        <v>12.2</v>
      </c>
      <c r="H22" s="192">
        <v>13.1</v>
      </c>
      <c r="I22" s="196">
        <v>9.0170014107244132</v>
      </c>
    </row>
    <row r="23" spans="1:9" s="171" customFormat="1" x14ac:dyDescent="0.25">
      <c r="A23" s="179" t="s">
        <v>12</v>
      </c>
      <c r="B23" s="116">
        <v>5756</v>
      </c>
      <c r="C23" s="116">
        <v>2263</v>
      </c>
      <c r="D23" s="116">
        <v>2075</v>
      </c>
      <c r="E23" s="110">
        <v>1464</v>
      </c>
      <c r="F23" s="194">
        <v>43.6</v>
      </c>
      <c r="G23" s="194">
        <v>17.100000000000001</v>
      </c>
      <c r="H23" s="194">
        <v>16</v>
      </c>
      <c r="I23" s="193">
        <v>12.037592810333912</v>
      </c>
    </row>
    <row r="24" spans="1:9" s="171" customFormat="1" x14ac:dyDescent="0.2">
      <c r="A24" s="171" t="s">
        <v>11</v>
      </c>
      <c r="B24" s="172">
        <v>3115</v>
      </c>
      <c r="C24" s="172">
        <v>1544</v>
      </c>
      <c r="D24" s="172">
        <v>1618</v>
      </c>
      <c r="E24" s="182">
        <v>1139</v>
      </c>
      <c r="F24" s="192">
        <v>56.7</v>
      </c>
      <c r="G24" s="192">
        <v>27.8</v>
      </c>
      <c r="H24" s="192">
        <v>29.3</v>
      </c>
      <c r="I24" s="196">
        <v>21.024651819583013</v>
      </c>
    </row>
    <row r="25" spans="1:9" s="171" customFormat="1" x14ac:dyDescent="0.2">
      <c r="A25" s="171" t="s">
        <v>10</v>
      </c>
      <c r="B25" s="172">
        <v>1985</v>
      </c>
      <c r="C25" s="172">
        <v>634</v>
      </c>
      <c r="D25" s="172">
        <v>855</v>
      </c>
      <c r="E25" s="182">
        <v>683</v>
      </c>
      <c r="F25" s="192">
        <v>46.6</v>
      </c>
      <c r="G25" s="192">
        <v>14.8</v>
      </c>
      <c r="H25" s="192">
        <v>20.399999999999999</v>
      </c>
      <c r="I25" s="196">
        <v>17.386523026324163</v>
      </c>
    </row>
    <row r="26" spans="1:9" s="171" customFormat="1" x14ac:dyDescent="0.2">
      <c r="A26" s="171" t="s">
        <v>9</v>
      </c>
      <c r="B26" s="172">
        <v>3218</v>
      </c>
      <c r="C26" s="172">
        <v>2642</v>
      </c>
      <c r="D26" s="172">
        <v>2346</v>
      </c>
      <c r="E26" s="182">
        <v>1073</v>
      </c>
      <c r="F26" s="192">
        <v>56.3</v>
      </c>
      <c r="G26" s="192">
        <v>45.3</v>
      </c>
      <c r="H26" s="192">
        <v>39.799999999999997</v>
      </c>
      <c r="I26" s="196">
        <v>19.062762323951482</v>
      </c>
    </row>
    <row r="27" spans="1:9" s="171" customFormat="1" x14ac:dyDescent="0.25">
      <c r="A27" s="179" t="s">
        <v>8</v>
      </c>
      <c r="B27" s="116">
        <v>8318</v>
      </c>
      <c r="C27" s="116">
        <v>4820</v>
      </c>
      <c r="D27" s="116">
        <v>4819</v>
      </c>
      <c r="E27" s="110">
        <v>2895</v>
      </c>
      <c r="F27" s="194">
        <v>53.8</v>
      </c>
      <c r="G27" s="194">
        <v>30.7</v>
      </c>
      <c r="H27" s="194">
        <v>30.9</v>
      </c>
      <c r="I27" s="193">
        <v>19.332794864354899</v>
      </c>
    </row>
    <row r="28" spans="1:9" s="171" customFormat="1" x14ac:dyDescent="0.2">
      <c r="A28" s="171" t="s">
        <v>7</v>
      </c>
      <c r="B28" s="172">
        <v>2271</v>
      </c>
      <c r="C28" s="172">
        <v>1275</v>
      </c>
      <c r="D28" s="172">
        <v>1335</v>
      </c>
      <c r="E28" s="182">
        <v>630</v>
      </c>
      <c r="F28" s="192">
        <v>41.7</v>
      </c>
      <c r="G28" s="192">
        <v>23.2</v>
      </c>
      <c r="H28" s="192">
        <v>24.4</v>
      </c>
      <c r="I28" s="196">
        <v>11.900298168581891</v>
      </c>
    </row>
    <row r="29" spans="1:9" s="171" customFormat="1" x14ac:dyDescent="0.2">
      <c r="A29" s="171" t="s">
        <v>6</v>
      </c>
      <c r="B29" s="172">
        <v>1394</v>
      </c>
      <c r="C29" s="172">
        <v>775</v>
      </c>
      <c r="D29" s="172">
        <v>592</v>
      </c>
      <c r="E29" s="182">
        <v>349</v>
      </c>
      <c r="F29" s="192">
        <v>33.9</v>
      </c>
      <c r="G29" s="192">
        <v>18.899999999999999</v>
      </c>
      <c r="H29" s="192">
        <v>14.8</v>
      </c>
      <c r="I29" s="196">
        <v>9.4595583551752451</v>
      </c>
    </row>
    <row r="30" spans="1:9" s="171" customFormat="1" x14ac:dyDescent="0.2">
      <c r="A30" s="171" t="s">
        <v>5</v>
      </c>
      <c r="B30" s="172">
        <v>1851</v>
      </c>
      <c r="C30" s="172">
        <v>1101</v>
      </c>
      <c r="D30" s="172">
        <v>577</v>
      </c>
      <c r="E30" s="182">
        <v>1462</v>
      </c>
      <c r="F30" s="192">
        <v>42.1</v>
      </c>
      <c r="G30" s="192">
        <v>25.3</v>
      </c>
      <c r="H30" s="192">
        <v>13.4</v>
      </c>
      <c r="I30" s="196">
        <v>34.519151990517862</v>
      </c>
    </row>
    <row r="31" spans="1:9" s="171" customFormat="1" x14ac:dyDescent="0.25">
      <c r="A31" s="179" t="s">
        <v>4</v>
      </c>
      <c r="B31" s="116">
        <v>5516</v>
      </c>
      <c r="C31" s="116">
        <v>3151</v>
      </c>
      <c r="D31" s="116">
        <v>2504</v>
      </c>
      <c r="E31" s="110">
        <v>2441</v>
      </c>
      <c r="F31" s="194">
        <v>39.5</v>
      </c>
      <c r="G31" s="194">
        <v>22.6</v>
      </c>
      <c r="H31" s="194">
        <v>18.2</v>
      </c>
      <c r="I31" s="193">
        <v>18.466256717280551</v>
      </c>
    </row>
    <row r="32" spans="1:9" s="171" customFormat="1" x14ac:dyDescent="0.25">
      <c r="A32" s="181" t="s">
        <v>3</v>
      </c>
      <c r="B32" s="116">
        <v>19590</v>
      </c>
      <c r="C32" s="116">
        <v>10234</v>
      </c>
      <c r="D32" s="116">
        <v>9398</v>
      </c>
      <c r="E32" s="116">
        <v>6800</v>
      </c>
      <c r="F32" s="195">
        <v>45.9</v>
      </c>
      <c r="G32" s="195">
        <v>23.9</v>
      </c>
      <c r="H32" s="194">
        <v>22.2</v>
      </c>
      <c r="I32" s="193">
        <v>16.85038542778668</v>
      </c>
    </row>
    <row r="33" spans="1:9" s="171" customFormat="1" x14ac:dyDescent="0.25">
      <c r="A33" s="179" t="s">
        <v>2</v>
      </c>
      <c r="B33" s="116">
        <v>43771</v>
      </c>
      <c r="C33" s="116">
        <v>24718</v>
      </c>
      <c r="D33" s="116">
        <v>28054</v>
      </c>
      <c r="E33" s="110">
        <v>31994</v>
      </c>
      <c r="F33" s="195">
        <v>42.2</v>
      </c>
      <c r="G33" s="195">
        <v>23.9</v>
      </c>
      <c r="H33" s="194">
        <v>27.5</v>
      </c>
      <c r="I33" s="193">
        <v>31.921698947967801</v>
      </c>
    </row>
    <row r="34" spans="1:9" s="171" customFormat="1" x14ac:dyDescent="0.25">
      <c r="A34" s="171" t="s">
        <v>1</v>
      </c>
      <c r="E34" s="172"/>
    </row>
    <row r="35" spans="1:9" s="171" customFormat="1" x14ac:dyDescent="0.25">
      <c r="A35" s="175" t="s">
        <v>0</v>
      </c>
      <c r="B35" s="172">
        <v>36786</v>
      </c>
      <c r="C35" s="172">
        <v>21364</v>
      </c>
      <c r="D35" s="172">
        <v>23620</v>
      </c>
      <c r="E35" s="172">
        <v>21609</v>
      </c>
      <c r="F35" s="192">
        <v>44.1</v>
      </c>
      <c r="G35" s="192">
        <v>25.7</v>
      </c>
      <c r="H35" s="192">
        <v>28</v>
      </c>
      <c r="I35" s="192">
        <v>26</v>
      </c>
    </row>
  </sheetData>
  <mergeCells count="3">
    <mergeCell ref="A2:A3"/>
    <mergeCell ref="B2:E2"/>
    <mergeCell ref="F2:I2"/>
  </mergeCells>
  <pageMargins left="0.75" right="0.75" top="1" bottom="1" header="0.5" footer="0.5"/>
  <pageSetup paperSize="9" orientation="portrait" r:id="rId1"/>
  <headerFooter alignWithMargins="0">
    <oddFooter>&amp;R&amp;D</odd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EC7D6-C9BF-46F4-88AD-2C62C6FF9E19}">
  <sheetPr codeName="Munka14"/>
  <dimension ref="A1:I35"/>
  <sheetViews>
    <sheetView zoomScaleNormal="100" workbookViewId="0"/>
  </sheetViews>
  <sheetFormatPr defaultRowHeight="11.25" x14ac:dyDescent="0.2"/>
  <cols>
    <col min="1" max="1" width="22.7109375" style="170" customWidth="1"/>
    <col min="2" max="9" width="9.42578125" style="170" customWidth="1"/>
    <col min="10" max="16384" width="9.140625" style="170"/>
  </cols>
  <sheetData>
    <row r="1" spans="1:9" s="171" customFormat="1" ht="12" thickBot="1" x14ac:dyDescent="0.3">
      <c r="A1" s="191" t="s">
        <v>88</v>
      </c>
      <c r="B1" s="180"/>
      <c r="C1" s="180"/>
      <c r="D1" s="180"/>
      <c r="E1" s="180"/>
    </row>
    <row r="2" spans="1:9" ht="24" customHeight="1" x14ac:dyDescent="0.2">
      <c r="A2" s="422" t="s">
        <v>39</v>
      </c>
      <c r="B2" s="459" t="s">
        <v>87</v>
      </c>
      <c r="C2" s="460"/>
      <c r="D2" s="460"/>
      <c r="E2" s="460"/>
      <c r="F2" s="459" t="s">
        <v>86</v>
      </c>
      <c r="G2" s="459"/>
      <c r="H2" s="459"/>
      <c r="I2" s="439"/>
    </row>
    <row r="3" spans="1:9" x14ac:dyDescent="0.2">
      <c r="A3" s="457"/>
      <c r="B3" s="212">
        <v>1990</v>
      </c>
      <c r="C3" s="212">
        <v>1995</v>
      </c>
      <c r="D3" s="212">
        <v>2001</v>
      </c>
      <c r="E3" s="212">
        <v>2009</v>
      </c>
      <c r="F3" s="212">
        <v>1990</v>
      </c>
      <c r="G3" s="212">
        <v>1995</v>
      </c>
      <c r="H3" s="212">
        <v>2001</v>
      </c>
      <c r="I3" s="211">
        <v>2009</v>
      </c>
    </row>
    <row r="4" spans="1:9" x14ac:dyDescent="0.2">
      <c r="A4" s="170" t="s">
        <v>32</v>
      </c>
      <c r="B4" s="210">
        <v>98.309352383071769</v>
      </c>
      <c r="C4" s="210">
        <v>99</v>
      </c>
      <c r="D4" s="210">
        <v>98.381764208603386</v>
      </c>
      <c r="E4" s="197">
        <v>99.185395563058236</v>
      </c>
      <c r="F4" s="210">
        <v>86.468943117077629</v>
      </c>
      <c r="G4" s="210">
        <v>90</v>
      </c>
      <c r="H4" s="210">
        <v>92.588399910604096</v>
      </c>
      <c r="I4" s="197">
        <v>97.97821202867749</v>
      </c>
    </row>
    <row r="5" spans="1:9" s="171" customFormat="1" x14ac:dyDescent="0.2">
      <c r="A5" s="171" t="s">
        <v>31</v>
      </c>
      <c r="B5" s="208">
        <v>70.139177973724728</v>
      </c>
      <c r="C5" s="206">
        <v>79.2</v>
      </c>
      <c r="D5" s="208">
        <v>89.704165878868096</v>
      </c>
      <c r="E5" s="197">
        <v>93.853754940711468</v>
      </c>
      <c r="F5" s="205">
        <v>14.490403677256147</v>
      </c>
      <c r="G5" s="206">
        <v>18.600000000000001</v>
      </c>
      <c r="H5" s="205">
        <v>37.993067372534192</v>
      </c>
      <c r="I5" s="197">
        <v>66.541946085180086</v>
      </c>
    </row>
    <row r="6" spans="1:9" s="171" customFormat="1" x14ac:dyDescent="0.25">
      <c r="A6" s="181" t="s">
        <v>29</v>
      </c>
      <c r="B6" s="209">
        <v>89.8459665485382</v>
      </c>
      <c r="C6" s="200">
        <v>92.9</v>
      </c>
      <c r="D6" s="209">
        <v>95.560251446951142</v>
      </c>
      <c r="E6" s="194">
        <v>97.393696127966862</v>
      </c>
      <c r="F6" s="201">
        <v>64.843867523535309</v>
      </c>
      <c r="G6" s="200">
        <v>68.099999999999994</v>
      </c>
      <c r="H6" s="201">
        <v>74.836779977360266</v>
      </c>
      <c r="I6" s="194">
        <v>87.414045401191103</v>
      </c>
    </row>
    <row r="7" spans="1:9" s="171" customFormat="1" x14ac:dyDescent="0.2">
      <c r="A7" s="171" t="s">
        <v>28</v>
      </c>
      <c r="B7" s="208">
        <v>82.313377338747358</v>
      </c>
      <c r="C7" s="206">
        <v>91</v>
      </c>
      <c r="D7" s="208">
        <v>95.044739738463733</v>
      </c>
      <c r="E7" s="197">
        <v>96.675312704949505</v>
      </c>
      <c r="F7" s="205">
        <v>40.477522359181577</v>
      </c>
      <c r="G7" s="206">
        <v>40.799999999999997</v>
      </c>
      <c r="H7" s="205">
        <v>52.8687530702218</v>
      </c>
      <c r="I7" s="197">
        <v>70.398643418868062</v>
      </c>
    </row>
    <row r="8" spans="1:9" s="171" customFormat="1" x14ac:dyDescent="0.2">
      <c r="A8" s="171" t="s">
        <v>27</v>
      </c>
      <c r="B8" s="208">
        <v>87.998895418575955</v>
      </c>
      <c r="C8" s="206">
        <v>94.5</v>
      </c>
      <c r="D8" s="208">
        <v>94.569868796064711</v>
      </c>
      <c r="E8" s="197">
        <v>94.638588412123539</v>
      </c>
      <c r="F8" s="205">
        <v>46.071400833613794</v>
      </c>
      <c r="G8" s="206">
        <v>50.4</v>
      </c>
      <c r="H8" s="205">
        <v>68.25429798831712</v>
      </c>
      <c r="I8" s="197">
        <v>80.174929444591015</v>
      </c>
    </row>
    <row r="9" spans="1:9" s="171" customFormat="1" x14ac:dyDescent="0.2">
      <c r="A9" s="171" t="s">
        <v>26</v>
      </c>
      <c r="B9" s="208">
        <v>89.572192513368989</v>
      </c>
      <c r="C9" s="206">
        <v>95.7</v>
      </c>
      <c r="D9" s="208">
        <v>97.720518851316143</v>
      </c>
      <c r="E9" s="197">
        <v>98.362558192575506</v>
      </c>
      <c r="F9" s="205">
        <v>40.594016476369418</v>
      </c>
      <c r="G9" s="206">
        <v>42.8</v>
      </c>
      <c r="H9" s="205">
        <v>59.025674971480079</v>
      </c>
      <c r="I9" s="197">
        <v>81.549431825804632</v>
      </c>
    </row>
    <row r="10" spans="1:9" s="171" customFormat="1" x14ac:dyDescent="0.25">
      <c r="A10" s="179" t="s">
        <v>25</v>
      </c>
      <c r="B10" s="209">
        <v>86.408082479099576</v>
      </c>
      <c r="C10" s="200">
        <v>93.6</v>
      </c>
      <c r="D10" s="209">
        <v>95.807614870549102</v>
      </c>
      <c r="E10" s="194">
        <v>96.668034875801183</v>
      </c>
      <c r="F10" s="201">
        <v>42.112985337705432</v>
      </c>
      <c r="G10" s="200">
        <v>44.2</v>
      </c>
      <c r="H10" s="201">
        <v>59.310398608603599</v>
      </c>
      <c r="I10" s="194">
        <v>76.905381572478248</v>
      </c>
    </row>
    <row r="11" spans="1:9" s="171" customFormat="1" x14ac:dyDescent="0.2">
      <c r="A11" s="171" t="s">
        <v>24</v>
      </c>
      <c r="B11" s="208">
        <v>85.610296444772658</v>
      </c>
      <c r="C11" s="206">
        <v>95.5</v>
      </c>
      <c r="D11" s="208">
        <v>93.276725636382352</v>
      </c>
      <c r="E11" s="197">
        <v>98.463841055245808</v>
      </c>
      <c r="F11" s="205">
        <v>44.131105601856731</v>
      </c>
      <c r="G11" s="206">
        <v>44.2</v>
      </c>
      <c r="H11" s="205">
        <v>64.587282648852607</v>
      </c>
      <c r="I11" s="197">
        <v>85.223379001441856</v>
      </c>
    </row>
    <row r="12" spans="1:9" s="171" customFormat="1" x14ac:dyDescent="0.2">
      <c r="A12" s="171" t="s">
        <v>23</v>
      </c>
      <c r="B12" s="208">
        <v>90.806935475669903</v>
      </c>
      <c r="C12" s="206">
        <v>95.1</v>
      </c>
      <c r="D12" s="208">
        <v>96.518061159998055</v>
      </c>
      <c r="E12" s="197">
        <v>97.588785216545986</v>
      </c>
      <c r="F12" s="205">
        <v>40.982356231250314</v>
      </c>
      <c r="G12" s="206">
        <v>44.3</v>
      </c>
      <c r="H12" s="205">
        <v>55.170402061354466</v>
      </c>
      <c r="I12" s="197">
        <v>70.688386375818794</v>
      </c>
    </row>
    <row r="13" spans="1:9" s="171" customFormat="1" x14ac:dyDescent="0.2">
      <c r="A13" s="171" t="s">
        <v>22</v>
      </c>
      <c r="B13" s="208">
        <v>86.070135624358343</v>
      </c>
      <c r="C13" s="206">
        <v>93.1</v>
      </c>
      <c r="D13" s="208">
        <v>94.692898435248438</v>
      </c>
      <c r="E13" s="197">
        <v>94.866627525032129</v>
      </c>
      <c r="F13" s="205">
        <v>36.07103618450676</v>
      </c>
      <c r="G13" s="206">
        <v>43.4</v>
      </c>
      <c r="H13" s="205">
        <v>54.086493634190582</v>
      </c>
      <c r="I13" s="197">
        <v>69.639315127183863</v>
      </c>
    </row>
    <row r="14" spans="1:9" s="171" customFormat="1" x14ac:dyDescent="0.25">
      <c r="A14" s="179" t="s">
        <v>21</v>
      </c>
      <c r="B14" s="209">
        <v>87.167108444747271</v>
      </c>
      <c r="C14" s="200">
        <v>94.6</v>
      </c>
      <c r="D14" s="209">
        <v>94.57339634961599</v>
      </c>
      <c r="E14" s="194">
        <v>97.150366777376888</v>
      </c>
      <c r="F14" s="201">
        <v>40.794535800643139</v>
      </c>
      <c r="G14" s="200">
        <v>44</v>
      </c>
      <c r="H14" s="201">
        <v>58.867883461335154</v>
      </c>
      <c r="I14" s="194">
        <v>76.70736661011685</v>
      </c>
    </row>
    <row r="15" spans="1:9" s="171" customFormat="1" x14ac:dyDescent="0.2">
      <c r="A15" s="171" t="s">
        <v>20</v>
      </c>
      <c r="B15" s="208">
        <v>80.926763259513507</v>
      </c>
      <c r="C15" s="206">
        <v>93.3</v>
      </c>
      <c r="D15" s="208">
        <v>93.311715668126283</v>
      </c>
      <c r="E15" s="197">
        <v>98.009658565479398</v>
      </c>
      <c r="F15" s="205">
        <v>47.975840786824648</v>
      </c>
      <c r="G15" s="206">
        <v>52.1</v>
      </c>
      <c r="H15" s="205">
        <v>60.661168630554954</v>
      </c>
      <c r="I15" s="197">
        <v>73.403888811657964</v>
      </c>
    </row>
    <row r="16" spans="1:9" s="171" customFormat="1" x14ac:dyDescent="0.2">
      <c r="A16" s="171" t="s">
        <v>19</v>
      </c>
      <c r="B16" s="208">
        <v>87.324043849734835</v>
      </c>
      <c r="C16" s="206">
        <v>88.3</v>
      </c>
      <c r="D16" s="208">
        <v>93.263828909050602</v>
      </c>
      <c r="E16" s="197">
        <v>96.396435463238006</v>
      </c>
      <c r="F16" s="205">
        <v>30.582581823067745</v>
      </c>
      <c r="G16" s="206">
        <v>32.6</v>
      </c>
      <c r="H16" s="205">
        <v>43.491221499491708</v>
      </c>
      <c r="I16" s="197">
        <v>63.252459111178574</v>
      </c>
    </row>
    <row r="17" spans="1:9" s="171" customFormat="1" x14ac:dyDescent="0.2">
      <c r="A17" s="171" t="s">
        <v>18</v>
      </c>
      <c r="B17" s="208">
        <v>85.112270211818583</v>
      </c>
      <c r="C17" s="206">
        <v>89.9</v>
      </c>
      <c r="D17" s="208">
        <v>93.443031404100694</v>
      </c>
      <c r="E17" s="197">
        <v>95.155131023165822</v>
      </c>
      <c r="F17" s="205">
        <v>25.979051375018553</v>
      </c>
      <c r="G17" s="206">
        <v>29.2</v>
      </c>
      <c r="H17" s="205">
        <v>38.797819880612508</v>
      </c>
      <c r="I17" s="197">
        <v>59.711516060087312</v>
      </c>
    </row>
    <row r="18" spans="1:9" s="171" customFormat="1" x14ac:dyDescent="0.25">
      <c r="A18" s="179" t="s">
        <v>17</v>
      </c>
      <c r="B18" s="204">
        <v>84.160883484089979</v>
      </c>
      <c r="C18" s="200">
        <v>90.7</v>
      </c>
      <c r="D18" s="204">
        <v>93.328348331761418</v>
      </c>
      <c r="E18" s="194">
        <v>96.755064776975914</v>
      </c>
      <c r="F18" s="201">
        <v>36.493135380186068</v>
      </c>
      <c r="G18" s="200">
        <v>39.6</v>
      </c>
      <c r="H18" s="201">
        <v>49.321553444601349</v>
      </c>
      <c r="I18" s="194">
        <v>66.556448507583184</v>
      </c>
    </row>
    <row r="19" spans="1:9" s="171" customFormat="1" x14ac:dyDescent="0.25">
      <c r="A19" s="181" t="s">
        <v>16</v>
      </c>
      <c r="B19" s="142">
        <v>85.914318833763161</v>
      </c>
      <c r="C19" s="200">
        <v>93</v>
      </c>
      <c r="D19" s="142">
        <v>94.610628356254651</v>
      </c>
      <c r="E19" s="194">
        <v>96.855384211437894</v>
      </c>
      <c r="F19" s="199">
        <v>39.859090538146383</v>
      </c>
      <c r="G19" s="200">
        <v>42.7</v>
      </c>
      <c r="H19" s="199">
        <v>55.953364930816939</v>
      </c>
      <c r="I19" s="194">
        <v>73.545273151029662</v>
      </c>
    </row>
    <row r="20" spans="1:9" s="171" customFormat="1" x14ac:dyDescent="0.2">
      <c r="A20" s="171" t="s">
        <v>15</v>
      </c>
      <c r="B20" s="207">
        <v>71.433084866808954</v>
      </c>
      <c r="C20" s="206">
        <v>79.5</v>
      </c>
      <c r="D20" s="207">
        <v>84.613405009722058</v>
      </c>
      <c r="E20" s="197">
        <v>88.093703511442939</v>
      </c>
      <c r="F20" s="205">
        <v>37.069760436145081</v>
      </c>
      <c r="G20" s="206">
        <v>38.1</v>
      </c>
      <c r="H20" s="205">
        <v>44.048095619352623</v>
      </c>
      <c r="I20" s="197">
        <v>65.88719763929582</v>
      </c>
    </row>
    <row r="21" spans="1:9" s="171" customFormat="1" x14ac:dyDescent="0.2">
      <c r="A21" s="171" t="s">
        <v>14</v>
      </c>
      <c r="B21" s="207">
        <v>80.2199177263698</v>
      </c>
      <c r="C21" s="206">
        <v>88</v>
      </c>
      <c r="D21" s="207">
        <v>91.770304715114079</v>
      </c>
      <c r="E21" s="197">
        <v>93.738704903280507</v>
      </c>
      <c r="F21" s="205">
        <v>25.619789467098368</v>
      </c>
      <c r="G21" s="206">
        <v>28.2</v>
      </c>
      <c r="H21" s="205">
        <v>40.691057223604062</v>
      </c>
      <c r="I21" s="197">
        <v>62.898535634868104</v>
      </c>
    </row>
    <row r="22" spans="1:9" s="171" customFormat="1" x14ac:dyDescent="0.2">
      <c r="A22" s="171" t="s">
        <v>13</v>
      </c>
      <c r="B22" s="207">
        <v>63.164892079677223</v>
      </c>
      <c r="C22" s="206">
        <v>83.7</v>
      </c>
      <c r="D22" s="207">
        <v>89.089053908508589</v>
      </c>
      <c r="E22" s="197">
        <v>89.197078671639147</v>
      </c>
      <c r="F22" s="205">
        <v>27.969109469473636</v>
      </c>
      <c r="G22" s="206">
        <v>28.1</v>
      </c>
      <c r="H22" s="205">
        <v>35.217958165636873</v>
      </c>
      <c r="I22" s="197">
        <v>66.290401349671455</v>
      </c>
    </row>
    <row r="23" spans="1:9" s="171" customFormat="1" x14ac:dyDescent="0.25">
      <c r="A23" s="179" t="s">
        <v>12</v>
      </c>
      <c r="B23" s="204">
        <v>72.272323703983815</v>
      </c>
      <c r="C23" s="200">
        <v>82.4</v>
      </c>
      <c r="D23" s="204">
        <v>87.273220311746741</v>
      </c>
      <c r="E23" s="194">
        <v>89.77169217537481</v>
      </c>
      <c r="F23" s="201">
        <v>32.442947337268379</v>
      </c>
      <c r="G23" s="200">
        <v>33.700000000000003</v>
      </c>
      <c r="H23" s="201">
        <v>41.607946328137551</v>
      </c>
      <c r="I23" s="194">
        <v>65.172696886178386</v>
      </c>
    </row>
    <row r="24" spans="1:9" s="171" customFormat="1" x14ac:dyDescent="0.2">
      <c r="A24" s="171" t="s">
        <v>11</v>
      </c>
      <c r="B24" s="207">
        <v>91.979264844486323</v>
      </c>
      <c r="C24" s="206">
        <v>93.7</v>
      </c>
      <c r="D24" s="207">
        <v>93.195362291573574</v>
      </c>
      <c r="E24" s="197">
        <v>95.76250855228669</v>
      </c>
      <c r="F24" s="205">
        <v>32.238702316583165</v>
      </c>
      <c r="G24" s="206">
        <v>32.4</v>
      </c>
      <c r="H24" s="205">
        <v>38.825051151195879</v>
      </c>
      <c r="I24" s="197">
        <v>64.9951574065024</v>
      </c>
    </row>
    <row r="25" spans="1:9" s="171" customFormat="1" x14ac:dyDescent="0.2">
      <c r="A25" s="171" t="s">
        <v>10</v>
      </c>
      <c r="B25" s="207">
        <v>83.950886238343344</v>
      </c>
      <c r="C25" s="206">
        <v>88</v>
      </c>
      <c r="D25" s="207">
        <v>93.578287503646322</v>
      </c>
      <c r="E25" s="197">
        <v>95.305851910597582</v>
      </c>
      <c r="F25" s="205">
        <v>19.558363439415668</v>
      </c>
      <c r="G25" s="206">
        <v>25.3</v>
      </c>
      <c r="H25" s="205">
        <v>34.155271257374523</v>
      </c>
      <c r="I25" s="197">
        <v>64.015583483360061</v>
      </c>
    </row>
    <row r="26" spans="1:9" s="171" customFormat="1" x14ac:dyDescent="0.2">
      <c r="A26" s="171" t="s">
        <v>9</v>
      </c>
      <c r="B26" s="207">
        <v>76.41126760563381</v>
      </c>
      <c r="C26" s="206">
        <v>82.4</v>
      </c>
      <c r="D26" s="207">
        <v>88.015733132266845</v>
      </c>
      <c r="E26" s="197">
        <v>93.60940834582027</v>
      </c>
      <c r="F26" s="205">
        <v>17.994878361075546</v>
      </c>
      <c r="G26" s="206">
        <v>22</v>
      </c>
      <c r="H26" s="205">
        <v>32.506975694327714</v>
      </c>
      <c r="I26" s="197">
        <v>53.967670163011391</v>
      </c>
    </row>
    <row r="27" spans="1:9" s="171" customFormat="1" x14ac:dyDescent="0.25">
      <c r="A27" s="179" t="s">
        <v>8</v>
      </c>
      <c r="B27" s="204">
        <v>84.211219219732101</v>
      </c>
      <c r="C27" s="200">
        <v>88.1</v>
      </c>
      <c r="D27" s="204">
        <v>91.472898497804877</v>
      </c>
      <c r="E27" s="194">
        <v>94.867675301708715</v>
      </c>
      <c r="F27" s="201">
        <v>23.562994472405617</v>
      </c>
      <c r="G27" s="200">
        <v>26.7</v>
      </c>
      <c r="H27" s="201">
        <v>35.258532111649863</v>
      </c>
      <c r="I27" s="194">
        <v>60.792022819680192</v>
      </c>
    </row>
    <row r="28" spans="1:9" s="171" customFormat="1" x14ac:dyDescent="0.2">
      <c r="A28" s="171" t="s">
        <v>7</v>
      </c>
      <c r="B28" s="207">
        <v>81.148788547765633</v>
      </c>
      <c r="C28" s="206">
        <v>84.2</v>
      </c>
      <c r="D28" s="207">
        <v>84.227908670099339</v>
      </c>
      <c r="E28" s="197">
        <v>87.812147135739139</v>
      </c>
      <c r="F28" s="205">
        <v>18.285364304094852</v>
      </c>
      <c r="G28" s="206">
        <v>18.899999999999999</v>
      </c>
      <c r="H28" s="205">
        <v>25.250949186040465</v>
      </c>
      <c r="I28" s="197">
        <v>47.319176086874393</v>
      </c>
    </row>
    <row r="29" spans="1:9" s="171" customFormat="1" x14ac:dyDescent="0.2">
      <c r="A29" s="171" t="s">
        <v>6</v>
      </c>
      <c r="B29" s="207">
        <v>83.659176764951184</v>
      </c>
      <c r="C29" s="206">
        <v>86.5</v>
      </c>
      <c r="D29" s="207">
        <v>89.480542306317005</v>
      </c>
      <c r="E29" s="197">
        <v>93.248308948419208</v>
      </c>
      <c r="F29" s="205">
        <v>18.923858117058334</v>
      </c>
      <c r="G29" s="206">
        <v>21.2</v>
      </c>
      <c r="H29" s="205">
        <v>30.265637973563475</v>
      </c>
      <c r="I29" s="197">
        <v>52.259602491135013</v>
      </c>
    </row>
    <row r="30" spans="1:9" s="171" customFormat="1" x14ac:dyDescent="0.2">
      <c r="A30" s="171" t="s">
        <v>5</v>
      </c>
      <c r="B30" s="207">
        <v>89.483395881474578</v>
      </c>
      <c r="C30" s="206">
        <v>88.8</v>
      </c>
      <c r="D30" s="207">
        <v>90.513393469894197</v>
      </c>
      <c r="E30" s="197">
        <v>91.459624068045784</v>
      </c>
      <c r="F30" s="205">
        <v>34.007642039164033</v>
      </c>
      <c r="G30" s="206">
        <v>35.299999999999997</v>
      </c>
      <c r="H30" s="205">
        <v>41.544188293684563</v>
      </c>
      <c r="I30" s="197">
        <v>64.991599285939301</v>
      </c>
    </row>
    <row r="31" spans="1:9" s="171" customFormat="1" x14ac:dyDescent="0.25">
      <c r="A31" s="179" t="s">
        <v>4</v>
      </c>
      <c r="B31" s="204">
        <v>84.513299712177087</v>
      </c>
      <c r="C31" s="200">
        <v>86.3</v>
      </c>
      <c r="D31" s="204">
        <v>87.708872675923743</v>
      </c>
      <c r="E31" s="194">
        <v>90.506032014270289</v>
      </c>
      <c r="F31" s="201">
        <v>23.43480614069988</v>
      </c>
      <c r="G31" s="200">
        <v>24.7</v>
      </c>
      <c r="H31" s="201">
        <v>31.818386333116443</v>
      </c>
      <c r="I31" s="194">
        <v>54.35183508694282</v>
      </c>
    </row>
    <row r="32" spans="1:9" s="171" customFormat="1" x14ac:dyDescent="0.25">
      <c r="A32" s="181" t="s">
        <v>3</v>
      </c>
      <c r="B32" s="203">
        <v>80.700456045197456</v>
      </c>
      <c r="C32" s="200">
        <v>85.8</v>
      </c>
      <c r="D32" s="203">
        <v>88.910062967517746</v>
      </c>
      <c r="E32" s="194">
        <v>91.850125453541636</v>
      </c>
      <c r="F32" s="199">
        <v>26.207754199916721</v>
      </c>
      <c r="G32" s="200">
        <v>28.1</v>
      </c>
      <c r="H32" s="199">
        <v>35.963278059776187</v>
      </c>
      <c r="I32" s="194">
        <v>59.864889055735439</v>
      </c>
    </row>
    <row r="33" spans="1:9" s="171" customFormat="1" x14ac:dyDescent="0.25">
      <c r="A33" s="179" t="s">
        <v>2</v>
      </c>
      <c r="B33" s="202">
        <v>84.916434082060377</v>
      </c>
      <c r="C33" s="200">
        <v>90</v>
      </c>
      <c r="D33" s="202">
        <v>92.567634846630583</v>
      </c>
      <c r="E33" s="194">
        <v>95.026948417581437</v>
      </c>
      <c r="F33" s="201">
        <v>41.564788781640587</v>
      </c>
      <c r="G33" s="200">
        <v>44.2</v>
      </c>
      <c r="H33" s="199">
        <v>53.442871823044534</v>
      </c>
      <c r="I33" s="194">
        <v>72.384089246010035</v>
      </c>
    </row>
    <row r="34" spans="1:9" s="171" customFormat="1" x14ac:dyDescent="0.2">
      <c r="A34" s="171" t="s">
        <v>1</v>
      </c>
      <c r="I34" s="198"/>
    </row>
    <row r="35" spans="1:9" s="171" customFormat="1" x14ac:dyDescent="0.2">
      <c r="A35" s="175" t="s">
        <v>0</v>
      </c>
      <c r="B35" s="192">
        <v>81.44929384322954</v>
      </c>
      <c r="C35" s="192">
        <v>87.70670893668067</v>
      </c>
      <c r="D35" s="192">
        <v>91.093897986113546</v>
      </c>
      <c r="E35" s="192">
        <v>93.95165368371984</v>
      </c>
      <c r="F35" s="192">
        <v>29.940063170098064</v>
      </c>
      <c r="G35" s="192">
        <v>32.404035643903697</v>
      </c>
      <c r="H35" s="192">
        <v>43.538809122997222</v>
      </c>
      <c r="I35" s="197">
        <v>65.765939613894403</v>
      </c>
    </row>
  </sheetData>
  <mergeCells count="3">
    <mergeCell ref="A2:A3"/>
    <mergeCell ref="B2:E2"/>
    <mergeCell ref="F2:I2"/>
  </mergeCells>
  <pageMargins left="0.75" right="0.75" top="1" bottom="1" header="0.5" footer="0.5"/>
  <pageSetup paperSize="9" orientation="portrait" cellComments="atEnd" r:id="rId1"/>
  <headerFooter alignWithMargins="0">
    <oddFooter>&amp;R&amp;D</odd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6680EB-D1C9-4B5E-8E5F-B209233F8415}">
  <sheetPr codeName="Munka15"/>
  <dimension ref="A1:I35"/>
  <sheetViews>
    <sheetView zoomScaleNormal="100" workbookViewId="0"/>
  </sheetViews>
  <sheetFormatPr defaultRowHeight="11.25" x14ac:dyDescent="0.2"/>
  <cols>
    <col min="1" max="1" width="21.85546875" style="1" customWidth="1"/>
    <col min="2" max="9" width="10.28515625" style="1" customWidth="1"/>
    <col min="10" max="16384" width="9.140625" style="1"/>
  </cols>
  <sheetData>
    <row r="1" spans="1:9" s="17" customFormat="1" ht="12" thickBot="1" x14ac:dyDescent="0.3">
      <c r="A1" s="64" t="s">
        <v>91</v>
      </c>
    </row>
    <row r="2" spans="1:9" ht="12.75" customHeight="1" x14ac:dyDescent="0.2">
      <c r="A2" s="422" t="s">
        <v>39</v>
      </c>
      <c r="B2" s="459" t="s">
        <v>90</v>
      </c>
      <c r="C2" s="459"/>
      <c r="D2" s="459"/>
      <c r="E2" s="459"/>
      <c r="F2" s="459" t="s">
        <v>89</v>
      </c>
      <c r="G2" s="459"/>
      <c r="H2" s="459"/>
      <c r="I2" s="439"/>
    </row>
    <row r="3" spans="1:9" x14ac:dyDescent="0.2">
      <c r="A3" s="457"/>
      <c r="B3" s="48">
        <v>1990</v>
      </c>
      <c r="C3" s="48">
        <v>1995</v>
      </c>
      <c r="D3" s="48">
        <v>2000</v>
      </c>
      <c r="E3" s="48">
        <v>2009</v>
      </c>
      <c r="F3" s="48">
        <v>1990</v>
      </c>
      <c r="G3" s="48">
        <v>1995</v>
      </c>
      <c r="H3" s="48">
        <v>2000</v>
      </c>
      <c r="I3" s="46">
        <v>2009</v>
      </c>
    </row>
    <row r="4" spans="1:9" x14ac:dyDescent="0.2">
      <c r="A4" s="1" t="s">
        <v>32</v>
      </c>
      <c r="B4" s="34">
        <v>1215</v>
      </c>
      <c r="C4" s="34">
        <v>1319</v>
      </c>
      <c r="D4" s="34">
        <v>1341</v>
      </c>
      <c r="E4" s="219">
        <v>1294</v>
      </c>
      <c r="F4" s="34">
        <v>1659.6</v>
      </c>
      <c r="G4" s="34">
        <v>1437.8</v>
      </c>
      <c r="H4" s="34">
        <v>1311.9</v>
      </c>
      <c r="I4" s="220">
        <v>1330</v>
      </c>
    </row>
    <row r="5" spans="1:9" x14ac:dyDescent="0.2">
      <c r="A5" s="8" t="s">
        <v>31</v>
      </c>
      <c r="B5" s="34">
        <v>556</v>
      </c>
      <c r="C5" s="34">
        <v>607</v>
      </c>
      <c r="D5" s="34">
        <v>650</v>
      </c>
      <c r="E5" s="219">
        <v>663</v>
      </c>
      <c r="F5" s="34">
        <v>1714.3</v>
      </c>
      <c r="G5" s="34">
        <v>1643.6</v>
      </c>
      <c r="H5" s="34">
        <v>1649.1</v>
      </c>
      <c r="I5" s="218">
        <v>1855</v>
      </c>
    </row>
    <row r="6" spans="1:9" s="8" customFormat="1" x14ac:dyDescent="0.25">
      <c r="A6" s="70" t="s">
        <v>29</v>
      </c>
      <c r="B6" s="66">
        <v>1771</v>
      </c>
      <c r="C6" s="66">
        <v>1926</v>
      </c>
      <c r="D6" s="66">
        <v>1991</v>
      </c>
      <c r="E6" s="217">
        <v>1957</v>
      </c>
      <c r="F6" s="66">
        <v>1676.8</v>
      </c>
      <c r="G6" s="66">
        <v>1502.6</v>
      </c>
      <c r="H6" s="66">
        <v>1422</v>
      </c>
      <c r="I6" s="216">
        <v>1508</v>
      </c>
    </row>
    <row r="7" spans="1:9" x14ac:dyDescent="0.2">
      <c r="A7" s="8" t="s">
        <v>28</v>
      </c>
      <c r="B7" s="34">
        <v>221</v>
      </c>
      <c r="C7" s="34">
        <v>254</v>
      </c>
      <c r="D7" s="34">
        <v>261</v>
      </c>
      <c r="E7" s="219">
        <v>258</v>
      </c>
      <c r="F7" s="34">
        <v>1910.9</v>
      </c>
      <c r="G7" s="34">
        <v>1682.7</v>
      </c>
      <c r="H7" s="34">
        <v>1640.3</v>
      </c>
      <c r="I7" s="218">
        <v>1657</v>
      </c>
    </row>
    <row r="8" spans="1:9" x14ac:dyDescent="0.2">
      <c r="A8" s="8" t="s">
        <v>27</v>
      </c>
      <c r="B8" s="34">
        <v>174</v>
      </c>
      <c r="C8" s="34">
        <v>197</v>
      </c>
      <c r="D8" s="34">
        <v>206</v>
      </c>
      <c r="E8" s="219">
        <v>198</v>
      </c>
      <c r="F8" s="34">
        <v>1807.4</v>
      </c>
      <c r="G8" s="34">
        <v>1598.4</v>
      </c>
      <c r="H8" s="34">
        <v>1538.8</v>
      </c>
      <c r="I8" s="218">
        <v>1578</v>
      </c>
    </row>
    <row r="9" spans="1:9" x14ac:dyDescent="0.2">
      <c r="A9" s="8" t="s">
        <v>26</v>
      </c>
      <c r="B9" s="34">
        <v>206</v>
      </c>
      <c r="C9" s="34">
        <v>242</v>
      </c>
      <c r="D9" s="34">
        <v>253</v>
      </c>
      <c r="E9" s="219">
        <v>228</v>
      </c>
      <c r="F9" s="34">
        <v>1855.1</v>
      </c>
      <c r="G9" s="34">
        <v>1575.2</v>
      </c>
      <c r="H9" s="34">
        <v>1484.7</v>
      </c>
      <c r="I9" s="218">
        <v>1574</v>
      </c>
    </row>
    <row r="10" spans="1:9" x14ac:dyDescent="0.2">
      <c r="A10" s="71" t="s">
        <v>25</v>
      </c>
      <c r="B10" s="66">
        <v>601</v>
      </c>
      <c r="C10" s="66">
        <v>693</v>
      </c>
      <c r="D10" s="66">
        <v>720</v>
      </c>
      <c r="E10" s="217">
        <v>684</v>
      </c>
      <c r="F10" s="66">
        <v>1861.8</v>
      </c>
      <c r="G10" s="66">
        <v>1621.2</v>
      </c>
      <c r="H10" s="66">
        <v>1556.6</v>
      </c>
      <c r="I10" s="216">
        <v>1606</v>
      </c>
    </row>
    <row r="11" spans="1:9" x14ac:dyDescent="0.2">
      <c r="A11" s="8" t="s">
        <v>24</v>
      </c>
      <c r="B11" s="34">
        <v>227</v>
      </c>
      <c r="C11" s="34">
        <v>273</v>
      </c>
      <c r="D11" s="34">
        <v>273</v>
      </c>
      <c r="E11" s="219">
        <v>268</v>
      </c>
      <c r="F11" s="34">
        <v>1872</v>
      </c>
      <c r="G11" s="34">
        <v>1580</v>
      </c>
      <c r="H11" s="34">
        <v>1590.5</v>
      </c>
      <c r="I11" s="218">
        <v>1673</v>
      </c>
    </row>
    <row r="12" spans="1:9" x14ac:dyDescent="0.2">
      <c r="A12" s="8" t="s">
        <v>23</v>
      </c>
      <c r="B12" s="34">
        <v>172</v>
      </c>
      <c r="C12" s="34">
        <v>187</v>
      </c>
      <c r="D12" s="34">
        <v>183</v>
      </c>
      <c r="E12" s="219">
        <v>179</v>
      </c>
      <c r="F12" s="34">
        <v>1603.6</v>
      </c>
      <c r="G12" s="34">
        <v>1463.9</v>
      </c>
      <c r="H12" s="34">
        <v>1470.8</v>
      </c>
      <c r="I12" s="218">
        <v>1449</v>
      </c>
    </row>
    <row r="13" spans="1:9" x14ac:dyDescent="0.2">
      <c r="A13" s="8" t="s">
        <v>22</v>
      </c>
      <c r="B13" s="34">
        <v>169</v>
      </c>
      <c r="C13" s="34">
        <v>191</v>
      </c>
      <c r="D13" s="34">
        <v>196</v>
      </c>
      <c r="E13" s="219">
        <v>181</v>
      </c>
      <c r="F13" s="34">
        <v>1809.8</v>
      </c>
      <c r="G13" s="34">
        <v>1601</v>
      </c>
      <c r="H13" s="34">
        <v>1533.1</v>
      </c>
      <c r="I13" s="218">
        <v>1594</v>
      </c>
    </row>
    <row r="14" spans="1:9" x14ac:dyDescent="0.2">
      <c r="A14" s="71" t="s">
        <v>21</v>
      </c>
      <c r="B14" s="66">
        <v>568</v>
      </c>
      <c r="C14" s="66">
        <v>651</v>
      </c>
      <c r="D14" s="66">
        <v>652</v>
      </c>
      <c r="E14" s="217">
        <v>628</v>
      </c>
      <c r="F14" s="66">
        <v>1772.2</v>
      </c>
      <c r="G14" s="66">
        <v>1552.8</v>
      </c>
      <c r="H14" s="66">
        <v>1539.7</v>
      </c>
      <c r="I14" s="216">
        <v>1587</v>
      </c>
    </row>
    <row r="15" spans="1:9" x14ac:dyDescent="0.2">
      <c r="A15" s="8" t="s">
        <v>20</v>
      </c>
      <c r="B15" s="34">
        <v>255</v>
      </c>
      <c r="C15" s="34">
        <v>295</v>
      </c>
      <c r="D15" s="34">
        <v>298</v>
      </c>
      <c r="E15" s="219">
        <v>287</v>
      </c>
      <c r="F15" s="34">
        <v>1642.7</v>
      </c>
      <c r="G15" s="34">
        <v>1404.1</v>
      </c>
      <c r="H15" s="34">
        <v>1369.6</v>
      </c>
      <c r="I15" s="218">
        <v>1372</v>
      </c>
    </row>
    <row r="16" spans="1:9" x14ac:dyDescent="0.2">
      <c r="A16" s="8" t="s">
        <v>19</v>
      </c>
      <c r="B16" s="34">
        <v>192</v>
      </c>
      <c r="C16" s="34">
        <v>223</v>
      </c>
      <c r="D16" s="34">
        <v>225</v>
      </c>
      <c r="E16" s="219">
        <v>216</v>
      </c>
      <c r="F16" s="34">
        <v>1792.4</v>
      </c>
      <c r="G16" s="34">
        <v>1535.5</v>
      </c>
      <c r="H16" s="34">
        <v>1501.9</v>
      </c>
      <c r="I16" s="218">
        <v>1484</v>
      </c>
    </row>
    <row r="17" spans="1:9" x14ac:dyDescent="0.2">
      <c r="A17" s="8" t="s">
        <v>18</v>
      </c>
      <c r="B17" s="34">
        <v>150</v>
      </c>
      <c r="C17" s="34">
        <v>170</v>
      </c>
      <c r="D17" s="34">
        <v>171</v>
      </c>
      <c r="E17" s="219">
        <v>155</v>
      </c>
      <c r="F17" s="34">
        <v>1691.3</v>
      </c>
      <c r="G17" s="34">
        <v>1494.2</v>
      </c>
      <c r="H17" s="34">
        <v>1471.3</v>
      </c>
      <c r="I17" s="218">
        <v>1507</v>
      </c>
    </row>
    <row r="18" spans="1:9" x14ac:dyDescent="0.2">
      <c r="A18" s="71" t="s">
        <v>17</v>
      </c>
      <c r="B18" s="66">
        <v>597</v>
      </c>
      <c r="C18" s="66">
        <v>688</v>
      </c>
      <c r="D18" s="66">
        <v>694</v>
      </c>
      <c r="E18" s="217">
        <v>658</v>
      </c>
      <c r="F18" s="66">
        <v>1703</v>
      </c>
      <c r="G18" s="66">
        <v>1468.9</v>
      </c>
      <c r="H18" s="66">
        <v>1437.6</v>
      </c>
      <c r="I18" s="216">
        <v>1441</v>
      </c>
    </row>
    <row r="19" spans="1:9" x14ac:dyDescent="0.2">
      <c r="A19" s="70" t="s">
        <v>16</v>
      </c>
      <c r="B19" s="66">
        <v>1766</v>
      </c>
      <c r="C19" s="66">
        <v>2032</v>
      </c>
      <c r="D19" s="66">
        <v>2066</v>
      </c>
      <c r="E19" s="217">
        <v>1970</v>
      </c>
      <c r="F19" s="66">
        <v>1779.0458663646659</v>
      </c>
      <c r="G19" s="66">
        <v>1548.800957408733</v>
      </c>
      <c r="H19" s="66">
        <v>1511.9656780779726</v>
      </c>
      <c r="I19" s="216">
        <v>1545</v>
      </c>
    </row>
    <row r="20" spans="1:9" x14ac:dyDescent="0.2">
      <c r="A20" s="8" t="s">
        <v>15</v>
      </c>
      <c r="B20" s="34">
        <v>415</v>
      </c>
      <c r="C20" s="34">
        <v>460</v>
      </c>
      <c r="D20" s="34">
        <v>470</v>
      </c>
      <c r="E20" s="219">
        <v>453</v>
      </c>
      <c r="F20" s="34">
        <v>1830</v>
      </c>
      <c r="G20" s="34">
        <v>1654.2</v>
      </c>
      <c r="H20" s="34">
        <v>1603.2</v>
      </c>
      <c r="I20" s="218">
        <v>1529</v>
      </c>
    </row>
    <row r="21" spans="1:9" x14ac:dyDescent="0.2">
      <c r="A21" s="8" t="s">
        <v>14</v>
      </c>
      <c r="B21" s="34">
        <v>178</v>
      </c>
      <c r="C21" s="34">
        <v>202</v>
      </c>
      <c r="D21" s="34">
        <v>198</v>
      </c>
      <c r="E21" s="219">
        <v>192</v>
      </c>
      <c r="F21" s="34">
        <v>1875.9</v>
      </c>
      <c r="G21" s="34">
        <v>1641.8</v>
      </c>
      <c r="H21" s="34">
        <v>1655.2</v>
      </c>
      <c r="I21" s="218">
        <v>1622</v>
      </c>
    </row>
    <row r="22" spans="1:9" x14ac:dyDescent="0.2">
      <c r="A22" s="8" t="s">
        <v>13</v>
      </c>
      <c r="B22" s="34">
        <v>126</v>
      </c>
      <c r="C22" s="34">
        <v>129</v>
      </c>
      <c r="D22" s="34">
        <v>139</v>
      </c>
      <c r="E22" s="219">
        <v>125</v>
      </c>
      <c r="F22" s="34">
        <v>1795.9</v>
      </c>
      <c r="G22" s="34">
        <v>1750</v>
      </c>
      <c r="H22" s="34">
        <v>1594.3</v>
      </c>
      <c r="I22" s="218">
        <v>1639</v>
      </c>
    </row>
    <row r="23" spans="1:9" x14ac:dyDescent="0.2">
      <c r="A23" s="71" t="s">
        <v>12</v>
      </c>
      <c r="B23" s="66">
        <v>719</v>
      </c>
      <c r="C23" s="66">
        <v>791</v>
      </c>
      <c r="D23" s="66">
        <v>807</v>
      </c>
      <c r="E23" s="217">
        <v>770</v>
      </c>
      <c r="F23" s="66">
        <v>1835.4</v>
      </c>
      <c r="G23" s="66">
        <v>1666.6</v>
      </c>
      <c r="H23" s="66">
        <v>1614.4</v>
      </c>
      <c r="I23" s="216">
        <v>1570</v>
      </c>
    </row>
    <row r="24" spans="1:9" x14ac:dyDescent="0.2">
      <c r="A24" s="8" t="s">
        <v>11</v>
      </c>
      <c r="B24" s="34">
        <v>303</v>
      </c>
      <c r="C24" s="34">
        <v>349</v>
      </c>
      <c r="D24" s="34">
        <v>368</v>
      </c>
      <c r="E24" s="219">
        <v>353</v>
      </c>
      <c r="F24" s="34">
        <v>1816.4</v>
      </c>
      <c r="G24" s="34">
        <v>1595.4</v>
      </c>
      <c r="H24" s="34">
        <v>1503.4</v>
      </c>
      <c r="I24" s="218">
        <v>1533</v>
      </c>
    </row>
    <row r="25" spans="1:9" x14ac:dyDescent="0.2">
      <c r="A25" s="8" t="s">
        <v>10</v>
      </c>
      <c r="B25" s="34">
        <v>227</v>
      </c>
      <c r="C25" s="34">
        <v>247</v>
      </c>
      <c r="D25" s="34">
        <v>260</v>
      </c>
      <c r="E25" s="219">
        <v>250</v>
      </c>
      <c r="F25" s="34">
        <v>1874.5</v>
      </c>
      <c r="G25" s="34">
        <v>1729.4</v>
      </c>
      <c r="H25" s="34">
        <v>1617.2</v>
      </c>
      <c r="I25" s="218">
        <v>1563</v>
      </c>
    </row>
    <row r="26" spans="1:9" x14ac:dyDescent="0.2">
      <c r="A26" s="8" t="s">
        <v>9</v>
      </c>
      <c r="B26" s="34">
        <v>291</v>
      </c>
      <c r="C26" s="34">
        <v>326</v>
      </c>
      <c r="D26" s="34">
        <v>344</v>
      </c>
      <c r="E26" s="219">
        <v>335</v>
      </c>
      <c r="F26" s="34">
        <v>1961.6</v>
      </c>
      <c r="G26" s="34">
        <v>1792.6</v>
      </c>
      <c r="H26" s="34">
        <v>1715.1</v>
      </c>
      <c r="I26" s="218">
        <v>1673</v>
      </c>
    </row>
    <row r="27" spans="1:9" x14ac:dyDescent="0.2">
      <c r="A27" s="71" t="s">
        <v>8</v>
      </c>
      <c r="B27" s="66">
        <v>821</v>
      </c>
      <c r="C27" s="66">
        <v>922</v>
      </c>
      <c r="D27" s="66">
        <v>972</v>
      </c>
      <c r="E27" s="217">
        <v>938</v>
      </c>
      <c r="F27" s="66">
        <v>1883.9</v>
      </c>
      <c r="G27" s="66">
        <v>1701</v>
      </c>
      <c r="H27" s="66">
        <v>1608.8</v>
      </c>
      <c r="I27" s="216">
        <v>1591</v>
      </c>
    </row>
    <row r="28" spans="1:9" x14ac:dyDescent="0.2">
      <c r="A28" s="8" t="s">
        <v>7</v>
      </c>
      <c r="B28" s="34">
        <v>305</v>
      </c>
      <c r="C28" s="34">
        <v>342</v>
      </c>
      <c r="D28" s="34">
        <v>351</v>
      </c>
      <c r="E28" s="219">
        <v>345</v>
      </c>
      <c r="F28" s="34">
        <v>1786</v>
      </c>
      <c r="G28" s="34">
        <v>1608.5</v>
      </c>
      <c r="H28" s="34">
        <v>1561.1</v>
      </c>
      <c r="I28" s="218">
        <v>1532</v>
      </c>
    </row>
    <row r="29" spans="1:9" x14ac:dyDescent="0.2">
      <c r="A29" s="8" t="s">
        <v>6</v>
      </c>
      <c r="B29" s="34">
        <v>234</v>
      </c>
      <c r="C29" s="34">
        <v>245</v>
      </c>
      <c r="D29" s="34">
        <v>250</v>
      </c>
      <c r="E29" s="219">
        <v>249</v>
      </c>
      <c r="F29" s="34">
        <v>1754</v>
      </c>
      <c r="G29" s="34">
        <v>1672.6</v>
      </c>
      <c r="H29" s="34">
        <v>1607.7</v>
      </c>
      <c r="I29" s="218">
        <v>1472</v>
      </c>
    </row>
    <row r="30" spans="1:9" x14ac:dyDescent="0.2">
      <c r="A30" s="8" t="s">
        <v>5</v>
      </c>
      <c r="B30" s="34">
        <v>248</v>
      </c>
      <c r="C30" s="34">
        <v>280</v>
      </c>
      <c r="D30" s="34">
        <v>292</v>
      </c>
      <c r="E30" s="219">
        <v>290</v>
      </c>
      <c r="F30" s="34">
        <v>1773.2</v>
      </c>
      <c r="G30" s="34">
        <v>1555.9</v>
      </c>
      <c r="H30" s="34">
        <v>1474.4</v>
      </c>
      <c r="I30" s="218">
        <v>1459</v>
      </c>
    </row>
    <row r="31" spans="1:9" x14ac:dyDescent="0.2">
      <c r="A31" s="71" t="s">
        <v>4</v>
      </c>
      <c r="B31" s="66">
        <v>787</v>
      </c>
      <c r="C31" s="66">
        <v>867</v>
      </c>
      <c r="D31" s="66">
        <v>893</v>
      </c>
      <c r="E31" s="217">
        <v>884</v>
      </c>
      <c r="F31" s="66">
        <v>1772.5</v>
      </c>
      <c r="G31" s="66">
        <v>1609.6</v>
      </c>
      <c r="H31" s="66">
        <v>1545.8</v>
      </c>
      <c r="I31" s="216">
        <v>1491</v>
      </c>
    </row>
    <row r="32" spans="1:9" x14ac:dyDescent="0.2">
      <c r="A32" s="70" t="s">
        <v>3</v>
      </c>
      <c r="B32" s="66">
        <v>2327</v>
      </c>
      <c r="C32" s="66">
        <v>2580</v>
      </c>
      <c r="D32" s="66">
        <v>2672</v>
      </c>
      <c r="E32" s="217">
        <v>2592</v>
      </c>
      <c r="F32" s="66">
        <v>1833.4787279759346</v>
      </c>
      <c r="G32" s="66">
        <v>1660.5340028188866</v>
      </c>
      <c r="H32" s="66">
        <v>1591.7602749047362</v>
      </c>
      <c r="I32" s="216">
        <v>1551</v>
      </c>
    </row>
    <row r="33" spans="1:9" x14ac:dyDescent="0.2">
      <c r="A33" s="71" t="s">
        <v>2</v>
      </c>
      <c r="B33" s="66">
        <v>5864</v>
      </c>
      <c r="C33" s="66">
        <v>6538</v>
      </c>
      <c r="D33" s="66">
        <v>6729</v>
      </c>
      <c r="E33" s="217">
        <v>6519</v>
      </c>
      <c r="F33" s="66">
        <v>1769</v>
      </c>
      <c r="G33" s="66">
        <v>1578.7</v>
      </c>
      <c r="H33" s="66">
        <v>1515.9</v>
      </c>
      <c r="I33" s="216">
        <v>1536</v>
      </c>
    </row>
    <row r="34" spans="1:9" x14ac:dyDescent="0.2">
      <c r="A34" s="8" t="s">
        <v>1</v>
      </c>
      <c r="B34" s="34"/>
      <c r="C34" s="34"/>
      <c r="D34" s="34"/>
      <c r="E34" s="4"/>
      <c r="F34" s="34"/>
      <c r="G34" s="34"/>
      <c r="H34" s="34"/>
      <c r="I34" s="23"/>
    </row>
    <row r="35" spans="1:9" x14ac:dyDescent="0.2">
      <c r="A35" s="214" t="s">
        <v>0</v>
      </c>
      <c r="B35" s="34">
        <f>+B33-B4</f>
        <v>4649</v>
      </c>
      <c r="C35" s="34">
        <f>+C33-C4</f>
        <v>5219</v>
      </c>
      <c r="D35" s="34">
        <f>+D33-D4</f>
        <v>5388</v>
      </c>
      <c r="E35" s="5">
        <f>E33-E4</f>
        <v>5225</v>
      </c>
      <c r="F35" s="34">
        <v>1797.5251451925146</v>
      </c>
      <c r="G35" s="34">
        <v>1614.2606246407356</v>
      </c>
      <c r="H35" s="34">
        <v>1566.6460653303639</v>
      </c>
      <c r="I35" s="213">
        <v>1587</v>
      </c>
    </row>
  </sheetData>
  <mergeCells count="3">
    <mergeCell ref="A2:A3"/>
    <mergeCell ref="B2:E2"/>
    <mergeCell ref="F2:I2"/>
  </mergeCells>
  <pageMargins left="0.75" right="0.75" top="1" bottom="1" header="0.5" footer="0.5"/>
  <pageSetup paperSize="9"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F1EBBD-4504-4F44-A839-20CC1DE22970}">
  <sheetPr codeName="Munka16"/>
  <dimension ref="A1:I35"/>
  <sheetViews>
    <sheetView zoomScaleNormal="100" workbookViewId="0"/>
  </sheetViews>
  <sheetFormatPr defaultRowHeight="11.25" x14ac:dyDescent="0.2"/>
  <cols>
    <col min="1" max="1" width="24.28515625" style="1" customWidth="1"/>
    <col min="2" max="9" width="9.28515625" style="1" customWidth="1"/>
    <col min="10" max="16384" width="9.140625" style="1"/>
  </cols>
  <sheetData>
    <row r="1" spans="1:9" ht="12" thickBot="1" x14ac:dyDescent="0.25">
      <c r="A1" s="64" t="s">
        <v>94</v>
      </c>
    </row>
    <row r="2" spans="1:9" x14ac:dyDescent="0.2">
      <c r="A2" s="422" t="s">
        <v>39</v>
      </c>
      <c r="B2" s="459" t="s">
        <v>93</v>
      </c>
      <c r="C2" s="459"/>
      <c r="D2" s="459"/>
      <c r="E2" s="459"/>
      <c r="F2" s="459" t="s">
        <v>92</v>
      </c>
      <c r="G2" s="459"/>
      <c r="H2" s="459"/>
      <c r="I2" s="439"/>
    </row>
    <row r="3" spans="1:9" s="222" customFormat="1" x14ac:dyDescent="0.25">
      <c r="A3" s="457"/>
      <c r="B3" s="48">
        <v>1990</v>
      </c>
      <c r="C3" s="48">
        <v>1995</v>
      </c>
      <c r="D3" s="48">
        <v>2000</v>
      </c>
      <c r="E3" s="48">
        <v>2009</v>
      </c>
      <c r="F3" s="48">
        <v>1990</v>
      </c>
      <c r="G3" s="48">
        <v>1995</v>
      </c>
      <c r="H3" s="48">
        <v>2000</v>
      </c>
      <c r="I3" s="46">
        <v>2009</v>
      </c>
    </row>
    <row r="4" spans="1:9" x14ac:dyDescent="0.2">
      <c r="A4" s="1" t="s">
        <v>32</v>
      </c>
      <c r="B4" s="34">
        <v>30051</v>
      </c>
      <c r="C4" s="34">
        <v>28268</v>
      </c>
      <c r="D4" s="34">
        <v>23932</v>
      </c>
      <c r="E4" s="34">
        <v>18498</v>
      </c>
      <c r="F4" s="2">
        <v>149</v>
      </c>
      <c r="G4" s="2">
        <v>149.1</v>
      </c>
      <c r="H4" s="2">
        <v>136</v>
      </c>
      <c r="I4" s="2">
        <v>107.44930748694784</v>
      </c>
    </row>
    <row r="5" spans="1:9" x14ac:dyDescent="0.2">
      <c r="A5" s="8" t="s">
        <v>31</v>
      </c>
      <c r="B5" s="34">
        <v>4461</v>
      </c>
      <c r="C5" s="34">
        <v>4245</v>
      </c>
      <c r="D5" s="34">
        <v>3854</v>
      </c>
      <c r="E5" s="34">
        <v>3500</v>
      </c>
      <c r="F5" s="2">
        <v>46.8</v>
      </c>
      <c r="G5" s="2">
        <v>42.6</v>
      </c>
      <c r="H5" s="2">
        <v>36</v>
      </c>
      <c r="I5" s="2">
        <v>28.45806094903568</v>
      </c>
    </row>
    <row r="6" spans="1:9" x14ac:dyDescent="0.2">
      <c r="A6" s="70" t="s">
        <v>29</v>
      </c>
      <c r="B6" s="66">
        <v>34512</v>
      </c>
      <c r="C6" s="66">
        <v>32513</v>
      </c>
      <c r="D6" s="66">
        <v>27786</v>
      </c>
      <c r="E6" s="66">
        <v>21998</v>
      </c>
      <c r="F6" s="11">
        <v>116.2</v>
      </c>
      <c r="G6" s="11">
        <v>112.3</v>
      </c>
      <c r="H6" s="11">
        <v>98.1</v>
      </c>
      <c r="I6" s="11">
        <v>74.533210274591767</v>
      </c>
    </row>
    <row r="7" spans="1:9" x14ac:dyDescent="0.2">
      <c r="A7" s="8" t="s">
        <v>28</v>
      </c>
      <c r="B7" s="34">
        <v>3129</v>
      </c>
      <c r="C7" s="34">
        <v>2809</v>
      </c>
      <c r="D7" s="34">
        <v>2908</v>
      </c>
      <c r="E7" s="34">
        <v>2528</v>
      </c>
      <c r="F7" s="2">
        <v>74.099999999999994</v>
      </c>
      <c r="G7" s="2">
        <v>65.7</v>
      </c>
      <c r="H7" s="2">
        <v>67.900000000000006</v>
      </c>
      <c r="I7" s="2">
        <v>59.146124618638517</v>
      </c>
    </row>
    <row r="8" spans="1:9" x14ac:dyDescent="0.2">
      <c r="A8" s="8" t="s">
        <v>27</v>
      </c>
      <c r="B8" s="34">
        <v>2746</v>
      </c>
      <c r="C8" s="34">
        <v>2313</v>
      </c>
      <c r="D8" s="34">
        <v>2031</v>
      </c>
      <c r="E8" s="34">
        <v>1923</v>
      </c>
      <c r="F8" s="2">
        <v>87.3</v>
      </c>
      <c r="G8" s="2">
        <v>73.5</v>
      </c>
      <c r="H8" s="2">
        <v>64.099999999999994</v>
      </c>
      <c r="I8" s="2">
        <v>61.549590149505008</v>
      </c>
    </row>
    <row r="9" spans="1:9" x14ac:dyDescent="0.2">
      <c r="A9" s="8" t="s">
        <v>26</v>
      </c>
      <c r="B9" s="34">
        <v>3860</v>
      </c>
      <c r="C9" s="34">
        <v>3730</v>
      </c>
      <c r="D9" s="34">
        <v>3208</v>
      </c>
      <c r="E9" s="34">
        <v>3101</v>
      </c>
      <c r="F9" s="2">
        <v>101</v>
      </c>
      <c r="G9" s="2">
        <v>97.8</v>
      </c>
      <c r="H9" s="2">
        <v>86.3</v>
      </c>
      <c r="I9" s="2">
        <v>86.425292706106617</v>
      </c>
    </row>
    <row r="10" spans="1:9" x14ac:dyDescent="0.2">
      <c r="A10" s="71" t="s">
        <v>25</v>
      </c>
      <c r="B10" s="66">
        <v>9735</v>
      </c>
      <c r="C10" s="66">
        <v>8852</v>
      </c>
      <c r="D10" s="66">
        <v>8147</v>
      </c>
      <c r="E10" s="66">
        <v>7552</v>
      </c>
      <c r="F10" s="11">
        <v>87</v>
      </c>
      <c r="G10" s="11">
        <v>78.8</v>
      </c>
      <c r="H10" s="11">
        <v>73</v>
      </c>
      <c r="I10" s="11">
        <v>68.738656574317304</v>
      </c>
    </row>
    <row r="11" spans="1:9" x14ac:dyDescent="0.2">
      <c r="A11" s="8" t="s">
        <v>24</v>
      </c>
      <c r="B11" s="34">
        <v>4463</v>
      </c>
      <c r="C11" s="34">
        <v>3869</v>
      </c>
      <c r="D11" s="34">
        <v>3663</v>
      </c>
      <c r="E11" s="34">
        <v>3184</v>
      </c>
      <c r="F11" s="2">
        <v>105</v>
      </c>
      <c r="G11" s="2">
        <v>89.7</v>
      </c>
      <c r="H11" s="2">
        <v>83.6</v>
      </c>
      <c r="I11" s="2">
        <v>71.002486425011426</v>
      </c>
    </row>
    <row r="12" spans="1:9" x14ac:dyDescent="0.2">
      <c r="A12" s="8" t="s">
        <v>23</v>
      </c>
      <c r="B12" s="34">
        <v>2776</v>
      </c>
      <c r="C12" s="34">
        <v>2312</v>
      </c>
      <c r="D12" s="34">
        <v>1995</v>
      </c>
      <c r="E12" s="34">
        <v>1824</v>
      </c>
      <c r="F12" s="2">
        <v>100.6</v>
      </c>
      <c r="G12" s="2">
        <v>84.5</v>
      </c>
      <c r="H12" s="2">
        <v>74.099999999999994</v>
      </c>
      <c r="I12" s="2">
        <v>70.32587406116501</v>
      </c>
    </row>
    <row r="13" spans="1:9" x14ac:dyDescent="0.2">
      <c r="A13" s="8" t="s">
        <v>22</v>
      </c>
      <c r="B13" s="34">
        <v>3209</v>
      </c>
      <c r="C13" s="34">
        <v>2916</v>
      </c>
      <c r="D13" s="34">
        <v>2821</v>
      </c>
      <c r="E13" s="34">
        <v>2132</v>
      </c>
      <c r="F13" s="2">
        <v>104.9</v>
      </c>
      <c r="G13" s="2">
        <v>95.4</v>
      </c>
      <c r="H13" s="2">
        <v>93.9</v>
      </c>
      <c r="I13" s="2">
        <v>73.876177704779423</v>
      </c>
    </row>
    <row r="14" spans="1:9" x14ac:dyDescent="0.2">
      <c r="A14" s="71" t="s">
        <v>21</v>
      </c>
      <c r="B14" s="66">
        <v>10448</v>
      </c>
      <c r="C14" s="66">
        <v>9097</v>
      </c>
      <c r="D14" s="66">
        <v>8479</v>
      </c>
      <c r="E14" s="66">
        <v>7140</v>
      </c>
      <c r="F14" s="11">
        <v>103.8</v>
      </c>
      <c r="G14" s="11">
        <v>90</v>
      </c>
      <c r="H14" s="11">
        <v>84.1</v>
      </c>
      <c r="I14" s="11">
        <v>71.658687863186103</v>
      </c>
    </row>
    <row r="15" spans="1:9" x14ac:dyDescent="0.2">
      <c r="A15" s="8" t="s">
        <v>20</v>
      </c>
      <c r="B15" s="34">
        <v>4245</v>
      </c>
      <c r="C15" s="34">
        <v>3966</v>
      </c>
      <c r="D15" s="34">
        <v>3741</v>
      </c>
      <c r="E15" s="34">
        <v>3167</v>
      </c>
      <c r="F15" s="2">
        <v>101.3</v>
      </c>
      <c r="G15" s="2">
        <v>95.7</v>
      </c>
      <c r="H15" s="2">
        <v>91.7</v>
      </c>
      <c r="I15" s="2">
        <v>80.430111896139238</v>
      </c>
    </row>
    <row r="16" spans="1:9" x14ac:dyDescent="0.2">
      <c r="A16" s="8" t="s">
        <v>19</v>
      </c>
      <c r="B16" s="34">
        <v>3107</v>
      </c>
      <c r="C16" s="34">
        <v>2946</v>
      </c>
      <c r="D16" s="34">
        <v>2424</v>
      </c>
      <c r="E16" s="34">
        <v>2239</v>
      </c>
      <c r="F16" s="2">
        <v>90.3</v>
      </c>
      <c r="G16" s="2">
        <v>86</v>
      </c>
      <c r="H16" s="2">
        <v>71.7</v>
      </c>
      <c r="I16" s="2">
        <v>69.842596809512813</v>
      </c>
    </row>
    <row r="17" spans="1:9" x14ac:dyDescent="0.2">
      <c r="A17" s="8" t="s">
        <v>18</v>
      </c>
      <c r="B17" s="34">
        <v>2176</v>
      </c>
      <c r="C17" s="34">
        <v>1725</v>
      </c>
      <c r="D17" s="34">
        <v>1677</v>
      </c>
      <c r="E17" s="34">
        <v>1572</v>
      </c>
      <c r="F17" s="2">
        <v>85.8</v>
      </c>
      <c r="G17" s="2">
        <v>67.900000000000006</v>
      </c>
      <c r="H17" s="2">
        <v>66.7</v>
      </c>
      <c r="I17" s="2">
        <v>67.280119837363586</v>
      </c>
    </row>
    <row r="18" spans="1:9" x14ac:dyDescent="0.2">
      <c r="A18" s="71" t="s">
        <v>17</v>
      </c>
      <c r="B18" s="66">
        <v>9528</v>
      </c>
      <c r="C18" s="66">
        <v>8637</v>
      </c>
      <c r="D18" s="66">
        <v>7842</v>
      </c>
      <c r="E18" s="66">
        <v>6978</v>
      </c>
      <c r="F18" s="11">
        <v>93.7</v>
      </c>
      <c r="G18" s="11">
        <v>85.5</v>
      </c>
      <c r="H18" s="11">
        <v>78.599999999999994</v>
      </c>
      <c r="I18" s="11">
        <v>73.608681984755052</v>
      </c>
    </row>
    <row r="19" spans="1:9" x14ac:dyDescent="0.2">
      <c r="A19" s="70" t="s">
        <v>16</v>
      </c>
      <c r="B19" s="12">
        <v>29711</v>
      </c>
      <c r="C19" s="12">
        <v>26586</v>
      </c>
      <c r="D19" s="12">
        <v>24468</v>
      </c>
      <c r="E19" s="12">
        <v>21670</v>
      </c>
      <c r="F19" s="11">
        <v>94.552696982880775</v>
      </c>
      <c r="G19" s="11">
        <v>84.534142143481006</v>
      </c>
      <c r="H19" s="11">
        <v>78.366437078329596</v>
      </c>
      <c r="I19" s="11">
        <v>71.211917069499805</v>
      </c>
    </row>
    <row r="20" spans="1:9" x14ac:dyDescent="0.2">
      <c r="A20" s="8" t="s">
        <v>15</v>
      </c>
      <c r="B20" s="34">
        <v>6972</v>
      </c>
      <c r="C20" s="34">
        <v>6047</v>
      </c>
      <c r="D20" s="34">
        <v>5505</v>
      </c>
      <c r="E20" s="34">
        <v>5135</v>
      </c>
      <c r="F20" s="2">
        <v>91.8</v>
      </c>
      <c r="G20" s="2">
        <v>79.5</v>
      </c>
      <c r="H20" s="2">
        <v>73.099999999999994</v>
      </c>
      <c r="I20" s="2">
        <v>74.122617719275198</v>
      </c>
    </row>
    <row r="21" spans="1:9" x14ac:dyDescent="0.2">
      <c r="A21" s="8" t="s">
        <v>14</v>
      </c>
      <c r="B21" s="34">
        <v>3947</v>
      </c>
      <c r="C21" s="34">
        <v>2861</v>
      </c>
      <c r="D21" s="34">
        <v>2614</v>
      </c>
      <c r="E21" s="34">
        <v>2165</v>
      </c>
      <c r="F21" s="2">
        <v>118.2</v>
      </c>
      <c r="G21" s="2">
        <v>86.3</v>
      </c>
      <c r="H21" s="2">
        <v>79.8</v>
      </c>
      <c r="I21" s="2">
        <v>69.512672818457943</v>
      </c>
    </row>
    <row r="22" spans="1:9" x14ac:dyDescent="0.2">
      <c r="A22" s="8" t="s">
        <v>13</v>
      </c>
      <c r="B22" s="34">
        <v>2113</v>
      </c>
      <c r="C22" s="34">
        <v>1672</v>
      </c>
      <c r="D22" s="34">
        <v>1533</v>
      </c>
      <c r="E22" s="34">
        <v>1455</v>
      </c>
      <c r="F22" s="2">
        <v>93.4</v>
      </c>
      <c r="G22" s="2">
        <v>74.099999999999994</v>
      </c>
      <c r="H22" s="2">
        <v>69.2</v>
      </c>
      <c r="I22" s="2">
        <v>71.004357861963626</v>
      </c>
    </row>
    <row r="23" spans="1:9" x14ac:dyDescent="0.2">
      <c r="A23" s="71" t="s">
        <v>12</v>
      </c>
      <c r="B23" s="66">
        <v>13032</v>
      </c>
      <c r="C23" s="66">
        <v>10580</v>
      </c>
      <c r="D23" s="66">
        <v>9652</v>
      </c>
      <c r="E23" s="66">
        <v>8755</v>
      </c>
      <c r="F23" s="11">
        <v>98.8</v>
      </c>
      <c r="G23" s="11">
        <v>80.3</v>
      </c>
      <c r="H23" s="11">
        <v>74.099999999999994</v>
      </c>
      <c r="I23" s="11">
        <v>72.406714844079517</v>
      </c>
    </row>
    <row r="24" spans="1:9" x14ac:dyDescent="0.2">
      <c r="A24" s="8" t="s">
        <v>11</v>
      </c>
      <c r="B24" s="34">
        <v>4233</v>
      </c>
      <c r="C24" s="34">
        <v>4265</v>
      </c>
      <c r="D24" s="34">
        <v>4292</v>
      </c>
      <c r="E24" s="34">
        <v>3738</v>
      </c>
      <c r="F24" s="2">
        <v>76.900000000000006</v>
      </c>
      <c r="G24" s="2">
        <v>76.599999999999994</v>
      </c>
      <c r="H24" s="2">
        <v>77.599999999999994</v>
      </c>
      <c r="I24" s="2">
        <v>69.056231502795129</v>
      </c>
    </row>
    <row r="25" spans="1:9" x14ac:dyDescent="0.2">
      <c r="A25" s="8" t="s">
        <v>10</v>
      </c>
      <c r="B25" s="34">
        <v>3704</v>
      </c>
      <c r="C25" s="34">
        <v>3090</v>
      </c>
      <c r="D25" s="34">
        <v>2930</v>
      </c>
      <c r="E25" s="34">
        <v>2534</v>
      </c>
      <c r="F25" s="2">
        <v>87.1</v>
      </c>
      <c r="G25" s="2">
        <v>72.3</v>
      </c>
      <c r="H25" s="2">
        <v>69.7</v>
      </c>
      <c r="I25" s="2">
        <v>64.845499328257944</v>
      </c>
    </row>
    <row r="26" spans="1:9" x14ac:dyDescent="0.2">
      <c r="A26" s="8" t="s">
        <v>9</v>
      </c>
      <c r="B26" s="34">
        <v>4709</v>
      </c>
      <c r="C26" s="34">
        <v>4188</v>
      </c>
      <c r="D26" s="34">
        <v>4077</v>
      </c>
      <c r="E26" s="34">
        <v>3908</v>
      </c>
      <c r="F26" s="2">
        <v>82.5</v>
      </c>
      <c r="G26" s="2">
        <v>71.7</v>
      </c>
      <c r="H26" s="2">
        <v>69.099999999999994</v>
      </c>
      <c r="I26" s="2">
        <v>69.732294367350733</v>
      </c>
    </row>
    <row r="27" spans="1:9" x14ac:dyDescent="0.2">
      <c r="A27" s="71" t="s">
        <v>8</v>
      </c>
      <c r="B27" s="66">
        <v>12646</v>
      </c>
      <c r="C27" s="66">
        <v>11543</v>
      </c>
      <c r="D27" s="66">
        <v>11299</v>
      </c>
      <c r="E27" s="66">
        <v>10180</v>
      </c>
      <c r="F27" s="11">
        <v>81.8</v>
      </c>
      <c r="G27" s="11">
        <v>73.599999999999994</v>
      </c>
      <c r="H27" s="11">
        <v>72.3</v>
      </c>
      <c r="I27" s="11">
        <v>68.207613792142325</v>
      </c>
    </row>
    <row r="28" spans="1:9" x14ac:dyDescent="0.2">
      <c r="A28" s="8" t="s">
        <v>7</v>
      </c>
      <c r="B28" s="34">
        <v>4381</v>
      </c>
      <c r="C28" s="34">
        <v>4142</v>
      </c>
      <c r="D28" s="34">
        <v>3800</v>
      </c>
      <c r="E28" s="34">
        <v>2970</v>
      </c>
      <c r="F28" s="2">
        <v>80.400000000000006</v>
      </c>
      <c r="G28" s="2">
        <v>75.3</v>
      </c>
      <c r="H28" s="2">
        <v>69.3</v>
      </c>
      <c r="I28" s="2">
        <v>56.205503976018989</v>
      </c>
    </row>
    <row r="29" spans="1:9" x14ac:dyDescent="0.2">
      <c r="A29" s="8" t="s">
        <v>6</v>
      </c>
      <c r="B29" s="34">
        <v>3182</v>
      </c>
      <c r="C29" s="34">
        <v>3134</v>
      </c>
      <c r="D29" s="34">
        <v>2839</v>
      </c>
      <c r="E29" s="34">
        <v>2477</v>
      </c>
      <c r="F29" s="2">
        <v>77.5</v>
      </c>
      <c r="G29" s="2">
        <v>76.5</v>
      </c>
      <c r="H29" s="2">
        <v>70.599999999999994</v>
      </c>
      <c r="I29" s="2">
        <v>67.57494080031428</v>
      </c>
    </row>
    <row r="30" spans="1:9" x14ac:dyDescent="0.2">
      <c r="A30" s="8" t="s">
        <v>5</v>
      </c>
      <c r="B30" s="34">
        <v>4490</v>
      </c>
      <c r="C30" s="34">
        <v>4105</v>
      </c>
      <c r="D30" s="34">
        <v>3586</v>
      </c>
      <c r="E30" s="34">
        <v>3014</v>
      </c>
      <c r="F30" s="2">
        <v>102.1</v>
      </c>
      <c r="G30" s="2">
        <v>94.2</v>
      </c>
      <c r="H30" s="2">
        <v>83.3</v>
      </c>
      <c r="I30" s="2">
        <v>71.212550798601256</v>
      </c>
    </row>
    <row r="31" spans="1:9" x14ac:dyDescent="0.2">
      <c r="A31" s="71" t="s">
        <v>4</v>
      </c>
      <c r="B31" s="66">
        <v>12053</v>
      </c>
      <c r="C31" s="66">
        <v>11381</v>
      </c>
      <c r="D31" s="66">
        <v>10225</v>
      </c>
      <c r="E31" s="66">
        <v>8461</v>
      </c>
      <c r="F31" s="11">
        <v>86.4</v>
      </c>
      <c r="G31" s="11">
        <v>81.599999999999994</v>
      </c>
      <c r="H31" s="11">
        <v>74.099999999999994</v>
      </c>
      <c r="I31" s="11">
        <v>64.185329544368358</v>
      </c>
    </row>
    <row r="32" spans="1:9" x14ac:dyDescent="0.2">
      <c r="A32" s="70" t="s">
        <v>3</v>
      </c>
      <c r="B32" s="66">
        <v>37731</v>
      </c>
      <c r="C32" s="66">
        <v>33504</v>
      </c>
      <c r="D32" s="66">
        <v>31176</v>
      </c>
      <c r="E32" s="66">
        <v>27396</v>
      </c>
      <c r="F32" s="11">
        <v>88.543993494728767</v>
      </c>
      <c r="G32" s="11">
        <v>78.240462554190714</v>
      </c>
      <c r="H32" s="11">
        <v>73.408217124063086</v>
      </c>
      <c r="I32" s="11">
        <v>68.151661078575415</v>
      </c>
    </row>
    <row r="33" spans="1:9" x14ac:dyDescent="0.2">
      <c r="A33" s="71" t="s">
        <v>2</v>
      </c>
      <c r="B33" s="66">
        <v>101954</v>
      </c>
      <c r="C33" s="66">
        <v>92603</v>
      </c>
      <c r="D33" s="66">
        <v>83430</v>
      </c>
      <c r="E33" s="66">
        <v>71064</v>
      </c>
      <c r="F33" s="11">
        <v>98.3</v>
      </c>
      <c r="G33" s="11">
        <v>89.7</v>
      </c>
      <c r="H33" s="11">
        <v>81.8</v>
      </c>
      <c r="I33" s="11">
        <v>70.962353524811064</v>
      </c>
    </row>
    <row r="34" spans="1:9" x14ac:dyDescent="0.2">
      <c r="A34" s="8" t="s">
        <v>1</v>
      </c>
      <c r="B34" s="34"/>
      <c r="C34" s="34"/>
      <c r="D34" s="34"/>
      <c r="E34" s="34"/>
      <c r="F34" s="2"/>
      <c r="G34" s="2"/>
      <c r="H34" s="2"/>
      <c r="I34" s="2"/>
    </row>
    <row r="35" spans="1:9" x14ac:dyDescent="0.2">
      <c r="A35" s="214" t="s">
        <v>0</v>
      </c>
      <c r="B35" s="34">
        <v>71903</v>
      </c>
      <c r="C35" s="34">
        <v>64335</v>
      </c>
      <c r="D35" s="34">
        <v>59498</v>
      </c>
      <c r="E35" s="34">
        <v>52566</v>
      </c>
      <c r="F35" s="2">
        <v>86</v>
      </c>
      <c r="G35" s="221">
        <v>76.400000000000006</v>
      </c>
      <c r="H35" s="221">
        <v>70.486165943754415</v>
      </c>
      <c r="I35" s="221">
        <v>63.387761480846926</v>
      </c>
    </row>
  </sheetData>
  <mergeCells count="3">
    <mergeCell ref="A2:A3"/>
    <mergeCell ref="B2:E2"/>
    <mergeCell ref="F2:I2"/>
  </mergeCells>
  <pageMargins left="0.75" right="0.75" top="1" bottom="1" header="0.5" footer="0.5"/>
  <pageSetup paperSize="9" orientation="portrait" r:id="rId1"/>
  <headerFooter alignWithMargins="0"/>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AE10C2-24E5-494D-A7DC-481F83FDFF63}">
  <sheetPr codeName="Munka17"/>
  <dimension ref="A1:I35"/>
  <sheetViews>
    <sheetView zoomScaleNormal="100" workbookViewId="0"/>
  </sheetViews>
  <sheetFormatPr defaultRowHeight="11.25" x14ac:dyDescent="0.2"/>
  <cols>
    <col min="1" max="1" width="23" style="1" customWidth="1"/>
    <col min="2" max="9" width="9" style="1" customWidth="1"/>
    <col min="10" max="16384" width="9.140625" style="1"/>
  </cols>
  <sheetData>
    <row r="1" spans="1:9" s="7" customFormat="1" ht="12" thickBot="1" x14ac:dyDescent="0.25">
      <c r="A1" s="64" t="s">
        <v>97</v>
      </c>
    </row>
    <row r="2" spans="1:9" s="222" customFormat="1" x14ac:dyDescent="0.25">
      <c r="A2" s="422" t="s">
        <v>39</v>
      </c>
      <c r="B2" s="427" t="s">
        <v>96</v>
      </c>
      <c r="C2" s="430"/>
      <c r="D2" s="430"/>
      <c r="E2" s="458"/>
      <c r="F2" s="427" t="s">
        <v>95</v>
      </c>
      <c r="G2" s="430"/>
      <c r="H2" s="430"/>
      <c r="I2" s="430"/>
    </row>
    <row r="3" spans="1:9" s="222" customFormat="1" x14ac:dyDescent="0.25">
      <c r="A3" s="429"/>
      <c r="B3" s="48">
        <v>1990</v>
      </c>
      <c r="C3" s="48">
        <v>1995</v>
      </c>
      <c r="D3" s="48">
        <v>2000</v>
      </c>
      <c r="E3" s="48">
        <v>2009</v>
      </c>
      <c r="F3" s="48">
        <v>1990</v>
      </c>
      <c r="G3" s="48">
        <v>1995</v>
      </c>
      <c r="H3" s="48">
        <v>2000</v>
      </c>
      <c r="I3" s="46">
        <v>2009</v>
      </c>
    </row>
    <row r="4" spans="1:9" x14ac:dyDescent="0.2">
      <c r="A4" s="1" t="s">
        <v>32</v>
      </c>
      <c r="B4" s="23">
        <v>5385</v>
      </c>
      <c r="C4" s="23">
        <v>3949</v>
      </c>
      <c r="D4" s="23">
        <v>3643</v>
      </c>
      <c r="E4" s="229">
        <v>3362</v>
      </c>
      <c r="F4" s="224">
        <v>341.90940115387718</v>
      </c>
      <c r="G4" s="224">
        <v>260.18837469412153</v>
      </c>
      <c r="H4" s="224">
        <v>251.18955465198161</v>
      </c>
      <c r="I4" s="230">
        <v>244.80410138605833</v>
      </c>
    </row>
    <row r="5" spans="1:9" x14ac:dyDescent="0.2">
      <c r="A5" s="8" t="s">
        <v>31</v>
      </c>
      <c r="B5" s="23">
        <v>2575</v>
      </c>
      <c r="C5" s="23">
        <v>2350</v>
      </c>
      <c r="D5" s="23">
        <v>2011</v>
      </c>
      <c r="E5" s="229">
        <v>2153</v>
      </c>
      <c r="F5" s="224">
        <v>382.46827860896929</v>
      </c>
      <c r="G5" s="224">
        <v>333.40062582012717</v>
      </c>
      <c r="H5" s="224">
        <v>271.36645120617533</v>
      </c>
      <c r="I5" s="223">
        <v>240.34348817315211</v>
      </c>
    </row>
    <row r="6" spans="1:9" s="7" customFormat="1" x14ac:dyDescent="0.2">
      <c r="A6" s="70" t="s">
        <v>29</v>
      </c>
      <c r="B6" s="12">
        <v>7960</v>
      </c>
      <c r="C6" s="12">
        <v>6299</v>
      </c>
      <c r="D6" s="12">
        <v>5654</v>
      </c>
      <c r="E6" s="227">
        <v>5515</v>
      </c>
      <c r="F6" s="226">
        <v>354.91106043500662</v>
      </c>
      <c r="G6" s="226">
        <v>285.20176898911154</v>
      </c>
      <c r="H6" s="226">
        <v>258.74557056595461</v>
      </c>
      <c r="I6" s="225">
        <v>242.94972754510175</v>
      </c>
    </row>
    <row r="7" spans="1:9" x14ac:dyDescent="0.2">
      <c r="A7" s="8" t="s">
        <v>28</v>
      </c>
      <c r="B7" s="23">
        <v>1080</v>
      </c>
      <c r="C7" s="23">
        <v>769</v>
      </c>
      <c r="D7" s="23">
        <v>712</v>
      </c>
      <c r="E7" s="229">
        <v>853</v>
      </c>
      <c r="F7" s="224">
        <v>387.69141238932247</v>
      </c>
      <c r="G7" s="224">
        <v>263.14434075787443</v>
      </c>
      <c r="H7" s="224">
        <v>251.20847387499981</v>
      </c>
      <c r="I7" s="223">
        <v>279.29990382266908</v>
      </c>
    </row>
    <row r="8" spans="1:9" x14ac:dyDescent="0.2">
      <c r="A8" s="8" t="s">
        <v>27</v>
      </c>
      <c r="B8" s="23">
        <v>687</v>
      </c>
      <c r="C8" s="23">
        <v>538</v>
      </c>
      <c r="D8" s="23">
        <v>515</v>
      </c>
      <c r="E8" s="229">
        <v>588</v>
      </c>
      <c r="F8" s="224">
        <v>329.68179989284914</v>
      </c>
      <c r="G8" s="224">
        <v>243.13562428880451</v>
      </c>
      <c r="H8" s="224">
        <v>219.72162280604829</v>
      </c>
      <c r="I8" s="223">
        <v>248.21297822074686</v>
      </c>
    </row>
    <row r="9" spans="1:9" x14ac:dyDescent="0.2">
      <c r="A9" s="8" t="s">
        <v>26</v>
      </c>
      <c r="B9" s="23">
        <v>941</v>
      </c>
      <c r="C9" s="23">
        <v>720</v>
      </c>
      <c r="D9" s="23">
        <v>583</v>
      </c>
      <c r="E9" s="229">
        <v>671</v>
      </c>
      <c r="F9" s="224">
        <v>394.6070528041472</v>
      </c>
      <c r="G9" s="224">
        <v>300.09824020188427</v>
      </c>
      <c r="H9" s="224">
        <v>228.67919994672209</v>
      </c>
      <c r="I9" s="223">
        <v>256.67622366148771</v>
      </c>
    </row>
    <row r="10" spans="1:9" s="7" customFormat="1" x14ac:dyDescent="0.2">
      <c r="A10" s="71" t="s">
        <v>25</v>
      </c>
      <c r="B10" s="12">
        <v>2708</v>
      </c>
      <c r="C10" s="12">
        <v>2027</v>
      </c>
      <c r="D10" s="12">
        <v>1810</v>
      </c>
      <c r="E10" s="227">
        <v>2112</v>
      </c>
      <c r="F10" s="226">
        <v>373.72462306787196</v>
      </c>
      <c r="G10" s="226">
        <v>270.07275229414967</v>
      </c>
      <c r="H10" s="226">
        <v>234.73792556496826</v>
      </c>
      <c r="I10" s="225">
        <v>263.05917105477101</v>
      </c>
    </row>
    <row r="11" spans="1:9" x14ac:dyDescent="0.2">
      <c r="A11" s="8" t="s">
        <v>24</v>
      </c>
      <c r="B11" s="23">
        <v>1535</v>
      </c>
      <c r="C11" s="23">
        <v>1103</v>
      </c>
      <c r="D11" s="23">
        <v>922</v>
      </c>
      <c r="E11" s="229">
        <v>846</v>
      </c>
      <c r="F11" s="224">
        <v>540.39833425879272</v>
      </c>
      <c r="G11" s="224">
        <v>375.41790490341754</v>
      </c>
      <c r="H11" s="224">
        <v>302.34227273736656</v>
      </c>
      <c r="I11" s="223">
        <v>263.10264576735295</v>
      </c>
    </row>
    <row r="12" spans="1:9" x14ac:dyDescent="0.2">
      <c r="A12" s="8" t="s">
        <v>23</v>
      </c>
      <c r="B12" s="23">
        <v>661</v>
      </c>
      <c r="C12" s="23">
        <v>539</v>
      </c>
      <c r="D12" s="23">
        <v>451</v>
      </c>
      <c r="E12" s="229">
        <v>503</v>
      </c>
      <c r="F12" s="224">
        <v>385.67721874791982</v>
      </c>
      <c r="G12" s="224">
        <v>283.19049122237203</v>
      </c>
      <c r="H12" s="224">
        <v>237.1113502427111</v>
      </c>
      <c r="I12" s="223">
        <v>279.44664183550702</v>
      </c>
    </row>
    <row r="13" spans="1:9" x14ac:dyDescent="0.2">
      <c r="A13" s="8" t="s">
        <v>22</v>
      </c>
      <c r="B13" s="23">
        <v>716</v>
      </c>
      <c r="C13" s="23">
        <v>489</v>
      </c>
      <c r="D13" s="23">
        <v>569</v>
      </c>
      <c r="E13" s="229">
        <v>492</v>
      </c>
      <c r="F13" s="224">
        <v>348.87419177330429</v>
      </c>
      <c r="G13" s="224">
        <v>231.2905391389001</v>
      </c>
      <c r="H13" s="224">
        <v>258.92875893533108</v>
      </c>
      <c r="I13" s="223">
        <v>241.19074974731984</v>
      </c>
    </row>
    <row r="14" spans="1:9" x14ac:dyDescent="0.2">
      <c r="A14" s="71" t="s">
        <v>21</v>
      </c>
      <c r="B14" s="12">
        <v>2912</v>
      </c>
      <c r="C14" s="12">
        <v>2131</v>
      </c>
      <c r="D14" s="12">
        <v>1942</v>
      </c>
      <c r="E14" s="227">
        <v>1841</v>
      </c>
      <c r="F14" s="226">
        <v>439.75686719942235</v>
      </c>
      <c r="G14" s="226">
        <v>306.77183239039658</v>
      </c>
      <c r="H14" s="226">
        <v>271.83278708038415</v>
      </c>
      <c r="I14" s="225">
        <v>261.0077224393944</v>
      </c>
    </row>
    <row r="15" spans="1:9" x14ac:dyDescent="0.2">
      <c r="A15" s="8" t="s">
        <v>20</v>
      </c>
      <c r="B15" s="23">
        <v>1326</v>
      </c>
      <c r="C15" s="23">
        <v>761</v>
      </c>
      <c r="D15" s="23">
        <v>646</v>
      </c>
      <c r="E15" s="229">
        <v>671</v>
      </c>
      <c r="F15" s="224">
        <v>459.44966986552674</v>
      </c>
      <c r="G15" s="224">
        <v>261.28995358189997</v>
      </c>
      <c r="H15" s="224">
        <v>224.33694443829751</v>
      </c>
      <c r="I15" s="223">
        <v>232.54369069913992</v>
      </c>
    </row>
    <row r="16" spans="1:9" x14ac:dyDescent="0.2">
      <c r="A16" s="8" t="s">
        <v>19</v>
      </c>
      <c r="B16" s="23">
        <v>813</v>
      </c>
      <c r="C16" s="23">
        <v>574</v>
      </c>
      <c r="D16" s="23">
        <v>530</v>
      </c>
      <c r="E16" s="229">
        <v>646</v>
      </c>
      <c r="F16" s="224">
        <v>348.99103529608016</v>
      </c>
      <c r="G16" s="224">
        <v>242.6270288261932</v>
      </c>
      <c r="H16" s="224">
        <v>224.72239325047909</v>
      </c>
      <c r="I16" s="223">
        <v>286.25879973552179</v>
      </c>
    </row>
    <row r="17" spans="1:9" x14ac:dyDescent="0.2">
      <c r="A17" s="8" t="s">
        <v>18</v>
      </c>
      <c r="B17" s="23">
        <v>767</v>
      </c>
      <c r="C17" s="23">
        <v>522</v>
      </c>
      <c r="D17" s="23">
        <v>463</v>
      </c>
      <c r="E17" s="229">
        <v>412</v>
      </c>
      <c r="F17" s="224">
        <v>436.76142194009441</v>
      </c>
      <c r="G17" s="224">
        <v>294.78440200878447</v>
      </c>
      <c r="H17" s="224">
        <v>258.1756370664387</v>
      </c>
      <c r="I17" s="223">
        <v>235.55771376969014</v>
      </c>
    </row>
    <row r="18" spans="1:9" x14ac:dyDescent="0.2">
      <c r="A18" s="71" t="s">
        <v>17</v>
      </c>
      <c r="B18" s="12">
        <v>2906</v>
      </c>
      <c r="C18" s="12">
        <v>1857</v>
      </c>
      <c r="D18" s="12">
        <v>1639</v>
      </c>
      <c r="E18" s="227">
        <v>1729</v>
      </c>
      <c r="F18" s="226">
        <v>416.37626238695685</v>
      </c>
      <c r="G18" s="226">
        <v>263.3835145639224</v>
      </c>
      <c r="H18" s="226">
        <v>232.99782417334447</v>
      </c>
      <c r="I18" s="225">
        <v>251.45083978267914</v>
      </c>
    </row>
    <row r="19" spans="1:9" x14ac:dyDescent="0.2">
      <c r="A19" s="70" t="s">
        <v>16</v>
      </c>
      <c r="B19" s="12">
        <v>8526</v>
      </c>
      <c r="C19" s="12">
        <v>6015</v>
      </c>
      <c r="D19" s="12">
        <v>5391</v>
      </c>
      <c r="E19" s="228">
        <v>5682</v>
      </c>
      <c r="F19" s="226">
        <v>408.68457691601225</v>
      </c>
      <c r="G19" s="226">
        <v>279.71294459061392</v>
      </c>
      <c r="H19" s="226">
        <v>246.11045217373916</v>
      </c>
      <c r="I19" s="225">
        <v>258.76895973008516</v>
      </c>
    </row>
    <row r="20" spans="1:9" x14ac:dyDescent="0.2">
      <c r="A20" s="8" t="s">
        <v>15</v>
      </c>
      <c r="B20" s="23">
        <v>1777</v>
      </c>
      <c r="C20" s="23">
        <v>1049</v>
      </c>
      <c r="D20" s="23">
        <v>924</v>
      </c>
      <c r="E20" s="229">
        <v>884</v>
      </c>
      <c r="F20" s="224">
        <v>334.952565515804</v>
      </c>
      <c r="G20" s="224">
        <v>190.13915743929303</v>
      </c>
      <c r="H20" s="224">
        <v>169.95140561213239</v>
      </c>
      <c r="I20" s="223">
        <v>171.74451246152071</v>
      </c>
    </row>
    <row r="21" spans="1:9" x14ac:dyDescent="0.2">
      <c r="A21" s="8" t="s">
        <v>14</v>
      </c>
      <c r="B21" s="23">
        <v>898</v>
      </c>
      <c r="C21" s="23">
        <v>510</v>
      </c>
      <c r="D21" s="23">
        <v>462</v>
      </c>
      <c r="E21" s="229">
        <v>466</v>
      </c>
      <c r="F21" s="224">
        <v>378.56008692599278</v>
      </c>
      <c r="G21" s="224">
        <v>223.37925854342876</v>
      </c>
      <c r="H21" s="224">
        <v>193.37195041980902</v>
      </c>
      <c r="I21" s="223">
        <v>217.2888423777151</v>
      </c>
    </row>
    <row r="22" spans="1:9" x14ac:dyDescent="0.2">
      <c r="A22" s="8" t="s">
        <v>13</v>
      </c>
      <c r="B22" s="23">
        <v>520</v>
      </c>
      <c r="C22" s="23">
        <v>329</v>
      </c>
      <c r="D22" s="23">
        <v>329</v>
      </c>
      <c r="E22" s="229">
        <v>320</v>
      </c>
      <c r="F22" s="224">
        <v>337.438737726493</v>
      </c>
      <c r="G22" s="224">
        <v>210.42254704115396</v>
      </c>
      <c r="H22" s="224">
        <v>212.37771423617295</v>
      </c>
      <c r="I22" s="223">
        <v>215.24454980438924</v>
      </c>
    </row>
    <row r="23" spans="1:9" x14ac:dyDescent="0.2">
      <c r="A23" s="71" t="s">
        <v>12</v>
      </c>
      <c r="B23" s="12">
        <v>3195</v>
      </c>
      <c r="C23" s="12">
        <v>1888</v>
      </c>
      <c r="D23" s="12">
        <v>1715</v>
      </c>
      <c r="E23" s="227">
        <v>1670</v>
      </c>
      <c r="F23" s="226">
        <v>346.40525101328075</v>
      </c>
      <c r="G23" s="226">
        <v>201.98048456375892</v>
      </c>
      <c r="H23" s="226">
        <v>183.05586731632201</v>
      </c>
      <c r="I23" s="225">
        <v>190.84189148077192</v>
      </c>
    </row>
    <row r="24" spans="1:9" x14ac:dyDescent="0.2">
      <c r="A24" s="8" t="s">
        <v>11</v>
      </c>
      <c r="B24" s="23">
        <v>1618</v>
      </c>
      <c r="C24" s="23">
        <v>1146</v>
      </c>
      <c r="D24" s="23">
        <v>1033</v>
      </c>
      <c r="E24" s="229">
        <v>1026</v>
      </c>
      <c r="F24" s="224">
        <v>409.05796735840494</v>
      </c>
      <c r="G24" s="224">
        <v>283.13359681236511</v>
      </c>
      <c r="H24" s="224">
        <v>263.14070823394979</v>
      </c>
      <c r="I24" s="223">
        <v>262.66970622709948</v>
      </c>
    </row>
    <row r="25" spans="1:9" x14ac:dyDescent="0.2">
      <c r="A25" s="8" t="s">
        <v>10</v>
      </c>
      <c r="B25" s="23">
        <v>1011</v>
      </c>
      <c r="C25" s="23">
        <v>640</v>
      </c>
      <c r="D25" s="23">
        <v>564</v>
      </c>
      <c r="E25" s="229">
        <v>813</v>
      </c>
      <c r="F25" s="224">
        <v>452.35123087358505</v>
      </c>
      <c r="G25" s="224">
        <v>274.27208585908772</v>
      </c>
      <c r="H25" s="224">
        <v>267.49872173578291</v>
      </c>
      <c r="I25" s="223">
        <v>268.56195889856502</v>
      </c>
    </row>
    <row r="26" spans="1:9" x14ac:dyDescent="0.2">
      <c r="A26" s="8" t="s">
        <v>9</v>
      </c>
      <c r="B26" s="23">
        <v>1312</v>
      </c>
      <c r="C26" s="23">
        <v>850</v>
      </c>
      <c r="D26" s="23">
        <v>822</v>
      </c>
      <c r="E26" s="229">
        <v>1001</v>
      </c>
      <c r="F26" s="224">
        <v>252.81486166478149</v>
      </c>
      <c r="G26" s="224">
        <v>155.59588253539036</v>
      </c>
      <c r="H26" s="224">
        <v>133.09088751276866</v>
      </c>
      <c r="I26" s="223">
        <v>246.94538332052713</v>
      </c>
    </row>
    <row r="27" spans="1:9" x14ac:dyDescent="0.2">
      <c r="A27" s="71" t="s">
        <v>8</v>
      </c>
      <c r="B27" s="12">
        <v>3941</v>
      </c>
      <c r="C27" s="12">
        <v>2636</v>
      </c>
      <c r="D27" s="12">
        <v>2419</v>
      </c>
      <c r="E27" s="227">
        <v>2840</v>
      </c>
      <c r="F27" s="226">
        <v>363.25647264332662</v>
      </c>
      <c r="G27" s="226">
        <v>233.23540763565262</v>
      </c>
      <c r="H27" s="226">
        <v>215.27097554450924</v>
      </c>
      <c r="I27" s="225">
        <v>258.30483777314254</v>
      </c>
    </row>
    <row r="28" spans="1:9" x14ac:dyDescent="0.2">
      <c r="A28" s="8" t="s">
        <v>7</v>
      </c>
      <c r="B28" s="23">
        <v>1554</v>
      </c>
      <c r="C28" s="23">
        <v>1160</v>
      </c>
      <c r="D28" s="23">
        <v>922</v>
      </c>
      <c r="E28" s="229">
        <v>807</v>
      </c>
      <c r="F28" s="224">
        <v>427.54156009696658</v>
      </c>
      <c r="G28" s="224">
        <v>308.41817865873571</v>
      </c>
      <c r="H28" s="224">
        <v>239.46056993507173</v>
      </c>
      <c r="I28" s="223">
        <v>207.97187751759779</v>
      </c>
    </row>
    <row r="29" spans="1:9" x14ac:dyDescent="0.2">
      <c r="A29" s="8" t="s">
        <v>6</v>
      </c>
      <c r="B29" s="23">
        <v>1126</v>
      </c>
      <c r="C29" s="23">
        <v>792</v>
      </c>
      <c r="D29" s="23">
        <v>766</v>
      </c>
      <c r="E29" s="229">
        <v>627</v>
      </c>
      <c r="F29" s="224">
        <v>369.44067402747379</v>
      </c>
      <c r="G29" s="224">
        <v>248.06367779988472</v>
      </c>
      <c r="H29" s="224">
        <v>239.53349751287962</v>
      </c>
      <c r="I29" s="223">
        <v>219.00639401093406</v>
      </c>
    </row>
    <row r="30" spans="1:9" x14ac:dyDescent="0.2">
      <c r="A30" s="8" t="s">
        <v>5</v>
      </c>
      <c r="B30" s="23">
        <v>1499</v>
      </c>
      <c r="C30" s="23">
        <v>1027</v>
      </c>
      <c r="D30" s="23">
        <v>626</v>
      </c>
      <c r="E30" s="229">
        <v>723</v>
      </c>
      <c r="F30" s="224">
        <v>456.86938413274441</v>
      </c>
      <c r="G30" s="224">
        <v>314.37953641639456</v>
      </c>
      <c r="H30" s="224">
        <v>194.32043815485383</v>
      </c>
      <c r="I30" s="223">
        <v>229.02583741998853</v>
      </c>
    </row>
    <row r="31" spans="1:9" x14ac:dyDescent="0.2">
      <c r="A31" s="71" t="s">
        <v>4</v>
      </c>
      <c r="B31" s="12">
        <v>4179</v>
      </c>
      <c r="C31" s="12">
        <v>2979</v>
      </c>
      <c r="D31" s="12">
        <v>2314</v>
      </c>
      <c r="E31" s="227">
        <v>2157</v>
      </c>
      <c r="F31" s="226">
        <v>419.65354750596424</v>
      </c>
      <c r="G31" s="226">
        <v>292.53383161285518</v>
      </c>
      <c r="H31" s="226">
        <v>225.39617991463166</v>
      </c>
      <c r="I31" s="225">
        <v>217.79743174539414</v>
      </c>
    </row>
    <row r="32" spans="1:9" x14ac:dyDescent="0.2">
      <c r="A32" s="70" t="s">
        <v>3</v>
      </c>
      <c r="B32" s="12">
        <v>11315</v>
      </c>
      <c r="C32" s="12">
        <v>7503</v>
      </c>
      <c r="D32" s="12">
        <v>6448</v>
      </c>
      <c r="E32" s="228">
        <v>6667</v>
      </c>
      <c r="F32" s="226">
        <v>376.48735082198021</v>
      </c>
      <c r="G32" s="226">
        <v>242.92695579838391</v>
      </c>
      <c r="H32" s="226">
        <v>208.67942026996539</v>
      </c>
      <c r="I32" s="225">
        <v>224.70484567524946</v>
      </c>
    </row>
    <row r="33" spans="1:9" x14ac:dyDescent="0.2">
      <c r="A33" s="71" t="s">
        <v>2</v>
      </c>
      <c r="B33" s="12">
        <v>27801</v>
      </c>
      <c r="C33" s="12">
        <v>19817</v>
      </c>
      <c r="D33" s="12">
        <v>17493</v>
      </c>
      <c r="E33" s="227">
        <v>17864</v>
      </c>
      <c r="F33" s="226">
        <v>380.06599644983538</v>
      </c>
      <c r="G33" s="226">
        <v>265.99955857331571</v>
      </c>
      <c r="H33" s="226">
        <v>234.04239013992799</v>
      </c>
      <c r="I33" s="225">
        <v>240.41547097900607</v>
      </c>
    </row>
    <row r="34" spans="1:9" x14ac:dyDescent="0.2">
      <c r="A34" s="8" t="s">
        <v>1</v>
      </c>
      <c r="B34" s="23"/>
      <c r="C34" s="23"/>
      <c r="D34" s="23"/>
      <c r="E34" s="23"/>
      <c r="F34" s="224"/>
      <c r="G34" s="224"/>
      <c r="H34" s="224"/>
      <c r="I34" s="223"/>
    </row>
    <row r="35" spans="1:9" x14ac:dyDescent="0.2">
      <c r="A35" s="214" t="s">
        <v>0</v>
      </c>
      <c r="B35" s="34">
        <v>22416</v>
      </c>
      <c r="C35" s="34">
        <v>15868</v>
      </c>
      <c r="D35" s="34">
        <f>D33-D4</f>
        <v>13850</v>
      </c>
      <c r="E35" s="34">
        <f>E33-E4</f>
        <v>14502</v>
      </c>
      <c r="F35" s="224">
        <v>389.27310210190751</v>
      </c>
      <c r="G35" s="224">
        <v>267.31708916060558</v>
      </c>
      <c r="H35" s="224">
        <v>230.434103380865</v>
      </c>
      <c r="I35" s="223">
        <v>239.50829824074637</v>
      </c>
    </row>
  </sheetData>
  <mergeCells count="3">
    <mergeCell ref="A2:A3"/>
    <mergeCell ref="B2:E2"/>
    <mergeCell ref="F2:I2"/>
  </mergeCells>
  <pageMargins left="0.75" right="0.75" top="1" bottom="1" header="0.5" footer="0.5"/>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0E0FE2-BA84-4859-BD05-6299D3B1316B}">
  <sheetPr codeName="Munka18"/>
  <dimension ref="A1:I35"/>
  <sheetViews>
    <sheetView zoomScaleNormal="100" workbookViewId="0"/>
  </sheetViews>
  <sheetFormatPr defaultRowHeight="11.25" x14ac:dyDescent="0.2"/>
  <cols>
    <col min="1" max="1" width="21" style="1" customWidth="1"/>
    <col min="2" max="9" width="9.5703125" style="1" customWidth="1"/>
    <col min="10" max="16384" width="9.140625" style="1"/>
  </cols>
  <sheetData>
    <row r="1" spans="1:9" ht="12" thickBot="1" x14ac:dyDescent="0.25">
      <c r="A1" s="17" t="s">
        <v>100</v>
      </c>
      <c r="D1" s="239"/>
      <c r="F1" s="238"/>
      <c r="H1" s="238"/>
    </row>
    <row r="2" spans="1:9" ht="22.5" customHeight="1" x14ac:dyDescent="0.2">
      <c r="A2" s="422" t="s">
        <v>39</v>
      </c>
      <c r="B2" s="427" t="s">
        <v>99</v>
      </c>
      <c r="C2" s="430"/>
      <c r="D2" s="430"/>
      <c r="E2" s="458"/>
      <c r="F2" s="427" t="s">
        <v>98</v>
      </c>
      <c r="G2" s="430"/>
      <c r="H2" s="430"/>
      <c r="I2" s="430"/>
    </row>
    <row r="3" spans="1:9" x14ac:dyDescent="0.2">
      <c r="A3" s="429"/>
      <c r="B3" s="48">
        <v>2001</v>
      </c>
      <c r="C3" s="237">
        <v>2008</v>
      </c>
      <c r="D3" s="237">
        <v>2009</v>
      </c>
      <c r="E3" s="237">
        <v>2010</v>
      </c>
      <c r="F3" s="48">
        <v>2000</v>
      </c>
      <c r="G3" s="237">
        <v>2008</v>
      </c>
      <c r="H3" s="237">
        <v>2009</v>
      </c>
      <c r="I3" s="236">
        <v>2010</v>
      </c>
    </row>
    <row r="4" spans="1:9" x14ac:dyDescent="0.2">
      <c r="A4" s="1" t="s">
        <v>32</v>
      </c>
      <c r="B4" s="232">
        <v>310.55264041964313</v>
      </c>
      <c r="C4" s="232">
        <v>302.11003132825829</v>
      </c>
      <c r="D4" s="232">
        <v>298.31246502057252</v>
      </c>
      <c r="E4" s="232">
        <v>289.70594043992759</v>
      </c>
      <c r="F4" s="223">
        <v>5.2760932120967139</v>
      </c>
      <c r="G4" s="223">
        <v>5.8108821975699954</v>
      </c>
      <c r="H4" s="223">
        <v>6.0119952895103159</v>
      </c>
      <c r="I4" s="223">
        <v>6.2176952593431878</v>
      </c>
    </row>
    <row r="5" spans="1:9" x14ac:dyDescent="0.2">
      <c r="A5" s="8" t="s">
        <v>31</v>
      </c>
      <c r="B5" s="232">
        <v>288.79613545318676</v>
      </c>
      <c r="C5" s="232">
        <v>260.12284313233255</v>
      </c>
      <c r="D5" s="232">
        <v>259.66507633983997</v>
      </c>
      <c r="E5" s="232">
        <v>252.66773994210817</v>
      </c>
      <c r="F5" s="223">
        <v>2.06427046783487</v>
      </c>
      <c r="G5" s="223">
        <v>2.0007649483659855</v>
      </c>
      <c r="H5" s="223">
        <v>2.1982219896940181</v>
      </c>
      <c r="I5" s="223">
        <v>2.3588754543431496</v>
      </c>
    </row>
    <row r="6" spans="1:9" x14ac:dyDescent="0.2">
      <c r="A6" s="70" t="s">
        <v>29</v>
      </c>
      <c r="B6" s="233">
        <v>302.31531340920708</v>
      </c>
      <c r="C6" s="233">
        <v>284.79210248654186</v>
      </c>
      <c r="D6" s="233">
        <v>282.32795226090741</v>
      </c>
      <c r="E6" s="233">
        <v>274.27191373961688</v>
      </c>
      <c r="F6" s="225">
        <v>4.0864908872132029</v>
      </c>
      <c r="G6" s="225">
        <v>4.2503893579440506</v>
      </c>
      <c r="H6" s="225">
        <v>4.4346233103324391</v>
      </c>
      <c r="I6" s="225">
        <v>4.6173303708767728</v>
      </c>
    </row>
    <row r="7" spans="1:9" x14ac:dyDescent="0.2">
      <c r="A7" s="8" t="s">
        <v>28</v>
      </c>
      <c r="B7" s="232">
        <v>272.88462212256053</v>
      </c>
      <c r="C7" s="232">
        <v>275.68529908626789</v>
      </c>
      <c r="D7" s="232">
        <v>276.63803133975284</v>
      </c>
      <c r="E7" s="232">
        <v>274.05384917738223</v>
      </c>
      <c r="F7" s="223">
        <v>2.5436694543782088</v>
      </c>
      <c r="G7" s="223">
        <v>2.4562000975015801</v>
      </c>
      <c r="H7" s="223">
        <v>2.6538540987107684</v>
      </c>
      <c r="I7" s="223">
        <v>2.6150200212470374</v>
      </c>
    </row>
    <row r="8" spans="1:9" x14ac:dyDescent="0.2">
      <c r="A8" s="8" t="s">
        <v>27</v>
      </c>
      <c r="B8" s="232">
        <v>298.01449851418619</v>
      </c>
      <c r="C8" s="232">
        <v>297.19782996291104</v>
      </c>
      <c r="D8" s="232">
        <v>295.06643628427321</v>
      </c>
      <c r="E8" s="232">
        <v>291.4211457889902</v>
      </c>
      <c r="F8" s="223">
        <v>2.979171076450648</v>
      </c>
      <c r="G8" s="223">
        <v>3.2028085679096989</v>
      </c>
      <c r="H8" s="223">
        <v>3.4779899507072813</v>
      </c>
      <c r="I8" s="223">
        <v>3.3805056447765938</v>
      </c>
    </row>
    <row r="9" spans="1:9" x14ac:dyDescent="0.2">
      <c r="A9" s="8" t="s">
        <v>26</v>
      </c>
      <c r="B9" s="232">
        <v>283.42966372661516</v>
      </c>
      <c r="C9" s="232">
        <v>290.22731043636969</v>
      </c>
      <c r="D9" s="232">
        <v>291.42376735959624</v>
      </c>
      <c r="E9" s="232">
        <v>288.1549133656813</v>
      </c>
      <c r="F9" s="223">
        <v>2.2309097862575955</v>
      </c>
      <c r="G9" s="223">
        <v>3.2663744892853019</v>
      </c>
      <c r="H9" s="223">
        <v>3.3739285076183472</v>
      </c>
      <c r="I9" s="223">
        <v>3.5350886685701757</v>
      </c>
    </row>
    <row r="10" spans="1:9" x14ac:dyDescent="0.2">
      <c r="A10" s="71" t="s">
        <v>25</v>
      </c>
      <c r="B10" s="233">
        <v>283.52680841951229</v>
      </c>
      <c r="C10" s="233">
        <v>286.5715519246661</v>
      </c>
      <c r="D10" s="233">
        <v>286.72361482681174</v>
      </c>
      <c r="E10" s="233">
        <v>283.5979298305017</v>
      </c>
      <c r="F10" s="225">
        <v>2.5616168475225938</v>
      </c>
      <c r="G10" s="225">
        <v>2.9346617870013447</v>
      </c>
      <c r="H10" s="225">
        <v>3.1241324056045978</v>
      </c>
      <c r="I10" s="225">
        <v>3.1338044767081366</v>
      </c>
    </row>
    <row r="11" spans="1:9" x14ac:dyDescent="0.2">
      <c r="A11" s="8" t="s">
        <v>24</v>
      </c>
      <c r="B11" s="232">
        <v>270.87186124654255</v>
      </c>
      <c r="C11" s="232">
        <v>279.3619932310794</v>
      </c>
      <c r="D11" s="232">
        <v>278.52284621002292</v>
      </c>
      <c r="E11" s="232">
        <v>273.91483715588663</v>
      </c>
      <c r="F11" s="223">
        <v>3.4241679387200761</v>
      </c>
      <c r="G11" s="223">
        <v>3.8042140028509017</v>
      </c>
      <c r="H11" s="223">
        <v>3.9577436822497218</v>
      </c>
      <c r="I11" s="223">
        <v>4.0668138593795096</v>
      </c>
    </row>
    <row r="12" spans="1:9" x14ac:dyDescent="0.2">
      <c r="A12" s="8" t="s">
        <v>23</v>
      </c>
      <c r="B12" s="232">
        <v>278.34396561012676</v>
      </c>
      <c r="C12" s="232">
        <v>292.48845832203671</v>
      </c>
      <c r="D12" s="232">
        <v>295.15308122954633</v>
      </c>
      <c r="E12" s="232">
        <v>295.49590536851684</v>
      </c>
      <c r="F12" s="223">
        <v>2.8090928631252825</v>
      </c>
      <c r="G12" s="223">
        <v>3.0123342361472512</v>
      </c>
      <c r="H12" s="223">
        <v>3.2400775017357559</v>
      </c>
      <c r="I12" s="223">
        <v>3.3033148112665263</v>
      </c>
    </row>
    <row r="13" spans="1:9" x14ac:dyDescent="0.2">
      <c r="A13" s="8" t="s">
        <v>22</v>
      </c>
      <c r="B13" s="232">
        <v>276.05359139555935</v>
      </c>
      <c r="C13" s="232">
        <v>285.43119467357843</v>
      </c>
      <c r="D13" s="232">
        <v>287.07538641855223</v>
      </c>
      <c r="E13" s="232">
        <v>286.57858353171093</v>
      </c>
      <c r="F13" s="223">
        <v>2.3073296725915795</v>
      </c>
      <c r="G13" s="223">
        <v>2.7023987622809198</v>
      </c>
      <c r="H13" s="223">
        <v>3.1415304133827822</v>
      </c>
      <c r="I13" s="223">
        <v>3.1874129922399415</v>
      </c>
    </row>
    <row r="14" spans="1:9" x14ac:dyDescent="0.2">
      <c r="A14" s="71" t="s">
        <v>21</v>
      </c>
      <c r="B14" s="233">
        <v>274.42636080545583</v>
      </c>
      <c r="C14" s="233">
        <v>284.58052045265288</v>
      </c>
      <c r="D14" s="233">
        <v>285.37176510901617</v>
      </c>
      <c r="E14" s="233">
        <v>283.20035327532395</v>
      </c>
      <c r="F14" s="225">
        <v>2.9241570405699422</v>
      </c>
      <c r="G14" s="225">
        <v>3.2720908660634143</v>
      </c>
      <c r="H14" s="225">
        <v>3.5318411763586064</v>
      </c>
      <c r="I14" s="225">
        <v>3.6115477360454502</v>
      </c>
    </row>
    <row r="15" spans="1:9" x14ac:dyDescent="0.2">
      <c r="A15" s="8" t="s">
        <v>20</v>
      </c>
      <c r="B15" s="232">
        <v>329.63123580474678</v>
      </c>
      <c r="C15" s="232">
        <v>329.78093098657951</v>
      </c>
      <c r="D15" s="232">
        <v>326.22317900205167</v>
      </c>
      <c r="E15" s="232">
        <v>320.85443343373345</v>
      </c>
      <c r="F15" s="223">
        <v>2.5600125069313315</v>
      </c>
      <c r="G15" s="223">
        <v>2.8577527215197822</v>
      </c>
      <c r="H15" s="223">
        <v>2.9511941218681463</v>
      </c>
      <c r="I15" s="223">
        <v>3.0487882079759743</v>
      </c>
    </row>
    <row r="16" spans="1:9" x14ac:dyDescent="0.2">
      <c r="A16" s="8" t="s">
        <v>19</v>
      </c>
      <c r="B16" s="232">
        <v>315.55647619329449</v>
      </c>
      <c r="C16" s="232">
        <v>311.79235994880378</v>
      </c>
      <c r="D16" s="232">
        <v>310.40710978166652</v>
      </c>
      <c r="E16" s="232">
        <v>308.24011628995129</v>
      </c>
      <c r="F16" s="223">
        <v>2.0888731312415056</v>
      </c>
      <c r="G16" s="223">
        <v>2.191807510593736</v>
      </c>
      <c r="H16" s="223">
        <v>2.2156265016122778</v>
      </c>
      <c r="I16" s="223">
        <v>2.1943096925173111</v>
      </c>
    </row>
    <row r="17" spans="1:9" x14ac:dyDescent="0.2">
      <c r="A17" s="8" t="s">
        <v>18</v>
      </c>
      <c r="B17" s="232">
        <v>307.01050104533499</v>
      </c>
      <c r="C17" s="232">
        <v>334.99419119158165</v>
      </c>
      <c r="D17" s="232">
        <v>333.45210360422089</v>
      </c>
      <c r="E17" s="232">
        <v>333.6785790712604</v>
      </c>
      <c r="F17" s="223">
        <v>1.6432549148801889</v>
      </c>
      <c r="G17" s="223">
        <v>1.7554343766340481</v>
      </c>
      <c r="H17" s="223">
        <v>1.7710123232940829</v>
      </c>
      <c r="I17" s="223">
        <v>1.8866004731339612</v>
      </c>
    </row>
    <row r="18" spans="1:9" x14ac:dyDescent="0.2">
      <c r="A18" s="235" t="s">
        <v>17</v>
      </c>
      <c r="B18" s="233">
        <v>319.15932206108027</v>
      </c>
      <c r="C18" s="233">
        <v>324.98583463182541</v>
      </c>
      <c r="D18" s="233">
        <v>322.66461760416502</v>
      </c>
      <c r="E18" s="233">
        <v>319.7494477766549</v>
      </c>
      <c r="F18" s="225">
        <v>2.1694924747917779</v>
      </c>
      <c r="G18" s="225">
        <v>2.3571915008830429</v>
      </c>
      <c r="H18" s="225">
        <v>2.4097393195230699</v>
      </c>
      <c r="I18" s="225">
        <v>2.4722397694814799</v>
      </c>
    </row>
    <row r="19" spans="1:9" x14ac:dyDescent="0.2">
      <c r="A19" s="70" t="s">
        <v>16</v>
      </c>
      <c r="B19" s="233">
        <v>291.9867211358457</v>
      </c>
      <c r="C19" s="233">
        <v>297.96419564930648</v>
      </c>
      <c r="D19" s="233">
        <v>297.52259582823359</v>
      </c>
      <c r="E19" s="233">
        <v>294.72992379306152</v>
      </c>
      <c r="F19" s="225">
        <v>2.5527239619914961</v>
      </c>
      <c r="G19" s="225">
        <v>2.8625876608518288</v>
      </c>
      <c r="H19" s="225">
        <v>3.0337563013217386</v>
      </c>
      <c r="I19" s="225">
        <v>3.0835205829418908</v>
      </c>
    </row>
    <row r="20" spans="1:9" x14ac:dyDescent="0.2">
      <c r="A20" s="8" t="s">
        <v>15</v>
      </c>
      <c r="B20" s="232">
        <v>313.8048326668852</v>
      </c>
      <c r="C20" s="232">
        <v>306.69612786309563</v>
      </c>
      <c r="D20" s="232">
        <v>303.60208506699064</v>
      </c>
      <c r="E20" s="232">
        <v>302.22974114101197</v>
      </c>
      <c r="F20" s="223">
        <v>1.4698677119059285</v>
      </c>
      <c r="G20" s="223">
        <v>1.766462526653416</v>
      </c>
      <c r="H20" s="223">
        <v>1.9435863776001314</v>
      </c>
      <c r="I20" s="223">
        <v>1.9553311654971761</v>
      </c>
    </row>
    <row r="21" spans="1:9" x14ac:dyDescent="0.2">
      <c r="A21" s="8" t="s">
        <v>14</v>
      </c>
      <c r="B21" s="232">
        <v>329.77454208151147</v>
      </c>
      <c r="C21" s="232">
        <v>326.69136628439065</v>
      </c>
      <c r="D21" s="232">
        <v>323.70844982298854</v>
      </c>
      <c r="E21" s="232">
        <v>321.36687921811892</v>
      </c>
      <c r="F21" s="223">
        <v>1.8414746431380677</v>
      </c>
      <c r="G21" s="223">
        <v>1.9032116696926065</v>
      </c>
      <c r="H21" s="223">
        <v>1.9451462423671224</v>
      </c>
      <c r="I21" s="223">
        <v>2.0130962565314316</v>
      </c>
    </row>
    <row r="22" spans="1:9" x14ac:dyDescent="0.2">
      <c r="A22" s="8" t="s">
        <v>13</v>
      </c>
      <c r="B22" s="232">
        <v>322.70030008348192</v>
      </c>
      <c r="C22" s="232">
        <v>321.6640816054657</v>
      </c>
      <c r="D22" s="232">
        <v>318.85577247564134</v>
      </c>
      <c r="E22" s="232">
        <v>318.94376747658811</v>
      </c>
      <c r="F22" s="223">
        <v>0.50012615794975301</v>
      </c>
      <c r="G22" s="223">
        <v>0.69473783035253245</v>
      </c>
      <c r="H22" s="223">
        <v>0.6318525485916151</v>
      </c>
      <c r="I22" s="223">
        <v>0.65017313869878679</v>
      </c>
    </row>
    <row r="23" spans="1:9" x14ac:dyDescent="0.2">
      <c r="A23" s="71" t="s">
        <v>12</v>
      </c>
      <c r="B23" s="233">
        <v>319.33514220910553</v>
      </c>
      <c r="C23" s="233">
        <v>314.36334085340707</v>
      </c>
      <c r="D23" s="233">
        <v>311.35301521020125</v>
      </c>
      <c r="E23" s="233">
        <v>309.99171313212179</v>
      </c>
      <c r="F23" s="225">
        <v>1.3983474215239764</v>
      </c>
      <c r="G23" s="225">
        <v>1.6189336932384346</v>
      </c>
      <c r="H23" s="225">
        <v>1.7211885876334592</v>
      </c>
      <c r="I23" s="225">
        <v>1.7486376322514505</v>
      </c>
    </row>
    <row r="24" spans="1:9" x14ac:dyDescent="0.2">
      <c r="A24" s="8" t="s">
        <v>11</v>
      </c>
      <c r="B24" s="232">
        <v>292.51858064142976</v>
      </c>
      <c r="C24" s="232">
        <v>289.43990643653387</v>
      </c>
      <c r="D24" s="232">
        <v>286.73086591638628</v>
      </c>
      <c r="E24" s="232">
        <v>281.94635856773903</v>
      </c>
      <c r="F24" s="223">
        <v>2.4956267800089633</v>
      </c>
      <c r="G24" s="223">
        <v>2.8480264496253032</v>
      </c>
      <c r="H24" s="223">
        <v>3.053423867903506</v>
      </c>
      <c r="I24" s="223">
        <v>3.1759966948977483</v>
      </c>
    </row>
    <row r="25" spans="1:9" x14ac:dyDescent="0.2">
      <c r="A25" s="8" t="s">
        <v>10</v>
      </c>
      <c r="B25" s="232">
        <v>323.76367843866615</v>
      </c>
      <c r="C25" s="232">
        <v>329.06563126252502</v>
      </c>
      <c r="D25" s="232">
        <v>326.59732952520551</v>
      </c>
      <c r="E25" s="232">
        <v>324.54737380845756</v>
      </c>
      <c r="F25" s="223">
        <v>3.0421535219689995</v>
      </c>
      <c r="G25" s="223">
        <v>3.535486172706146</v>
      </c>
      <c r="H25" s="223">
        <v>3.6595302049765079</v>
      </c>
      <c r="I25" s="223">
        <v>2.554278416347382</v>
      </c>
    </row>
    <row r="26" spans="1:9" x14ac:dyDescent="0.2">
      <c r="A26" s="8" t="s">
        <v>9</v>
      </c>
      <c r="B26" s="232">
        <v>321.52463859495685</v>
      </c>
      <c r="C26" s="232">
        <v>307.03585526200578</v>
      </c>
      <c r="D26" s="232">
        <v>301.57241117126506</v>
      </c>
      <c r="E26" s="232">
        <v>298.03775322119304</v>
      </c>
      <c r="F26" s="223">
        <v>2.1012251210875492</v>
      </c>
      <c r="G26" s="223">
        <v>2.260204772469248</v>
      </c>
      <c r="H26" s="223">
        <v>2.4341220616292252</v>
      </c>
      <c r="I26" s="223">
        <v>3.7225462216155849</v>
      </c>
    </row>
    <row r="27" spans="1:9" x14ac:dyDescent="0.2">
      <c r="A27" s="71" t="s">
        <v>8</v>
      </c>
      <c r="B27" s="233">
        <v>311.86393419768581</v>
      </c>
      <c r="C27" s="233">
        <v>306.52435238636212</v>
      </c>
      <c r="D27" s="233">
        <v>302.81700646691831</v>
      </c>
      <c r="E27" s="233">
        <v>299.14264771504497</v>
      </c>
      <c r="F27" s="225">
        <v>2.4941895993188603</v>
      </c>
      <c r="G27" s="225">
        <v>2.8079409067098839</v>
      </c>
      <c r="H27" s="225">
        <v>2.9796822666802369</v>
      </c>
      <c r="I27" s="225">
        <v>3.0857110147769351</v>
      </c>
    </row>
    <row r="28" spans="1:9" x14ac:dyDescent="0.2">
      <c r="A28" s="8" t="s">
        <v>7</v>
      </c>
      <c r="B28" s="232">
        <v>304.02187044897926</v>
      </c>
      <c r="C28" s="232">
        <v>313.74903974068309</v>
      </c>
      <c r="D28" s="232">
        <v>311.75211847881144</v>
      </c>
      <c r="E28" s="232">
        <v>308.75556850826428</v>
      </c>
      <c r="F28" s="223">
        <v>2.4441353528937175</v>
      </c>
      <c r="G28" s="223">
        <v>2.8119114658114079</v>
      </c>
      <c r="H28" s="223">
        <v>2.8587834288297316</v>
      </c>
      <c r="I28" s="223">
        <v>3.035565133612002</v>
      </c>
    </row>
    <row r="29" spans="1:9" x14ac:dyDescent="0.2">
      <c r="A29" s="8" t="s">
        <v>6</v>
      </c>
      <c r="B29" s="232">
        <v>345.98513630855967</v>
      </c>
      <c r="C29" s="232">
        <v>358.83575773183554</v>
      </c>
      <c r="D29" s="232">
        <v>355.17039916896067</v>
      </c>
      <c r="E29" s="232">
        <v>355.23903578170865</v>
      </c>
      <c r="F29" s="223">
        <v>2.8404166274571958</v>
      </c>
      <c r="G29" s="223">
        <v>3.3412700489285436</v>
      </c>
      <c r="H29" s="223">
        <v>3.5776405487319831</v>
      </c>
      <c r="I29" s="223">
        <v>3.5225491621826879</v>
      </c>
    </row>
    <row r="30" spans="1:9" x14ac:dyDescent="0.2">
      <c r="A30" s="8" t="s">
        <v>5</v>
      </c>
      <c r="B30" s="232">
        <v>322.29381622897279</v>
      </c>
      <c r="C30" s="232">
        <v>327.87600291413901</v>
      </c>
      <c r="D30" s="232">
        <v>323.60533748444811</v>
      </c>
      <c r="E30" s="232">
        <v>316.87458652301291</v>
      </c>
      <c r="F30" s="223">
        <v>4.0488079281631748</v>
      </c>
      <c r="G30" s="223">
        <v>4.4955646122369028</v>
      </c>
      <c r="H30" s="223">
        <v>4.8728426291179474</v>
      </c>
      <c r="I30" s="223">
        <v>4.8958770816325563</v>
      </c>
    </row>
    <row r="31" spans="1:9" x14ac:dyDescent="0.2">
      <c r="A31" s="71" t="s">
        <v>4</v>
      </c>
      <c r="B31" s="233">
        <v>321.93870269714222</v>
      </c>
      <c r="C31" s="233">
        <v>330.96441679542846</v>
      </c>
      <c r="D31" s="233">
        <v>327.73954308085649</v>
      </c>
      <c r="E31" s="233">
        <v>324.28801393400465</v>
      </c>
      <c r="F31" s="225">
        <v>3.0607783121993881</v>
      </c>
      <c r="G31" s="225">
        <v>3.4941824469856533</v>
      </c>
      <c r="H31" s="225">
        <v>3.7029615797999496</v>
      </c>
      <c r="I31" s="225">
        <v>3.7668036939270193</v>
      </c>
    </row>
    <row r="32" spans="1:9" x14ac:dyDescent="0.2">
      <c r="A32" s="234" t="s">
        <v>3</v>
      </c>
      <c r="B32" s="233">
        <v>317.43049577389445</v>
      </c>
      <c r="C32" s="233">
        <v>316.88116368877434</v>
      </c>
      <c r="D32" s="233">
        <v>313.54568795251947</v>
      </c>
      <c r="E32" s="233">
        <v>310.65176929135305</v>
      </c>
      <c r="F32" s="225">
        <v>2.3422457956782012</v>
      </c>
      <c r="G32" s="225">
        <v>2.6703154584777966</v>
      </c>
      <c r="H32" s="225">
        <v>2.8356556163114108</v>
      </c>
      <c r="I32" s="225">
        <v>2.9048369682467357</v>
      </c>
    </row>
    <row r="33" spans="1:9" x14ac:dyDescent="0.2">
      <c r="A33" s="71" t="s">
        <v>2</v>
      </c>
      <c r="B33" s="233">
        <v>278.66720168371546</v>
      </c>
      <c r="C33" s="233">
        <v>301.85813388634267</v>
      </c>
      <c r="D33" s="233">
        <v>299.60935180731826</v>
      </c>
      <c r="E33" s="233">
        <v>295.09171063368831</v>
      </c>
      <c r="F33" s="225">
        <v>2.8920005431611591</v>
      </c>
      <c r="G33" s="225">
        <v>3.179962007351762</v>
      </c>
      <c r="H33" s="225">
        <v>3.3597697114260066</v>
      </c>
      <c r="I33" s="225">
        <v>3.4586867178913319</v>
      </c>
    </row>
    <row r="34" spans="1:9" x14ac:dyDescent="0.2">
      <c r="A34" s="8" t="s">
        <v>1</v>
      </c>
      <c r="B34" s="232"/>
      <c r="C34" s="232"/>
      <c r="D34" s="232"/>
      <c r="E34" s="232"/>
      <c r="F34" s="223"/>
      <c r="G34" s="223"/>
      <c r="H34" s="223"/>
      <c r="I34" s="223"/>
    </row>
    <row r="35" spans="1:9" x14ac:dyDescent="0.2">
      <c r="A35" s="214" t="s">
        <v>0</v>
      </c>
      <c r="B35" s="231">
        <v>272.02195119610798</v>
      </c>
      <c r="C35" s="231">
        <v>301.80673763625629</v>
      </c>
      <c r="D35" s="231">
        <v>299.87512205263408</v>
      </c>
      <c r="E35" s="231">
        <v>296.20978182435584</v>
      </c>
      <c r="F35" s="230">
        <v>2.3854919954176159</v>
      </c>
      <c r="G35" s="230">
        <v>2.646824443878935</v>
      </c>
      <c r="H35" s="230">
        <v>2.8162506859224496</v>
      </c>
      <c r="I35" s="230">
        <v>2.8908137205462587</v>
      </c>
    </row>
  </sheetData>
  <mergeCells count="3">
    <mergeCell ref="A2:A3"/>
    <mergeCell ref="B2:E2"/>
    <mergeCell ref="F2:I2"/>
  </mergeCells>
  <pageMargins left="0.75" right="0.75" top="1" bottom="1" header="0.5" footer="0.5"/>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7730CF-3523-411D-9B52-ADEDF2424F52}">
  <sheetPr codeName="Munka1"/>
  <dimension ref="A1:I35"/>
  <sheetViews>
    <sheetView zoomScaleNormal="100" workbookViewId="0"/>
  </sheetViews>
  <sheetFormatPr defaultRowHeight="11.25" x14ac:dyDescent="0.2"/>
  <cols>
    <col min="1" max="1" width="21.7109375" style="1" customWidth="1"/>
    <col min="2" max="9" width="8.28515625" style="1" customWidth="1"/>
    <col min="10" max="16384" width="9.140625" style="1"/>
  </cols>
  <sheetData>
    <row r="1" spans="1:9" ht="12" thickBot="1" x14ac:dyDescent="0.25">
      <c r="A1" s="33" t="s">
        <v>40</v>
      </c>
      <c r="B1" s="32"/>
      <c r="C1" s="32"/>
      <c r="D1" s="32"/>
      <c r="E1" s="32"/>
      <c r="F1" s="32"/>
      <c r="G1" s="32"/>
      <c r="H1" s="31"/>
      <c r="I1" s="31"/>
    </row>
    <row r="2" spans="1:9" ht="45" x14ac:dyDescent="0.2">
      <c r="A2" s="422" t="s">
        <v>39</v>
      </c>
      <c r="B2" s="29" t="s">
        <v>38</v>
      </c>
      <c r="C2" s="30" t="s">
        <v>37</v>
      </c>
      <c r="D2" s="30" t="s">
        <v>36</v>
      </c>
      <c r="E2" s="30" t="s">
        <v>38</v>
      </c>
      <c r="F2" s="30" t="s">
        <v>37</v>
      </c>
      <c r="G2" s="29" t="s">
        <v>36</v>
      </c>
      <c r="H2" s="427" t="s">
        <v>35</v>
      </c>
      <c r="I2" s="428"/>
    </row>
    <row r="3" spans="1:9" x14ac:dyDescent="0.2">
      <c r="A3" s="423"/>
      <c r="B3" s="424">
        <v>2001</v>
      </c>
      <c r="C3" s="425"/>
      <c r="D3" s="426"/>
      <c r="E3" s="424">
        <v>2010</v>
      </c>
      <c r="F3" s="425"/>
      <c r="G3" s="426"/>
      <c r="H3" s="28" t="s">
        <v>34</v>
      </c>
      <c r="I3" s="27" t="s">
        <v>33</v>
      </c>
    </row>
    <row r="4" spans="1:9" x14ac:dyDescent="0.2">
      <c r="A4" s="1" t="s">
        <v>32</v>
      </c>
      <c r="B4" s="26">
        <v>1</v>
      </c>
      <c r="C4" s="23" t="s">
        <v>30</v>
      </c>
      <c r="D4" s="23" t="s">
        <v>30</v>
      </c>
      <c r="E4" s="25">
        <v>1</v>
      </c>
      <c r="F4" s="24" t="s">
        <v>30</v>
      </c>
      <c r="G4" s="24" t="s">
        <v>30</v>
      </c>
      <c r="H4" s="3">
        <v>97.9</v>
      </c>
      <c r="I4" s="23" t="s">
        <v>30</v>
      </c>
    </row>
    <row r="5" spans="1:9" x14ac:dyDescent="0.2">
      <c r="A5" s="1" t="s">
        <v>31</v>
      </c>
      <c r="B5" s="22" t="s">
        <v>30</v>
      </c>
      <c r="C5" s="4">
        <v>27</v>
      </c>
      <c r="D5" s="4">
        <v>157</v>
      </c>
      <c r="E5" s="21">
        <v>1</v>
      </c>
      <c r="F5" s="21">
        <v>47</v>
      </c>
      <c r="G5" s="21">
        <v>139</v>
      </c>
      <c r="H5" s="20">
        <v>160.29061178393405</v>
      </c>
      <c r="I5" s="20">
        <v>74.472150014324413</v>
      </c>
    </row>
    <row r="6" spans="1:9" x14ac:dyDescent="0.2">
      <c r="A6" s="18" t="s">
        <v>29</v>
      </c>
      <c r="B6" s="15">
        <v>1</v>
      </c>
      <c r="C6" s="12">
        <v>27</v>
      </c>
      <c r="D6" s="12">
        <v>157</v>
      </c>
      <c r="E6" s="13">
        <v>2</v>
      </c>
      <c r="F6" s="13">
        <v>47</v>
      </c>
      <c r="G6" s="13">
        <v>139</v>
      </c>
      <c r="H6" s="11">
        <v>111.73981543205838</v>
      </c>
      <c r="I6" s="11">
        <v>74.472150014324413</v>
      </c>
    </row>
    <row r="7" spans="1:9" s="7" customFormat="1" x14ac:dyDescent="0.2">
      <c r="A7" s="1" t="s">
        <v>28</v>
      </c>
      <c r="B7" s="22">
        <v>2</v>
      </c>
      <c r="C7" s="4">
        <v>7</v>
      </c>
      <c r="D7" s="4">
        <v>98</v>
      </c>
      <c r="E7" s="21">
        <v>2</v>
      </c>
      <c r="F7" s="21">
        <v>13</v>
      </c>
      <c r="G7" s="21">
        <v>93</v>
      </c>
      <c r="H7" s="20">
        <v>109.50184016824396</v>
      </c>
      <c r="I7" s="20">
        <v>88.8</v>
      </c>
    </row>
    <row r="8" spans="1:9" x14ac:dyDescent="0.2">
      <c r="A8" s="1" t="s">
        <v>27</v>
      </c>
      <c r="B8" s="22">
        <v>1</v>
      </c>
      <c r="C8" s="4">
        <v>7</v>
      </c>
      <c r="D8" s="4">
        <v>67</v>
      </c>
      <c r="E8" s="21">
        <v>1</v>
      </c>
      <c r="F8" s="21">
        <v>10</v>
      </c>
      <c r="G8" s="21">
        <v>65</v>
      </c>
      <c r="H8" s="20">
        <v>105.37936489186315</v>
      </c>
      <c r="I8" s="20">
        <v>87.70064845327947</v>
      </c>
    </row>
    <row r="9" spans="1:9" x14ac:dyDescent="0.2">
      <c r="A9" s="1" t="s">
        <v>26</v>
      </c>
      <c r="B9" s="22">
        <v>1</v>
      </c>
      <c r="C9" s="4">
        <v>11</v>
      </c>
      <c r="D9" s="4">
        <v>211</v>
      </c>
      <c r="E9" s="21">
        <v>1</v>
      </c>
      <c r="F9" s="21">
        <v>14</v>
      </c>
      <c r="G9" s="21">
        <v>202</v>
      </c>
      <c r="H9" s="20">
        <v>102.45240400129074</v>
      </c>
      <c r="I9" s="20">
        <v>86.054308166390442</v>
      </c>
    </row>
    <row r="10" spans="1:9" x14ac:dyDescent="0.2">
      <c r="A10" s="19" t="s">
        <v>25</v>
      </c>
      <c r="B10" s="15">
        <v>4</v>
      </c>
      <c r="C10" s="12">
        <v>25</v>
      </c>
      <c r="D10" s="12">
        <v>376</v>
      </c>
      <c r="E10" s="13">
        <v>4</v>
      </c>
      <c r="F10" s="13">
        <v>37</v>
      </c>
      <c r="G10" s="13">
        <v>360</v>
      </c>
      <c r="H10" s="11">
        <v>105.85753199443018</v>
      </c>
      <c r="I10" s="11">
        <v>87.614302084004876</v>
      </c>
    </row>
    <row r="11" spans="1:9" s="7" customFormat="1" x14ac:dyDescent="0.2">
      <c r="A11" s="1" t="s">
        <v>24</v>
      </c>
      <c r="B11" s="22">
        <v>2</v>
      </c>
      <c r="C11" s="4">
        <v>5</v>
      </c>
      <c r="D11" s="4">
        <v>168</v>
      </c>
      <c r="E11" s="21">
        <v>2</v>
      </c>
      <c r="F11" s="21">
        <v>9</v>
      </c>
      <c r="G11" s="21">
        <v>171</v>
      </c>
      <c r="H11" s="20">
        <v>109.52147038356053</v>
      </c>
      <c r="I11" s="20">
        <v>95.243235273985221</v>
      </c>
    </row>
    <row r="12" spans="1:9" x14ac:dyDescent="0.2">
      <c r="A12" s="1" t="s">
        <v>23</v>
      </c>
      <c r="B12" s="22">
        <v>1</v>
      </c>
      <c r="C12" s="4">
        <v>7</v>
      </c>
      <c r="D12" s="4">
        <v>208</v>
      </c>
      <c r="E12" s="21">
        <v>1</v>
      </c>
      <c r="F12" s="21">
        <v>11</v>
      </c>
      <c r="G12" s="21">
        <v>204</v>
      </c>
      <c r="H12" s="20">
        <v>103.15076988032881</v>
      </c>
      <c r="I12" s="20">
        <v>87.614721818197282</v>
      </c>
    </row>
    <row r="13" spans="1:9" x14ac:dyDescent="0.2">
      <c r="A13" s="1" t="s">
        <v>22</v>
      </c>
      <c r="B13" s="22">
        <v>2</v>
      </c>
      <c r="C13" s="4">
        <v>7</v>
      </c>
      <c r="D13" s="4">
        <v>248</v>
      </c>
      <c r="E13" s="21">
        <v>2</v>
      </c>
      <c r="F13" s="21">
        <v>8</v>
      </c>
      <c r="G13" s="21">
        <v>247</v>
      </c>
      <c r="H13" s="20">
        <v>97.267801857585141</v>
      </c>
      <c r="I13" s="20">
        <v>94.479990342246637</v>
      </c>
    </row>
    <row r="14" spans="1:9" x14ac:dyDescent="0.2">
      <c r="A14" s="19" t="s">
        <v>21</v>
      </c>
      <c r="B14" s="15">
        <v>5</v>
      </c>
      <c r="C14" s="12">
        <v>19</v>
      </c>
      <c r="D14" s="12">
        <v>624</v>
      </c>
      <c r="E14" s="13">
        <v>5</v>
      </c>
      <c r="F14" s="13">
        <v>28</v>
      </c>
      <c r="G14" s="13">
        <v>622</v>
      </c>
      <c r="H14" s="11">
        <v>104.15850820811873</v>
      </c>
      <c r="I14" s="11">
        <v>92.975123971074169</v>
      </c>
    </row>
    <row r="15" spans="1:9" s="7" customFormat="1" x14ac:dyDescent="0.2">
      <c r="A15" s="1" t="s">
        <v>20</v>
      </c>
      <c r="B15" s="22">
        <v>1</v>
      </c>
      <c r="C15" s="4">
        <v>11</v>
      </c>
      <c r="D15" s="4">
        <v>289</v>
      </c>
      <c r="E15" s="21">
        <v>1</v>
      </c>
      <c r="F15" s="21">
        <v>13</v>
      </c>
      <c r="G15" s="21">
        <v>287</v>
      </c>
      <c r="H15" s="20">
        <v>100.26829787645907</v>
      </c>
      <c r="I15" s="20">
        <v>89.935402930891811</v>
      </c>
    </row>
    <row r="16" spans="1:9" x14ac:dyDescent="0.2">
      <c r="A16" s="1" t="s">
        <v>19</v>
      </c>
      <c r="B16" s="22">
        <v>1</v>
      </c>
      <c r="C16" s="4">
        <v>11</v>
      </c>
      <c r="D16" s="4">
        <v>232</v>
      </c>
      <c r="E16" s="21">
        <v>1</v>
      </c>
      <c r="F16" s="21">
        <v>15</v>
      </c>
      <c r="G16" s="21">
        <v>229</v>
      </c>
      <c r="H16" s="20">
        <v>103.40371009971589</v>
      </c>
      <c r="I16" s="20">
        <v>87.043788377907944</v>
      </c>
    </row>
    <row r="17" spans="1:9" x14ac:dyDescent="0.2">
      <c r="A17" s="1" t="s">
        <v>18</v>
      </c>
      <c r="B17" s="22">
        <v>1</v>
      </c>
      <c r="C17" s="4">
        <v>8</v>
      </c>
      <c r="D17" s="4">
        <v>99</v>
      </c>
      <c r="E17" s="21">
        <v>1</v>
      </c>
      <c r="F17" s="21">
        <v>10</v>
      </c>
      <c r="G17" s="21">
        <v>98</v>
      </c>
      <c r="H17" s="20">
        <v>96.743018651278504</v>
      </c>
      <c r="I17" s="20">
        <v>88.31870182836208</v>
      </c>
    </row>
    <row r="18" spans="1:9" x14ac:dyDescent="0.2">
      <c r="A18" s="19" t="s">
        <v>17</v>
      </c>
      <c r="B18" s="15">
        <v>3</v>
      </c>
      <c r="C18" s="12">
        <v>30</v>
      </c>
      <c r="D18" s="12">
        <v>620</v>
      </c>
      <c r="E18" s="13">
        <v>3</v>
      </c>
      <c r="F18" s="13">
        <v>38</v>
      </c>
      <c r="G18" s="13">
        <v>614</v>
      </c>
      <c r="H18" s="11">
        <v>100.31796817079228</v>
      </c>
      <c r="I18" s="11">
        <v>88.358090755846192</v>
      </c>
    </row>
    <row r="19" spans="1:9" s="7" customFormat="1" x14ac:dyDescent="0.2">
      <c r="A19" s="18" t="s">
        <v>16</v>
      </c>
      <c r="B19" s="15">
        <v>12</v>
      </c>
      <c r="C19" s="12">
        <v>74</v>
      </c>
      <c r="D19" s="12">
        <v>1620</v>
      </c>
      <c r="E19" s="17">
        <v>12</v>
      </c>
      <c r="F19" s="12">
        <v>103</v>
      </c>
      <c r="G19" s="12">
        <v>1596</v>
      </c>
      <c r="H19" s="11">
        <v>103.56338008156074</v>
      </c>
      <c r="I19" s="11">
        <v>89.586375409992442</v>
      </c>
    </row>
    <row r="20" spans="1:9" x14ac:dyDescent="0.2">
      <c r="A20" s="1" t="s">
        <v>15</v>
      </c>
      <c r="B20" s="22">
        <v>1</v>
      </c>
      <c r="C20" s="4">
        <v>16</v>
      </c>
      <c r="D20" s="4">
        <v>340</v>
      </c>
      <c r="E20" s="21">
        <v>1</v>
      </c>
      <c r="F20" s="21">
        <v>27</v>
      </c>
      <c r="G20" s="21">
        <v>330</v>
      </c>
      <c r="H20" s="20">
        <v>99.913333579544755</v>
      </c>
      <c r="I20" s="20">
        <v>82.618283996752481</v>
      </c>
    </row>
    <row r="21" spans="1:9" x14ac:dyDescent="0.2">
      <c r="A21" s="1" t="s">
        <v>14</v>
      </c>
      <c r="B21" s="22">
        <v>1</v>
      </c>
      <c r="C21" s="4">
        <v>6</v>
      </c>
      <c r="D21" s="4">
        <v>111</v>
      </c>
      <c r="E21" s="21">
        <v>1</v>
      </c>
      <c r="F21" s="21">
        <v>8</v>
      </c>
      <c r="G21" s="21">
        <v>112</v>
      </c>
      <c r="H21" s="20">
        <v>99.304324861525203</v>
      </c>
      <c r="I21" s="20">
        <v>91.689693435738988</v>
      </c>
    </row>
    <row r="22" spans="1:9" x14ac:dyDescent="0.2">
      <c r="A22" s="1" t="s">
        <v>13</v>
      </c>
      <c r="B22" s="22">
        <v>1</v>
      </c>
      <c r="C22" s="4">
        <v>5</v>
      </c>
      <c r="D22" s="4">
        <v>122</v>
      </c>
      <c r="E22" s="21">
        <v>1</v>
      </c>
      <c r="F22" s="21">
        <v>5</v>
      </c>
      <c r="G22" s="21">
        <v>125</v>
      </c>
      <c r="H22" s="20">
        <v>86.276900137019425</v>
      </c>
      <c r="I22" s="20">
        <v>97.49323656098538</v>
      </c>
    </row>
    <row r="23" spans="1:9" x14ac:dyDescent="0.2">
      <c r="A23" s="19" t="s">
        <v>12</v>
      </c>
      <c r="B23" s="15">
        <v>3</v>
      </c>
      <c r="C23" s="12">
        <v>27</v>
      </c>
      <c r="D23" s="12">
        <v>573</v>
      </c>
      <c r="E23" s="13">
        <v>3</v>
      </c>
      <c r="F23" s="13">
        <v>40</v>
      </c>
      <c r="G23" s="13">
        <v>567</v>
      </c>
      <c r="H23" s="11">
        <v>97.693824118281228</v>
      </c>
      <c r="I23" s="11">
        <v>87.954891474825374</v>
      </c>
    </row>
    <row r="24" spans="1:9" s="7" customFormat="1" x14ac:dyDescent="0.2">
      <c r="A24" s="1" t="s">
        <v>11</v>
      </c>
      <c r="B24" s="22">
        <v>1</v>
      </c>
      <c r="C24" s="4">
        <v>16</v>
      </c>
      <c r="D24" s="4">
        <v>65</v>
      </c>
      <c r="E24" s="21">
        <v>1</v>
      </c>
      <c r="F24" s="21">
        <v>20</v>
      </c>
      <c r="G24" s="21">
        <v>61</v>
      </c>
      <c r="H24" s="20">
        <v>105.35510041873448</v>
      </c>
      <c r="I24" s="20">
        <v>75.770314100375558</v>
      </c>
    </row>
    <row r="25" spans="1:9" x14ac:dyDescent="0.2">
      <c r="A25" s="1" t="s">
        <v>10</v>
      </c>
      <c r="B25" s="22">
        <v>1</v>
      </c>
      <c r="C25" s="4">
        <v>15</v>
      </c>
      <c r="D25" s="4">
        <v>61</v>
      </c>
      <c r="E25" s="21">
        <v>1</v>
      </c>
      <c r="F25" s="21">
        <v>19</v>
      </c>
      <c r="G25" s="21">
        <v>58</v>
      </c>
      <c r="H25" s="20">
        <v>99.532456509464168</v>
      </c>
      <c r="I25" s="20">
        <v>80.067690924922047</v>
      </c>
    </row>
    <row r="26" spans="1:9" x14ac:dyDescent="0.2">
      <c r="A26" s="1" t="s">
        <v>9</v>
      </c>
      <c r="B26" s="22">
        <v>1</v>
      </c>
      <c r="C26" s="4">
        <v>18</v>
      </c>
      <c r="D26" s="4">
        <v>209</v>
      </c>
      <c r="E26" s="21">
        <v>1</v>
      </c>
      <c r="F26" s="21">
        <v>26</v>
      </c>
      <c r="G26" s="21">
        <v>202</v>
      </c>
      <c r="H26" s="20">
        <v>109.10309774911755</v>
      </c>
      <c r="I26" s="20">
        <v>82.396636165074227</v>
      </c>
    </row>
    <row r="27" spans="1:9" x14ac:dyDescent="0.2">
      <c r="A27" s="19" t="s">
        <v>8</v>
      </c>
      <c r="B27" s="15">
        <v>3</v>
      </c>
      <c r="C27" s="12">
        <v>49</v>
      </c>
      <c r="D27" s="12">
        <v>335</v>
      </c>
      <c r="E27" s="13">
        <v>3</v>
      </c>
      <c r="F27" s="13">
        <v>65</v>
      </c>
      <c r="G27" s="13">
        <v>321</v>
      </c>
      <c r="H27" s="11">
        <v>104.76033699272284</v>
      </c>
      <c r="I27" s="11">
        <v>80.272734456304818</v>
      </c>
    </row>
    <row r="28" spans="1:9" s="7" customFormat="1" x14ac:dyDescent="0.2">
      <c r="A28" s="1" t="s">
        <v>7</v>
      </c>
      <c r="B28" s="22">
        <v>1</v>
      </c>
      <c r="C28" s="4">
        <v>16</v>
      </c>
      <c r="D28" s="4">
        <v>102</v>
      </c>
      <c r="E28" s="21">
        <v>1</v>
      </c>
      <c r="F28" s="21">
        <v>21</v>
      </c>
      <c r="G28" s="21">
        <v>97</v>
      </c>
      <c r="H28" s="20">
        <v>105.19570031235794</v>
      </c>
      <c r="I28" s="20">
        <v>82.004260890149226</v>
      </c>
    </row>
    <row r="29" spans="1:9" x14ac:dyDescent="0.2">
      <c r="A29" s="1" t="s">
        <v>6</v>
      </c>
      <c r="B29" s="22">
        <v>1</v>
      </c>
      <c r="C29" s="4">
        <v>15</v>
      </c>
      <c r="D29" s="4">
        <v>59</v>
      </c>
      <c r="E29" s="21">
        <v>1</v>
      </c>
      <c r="F29" s="21">
        <v>20</v>
      </c>
      <c r="G29" s="21">
        <v>54</v>
      </c>
      <c r="H29" s="20">
        <v>102.15960289622596</v>
      </c>
      <c r="I29" s="20">
        <v>68.63124238733252</v>
      </c>
    </row>
    <row r="30" spans="1:9" x14ac:dyDescent="0.2">
      <c r="A30" s="1" t="s">
        <v>5</v>
      </c>
      <c r="B30" s="22">
        <v>2</v>
      </c>
      <c r="C30" s="4">
        <v>6</v>
      </c>
      <c r="D30" s="4">
        <v>52</v>
      </c>
      <c r="E30" s="21">
        <v>2</v>
      </c>
      <c r="F30" s="21">
        <v>8</v>
      </c>
      <c r="G30" s="21">
        <v>50</v>
      </c>
      <c r="H30" s="20">
        <v>102.24857998786288</v>
      </c>
      <c r="I30" s="20">
        <v>88.009876294374038</v>
      </c>
    </row>
    <row r="31" spans="1:9" x14ac:dyDescent="0.2">
      <c r="A31" s="19" t="s">
        <v>4</v>
      </c>
      <c r="B31" s="15">
        <v>4</v>
      </c>
      <c r="C31" s="12">
        <v>37</v>
      </c>
      <c r="D31" s="12">
        <v>213</v>
      </c>
      <c r="E31" s="13">
        <v>4</v>
      </c>
      <c r="F31" s="13">
        <v>49</v>
      </c>
      <c r="G31" s="13">
        <v>201</v>
      </c>
      <c r="H31" s="11">
        <v>103.31121235596534</v>
      </c>
      <c r="I31" s="11">
        <v>79.727260008044908</v>
      </c>
    </row>
    <row r="32" spans="1:9" s="7" customFormat="1" x14ac:dyDescent="0.2">
      <c r="A32" s="18" t="s">
        <v>3</v>
      </c>
      <c r="B32" s="15">
        <v>10</v>
      </c>
      <c r="C32" s="12">
        <v>113</v>
      </c>
      <c r="D32" s="12">
        <v>1121</v>
      </c>
      <c r="E32" s="17">
        <v>10</v>
      </c>
      <c r="F32" s="12">
        <v>154</v>
      </c>
      <c r="G32" s="12">
        <v>1089</v>
      </c>
      <c r="H32" s="11">
        <v>102.42844066806811</v>
      </c>
      <c r="I32" s="11">
        <v>83.069755498728426</v>
      </c>
    </row>
    <row r="33" spans="1:9" x14ac:dyDescent="0.2">
      <c r="A33" s="16" t="s">
        <v>2</v>
      </c>
      <c r="B33" s="15">
        <v>23</v>
      </c>
      <c r="C33" s="12">
        <v>214</v>
      </c>
      <c r="D33" s="12">
        <v>2898</v>
      </c>
      <c r="E33" s="14">
        <v>24</v>
      </c>
      <c r="F33" s="13">
        <v>304</v>
      </c>
      <c r="G33" s="12">
        <v>2824</v>
      </c>
      <c r="H33" s="11">
        <v>105.9</v>
      </c>
      <c r="I33" s="11">
        <v>84.166472625645795</v>
      </c>
    </row>
    <row r="34" spans="1:9" s="7" customFormat="1" x14ac:dyDescent="0.2">
      <c r="A34" s="1" t="s">
        <v>1</v>
      </c>
      <c r="B34" s="10"/>
      <c r="C34" s="10"/>
      <c r="D34" s="10"/>
      <c r="E34" s="10"/>
      <c r="F34" s="10"/>
      <c r="G34" s="9"/>
      <c r="H34" s="8"/>
      <c r="I34" s="8"/>
    </row>
    <row r="35" spans="1:9" x14ac:dyDescent="0.2">
      <c r="A35" s="6" t="s">
        <v>0</v>
      </c>
      <c r="B35" s="5">
        <v>22</v>
      </c>
      <c r="C35" s="5">
        <v>214</v>
      </c>
      <c r="D35" s="5">
        <v>2898</v>
      </c>
      <c r="E35" s="5">
        <v>23</v>
      </c>
      <c r="F35" s="5">
        <v>304</v>
      </c>
      <c r="G35" s="4">
        <v>2824</v>
      </c>
      <c r="H35" s="3">
        <v>108.9</v>
      </c>
      <c r="I35" s="3">
        <v>84.166472625645795</v>
      </c>
    </row>
  </sheetData>
  <mergeCells count="4">
    <mergeCell ref="A2:A3"/>
    <mergeCell ref="B3:D3"/>
    <mergeCell ref="E3:G3"/>
    <mergeCell ref="H2:I2"/>
  </mergeCells>
  <pageMargins left="0.74803149606299213" right="0.74803149606299213" top="0.6692913385826772" bottom="1.4173228346456694" header="0.51181102362204722" footer="1.1023622047244095"/>
  <pageSetup paperSize="9" orientation="portrait" r:id="rId1"/>
  <headerFooter alignWithMargins="0">
    <oddFooter xml:space="preserve">&amp;R&amp;"Arial CE,Félkövér"&amp;8ÖSSZEFOGLALÓ ADATOK  |&amp;9 21&amp;"Arial CE,Normál"&amp;10  </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74A014-A9CB-4438-A340-042C109F9CDB}">
  <sheetPr codeName="Munka19"/>
  <dimension ref="A1:I35"/>
  <sheetViews>
    <sheetView zoomScaleNormal="100" workbookViewId="0"/>
  </sheetViews>
  <sheetFormatPr defaultRowHeight="11.25" x14ac:dyDescent="0.2"/>
  <cols>
    <col min="1" max="1" width="22.85546875" style="1" customWidth="1"/>
    <col min="2" max="9" width="9.85546875" style="1" customWidth="1"/>
    <col min="10" max="16384" width="9.140625" style="1"/>
  </cols>
  <sheetData>
    <row r="1" spans="1:9" ht="12" thickBot="1" x14ac:dyDescent="0.25">
      <c r="A1" s="64" t="s">
        <v>103</v>
      </c>
    </row>
    <row r="2" spans="1:9" x14ac:dyDescent="0.2">
      <c r="A2" s="422" t="s">
        <v>39</v>
      </c>
      <c r="B2" s="439" t="s">
        <v>102</v>
      </c>
      <c r="C2" s="461"/>
      <c r="D2" s="461"/>
      <c r="E2" s="462"/>
      <c r="F2" s="439" t="s">
        <v>101</v>
      </c>
      <c r="G2" s="461"/>
      <c r="H2" s="461"/>
      <c r="I2" s="461"/>
    </row>
    <row r="3" spans="1:9" x14ac:dyDescent="0.2">
      <c r="A3" s="429"/>
      <c r="B3" s="252">
        <v>2001</v>
      </c>
      <c r="C3" s="252">
        <v>2007</v>
      </c>
      <c r="D3" s="252">
        <v>2008</v>
      </c>
      <c r="E3" s="252">
        <v>2009</v>
      </c>
      <c r="F3" s="252">
        <v>2001</v>
      </c>
      <c r="G3" s="251">
        <v>2007</v>
      </c>
      <c r="H3" s="251">
        <v>2008</v>
      </c>
      <c r="I3" s="251">
        <v>2009</v>
      </c>
    </row>
    <row r="4" spans="1:9" s="239" customFormat="1" x14ac:dyDescent="0.2">
      <c r="A4" s="1" t="s">
        <v>32</v>
      </c>
      <c r="B4" s="250">
        <v>50994</v>
      </c>
      <c r="C4" s="240">
        <v>52552</v>
      </c>
      <c r="D4" s="240">
        <v>54021</v>
      </c>
      <c r="E4" s="240">
        <v>57090</v>
      </c>
      <c r="F4" s="249">
        <v>28.4</v>
      </c>
      <c r="G4" s="248">
        <v>29.191145845877656</v>
      </c>
      <c r="H4" s="248">
        <v>29.342195174657313</v>
      </c>
      <c r="I4" s="248">
        <v>30.21510772812502</v>
      </c>
    </row>
    <row r="5" spans="1:9" s="239" customFormat="1" x14ac:dyDescent="0.2">
      <c r="A5" s="8" t="s">
        <v>31</v>
      </c>
      <c r="B5" s="245">
        <v>36622</v>
      </c>
      <c r="C5" s="4">
        <v>41590</v>
      </c>
      <c r="D5" s="4">
        <v>43971</v>
      </c>
      <c r="E5" s="4">
        <v>46040</v>
      </c>
      <c r="F5" s="244">
        <v>35.9</v>
      </c>
      <c r="G5" s="243">
        <v>35.063011497715522</v>
      </c>
      <c r="H5" s="243">
        <v>35.729298024379993</v>
      </c>
      <c r="I5" s="243">
        <v>36.091325983022735</v>
      </c>
    </row>
    <row r="6" spans="1:9" x14ac:dyDescent="0.2">
      <c r="A6" s="70" t="s">
        <v>29</v>
      </c>
      <c r="B6" s="246">
        <v>87616</v>
      </c>
      <c r="C6" s="12">
        <v>94142</v>
      </c>
      <c r="D6" s="12">
        <v>97992</v>
      </c>
      <c r="E6" s="12">
        <v>103130</v>
      </c>
      <c r="F6" s="241">
        <v>31.2</v>
      </c>
      <c r="G6" s="242">
        <v>31.613040616542818</v>
      </c>
      <c r="H6" s="242">
        <v>31.991112630319606</v>
      </c>
      <c r="I6" s="242">
        <v>32.663760962460309</v>
      </c>
    </row>
    <row r="7" spans="1:9" x14ac:dyDescent="0.2">
      <c r="A7" s="8" t="s">
        <v>28</v>
      </c>
      <c r="B7" s="245">
        <v>16406</v>
      </c>
      <c r="C7" s="4">
        <v>14814</v>
      </c>
      <c r="D7" s="4">
        <v>14957</v>
      </c>
      <c r="E7" s="4">
        <v>15646</v>
      </c>
      <c r="F7" s="244">
        <v>34.299999999999997</v>
      </c>
      <c r="G7" s="243">
        <v>32.447290070279905</v>
      </c>
      <c r="H7" s="243">
        <v>32.055008814018379</v>
      </c>
      <c r="I7" s="243">
        <v>33.162071611731896</v>
      </c>
    </row>
    <row r="8" spans="1:9" x14ac:dyDescent="0.2">
      <c r="A8" s="8" t="s">
        <v>27</v>
      </c>
      <c r="B8" s="245">
        <v>11602</v>
      </c>
      <c r="C8" s="4">
        <v>11503</v>
      </c>
      <c r="D8" s="4">
        <v>11594</v>
      </c>
      <c r="E8" s="4">
        <v>11720</v>
      </c>
      <c r="F8" s="244">
        <v>35.200000000000003</v>
      </c>
      <c r="G8" s="243">
        <v>32.610941080378453</v>
      </c>
      <c r="H8" s="243">
        <v>32.59341707743679</v>
      </c>
      <c r="I8" s="243">
        <v>32.682416277514072</v>
      </c>
    </row>
    <row r="9" spans="1:9" x14ac:dyDescent="0.2">
      <c r="A9" s="8" t="s">
        <v>26</v>
      </c>
      <c r="B9" s="245">
        <v>13680</v>
      </c>
      <c r="C9" s="4">
        <v>12709</v>
      </c>
      <c r="D9" s="4">
        <v>12706</v>
      </c>
      <c r="E9" s="4">
        <v>12914</v>
      </c>
      <c r="F9" s="244">
        <v>33.1</v>
      </c>
      <c r="G9" s="243">
        <v>30.172556827609093</v>
      </c>
      <c r="H9" s="243">
        <v>30.855718990973592</v>
      </c>
      <c r="I9" s="243">
        <v>31.089137056969346</v>
      </c>
    </row>
    <row r="10" spans="1:9" x14ac:dyDescent="0.2">
      <c r="A10" s="71" t="s">
        <v>25</v>
      </c>
      <c r="B10" s="247">
        <v>41688</v>
      </c>
      <c r="C10" s="12">
        <v>39026</v>
      </c>
      <c r="D10" s="12">
        <v>39257</v>
      </c>
      <c r="E10" s="12">
        <v>40280</v>
      </c>
      <c r="F10" s="241">
        <v>34.1</v>
      </c>
      <c r="G10" s="242">
        <v>31.749364840732735</v>
      </c>
      <c r="H10" s="242">
        <v>31.816681956465775</v>
      </c>
      <c r="I10" s="242">
        <v>32.348673922818278</v>
      </c>
    </row>
    <row r="11" spans="1:9" x14ac:dyDescent="0.2">
      <c r="A11" s="8" t="s">
        <v>24</v>
      </c>
      <c r="B11" s="245">
        <v>16171</v>
      </c>
      <c r="C11" s="4">
        <v>16731</v>
      </c>
      <c r="D11" s="4">
        <v>16733</v>
      </c>
      <c r="E11" s="4">
        <v>17166</v>
      </c>
      <c r="F11" s="244">
        <v>32.4</v>
      </c>
      <c r="G11" s="243">
        <v>31.432274789371355</v>
      </c>
      <c r="H11" s="243">
        <v>32.011059586205043</v>
      </c>
      <c r="I11" s="243">
        <v>32.914469209584439</v>
      </c>
    </row>
    <row r="12" spans="1:9" x14ac:dyDescent="0.2">
      <c r="A12" s="8" t="s">
        <v>23</v>
      </c>
      <c r="B12" s="245">
        <v>9599</v>
      </c>
      <c r="C12" s="4">
        <v>8769</v>
      </c>
      <c r="D12" s="4">
        <v>9063</v>
      </c>
      <c r="E12" s="4">
        <v>8989</v>
      </c>
      <c r="F12" s="244">
        <v>32.700000000000003</v>
      </c>
      <c r="G12" s="243">
        <v>29.708603657442232</v>
      </c>
      <c r="H12" s="243">
        <v>29.837133550488602</v>
      </c>
      <c r="I12" s="243">
        <v>29.753550993969863</v>
      </c>
    </row>
    <row r="13" spans="1:9" x14ac:dyDescent="0.2">
      <c r="A13" s="8" t="s">
        <v>22</v>
      </c>
      <c r="B13" s="245">
        <v>10013</v>
      </c>
      <c r="C13" s="4">
        <v>9582</v>
      </c>
      <c r="D13" s="4">
        <v>9504</v>
      </c>
      <c r="E13" s="4">
        <v>9503</v>
      </c>
      <c r="F13" s="244">
        <v>30.5</v>
      </c>
      <c r="G13" s="243">
        <v>27.544072573180014</v>
      </c>
      <c r="H13" s="243">
        <v>27.652961365108684</v>
      </c>
      <c r="I13" s="243">
        <v>28.35847271744441</v>
      </c>
    </row>
    <row r="14" spans="1:9" x14ac:dyDescent="0.2">
      <c r="A14" s="71" t="s">
        <v>21</v>
      </c>
      <c r="B14" s="246">
        <v>35783</v>
      </c>
      <c r="C14" s="12">
        <v>35082</v>
      </c>
      <c r="D14" s="12">
        <v>35300</v>
      </c>
      <c r="E14" s="12">
        <v>35658</v>
      </c>
      <c r="F14" s="241">
        <v>31.9</v>
      </c>
      <c r="G14" s="242">
        <v>29.843507468893389</v>
      </c>
      <c r="H14" s="242">
        <v>30.175708559618592</v>
      </c>
      <c r="I14" s="242">
        <v>30.772087234918054</v>
      </c>
    </row>
    <row r="15" spans="1:9" x14ac:dyDescent="0.2">
      <c r="A15" s="8" t="s">
        <v>20</v>
      </c>
      <c r="B15" s="245">
        <v>13672</v>
      </c>
      <c r="C15" s="4">
        <v>13004</v>
      </c>
      <c r="D15" s="4">
        <v>13269</v>
      </c>
      <c r="E15" s="4">
        <v>13573</v>
      </c>
      <c r="F15" s="244">
        <v>32.200000000000003</v>
      </c>
      <c r="G15" s="243">
        <v>29.619320631414936</v>
      </c>
      <c r="H15" s="243">
        <v>30.563848563347186</v>
      </c>
      <c r="I15" s="243">
        <v>31.37206101209372</v>
      </c>
    </row>
    <row r="16" spans="1:9" x14ac:dyDescent="0.2">
      <c r="A16" s="8" t="s">
        <v>19</v>
      </c>
      <c r="B16" s="245">
        <v>12653</v>
      </c>
      <c r="C16" s="4">
        <v>11769</v>
      </c>
      <c r="D16" s="4">
        <v>11737</v>
      </c>
      <c r="E16" s="4">
        <v>11871</v>
      </c>
      <c r="F16" s="244">
        <v>34.4</v>
      </c>
      <c r="G16" s="243">
        <v>31.776114994585011</v>
      </c>
      <c r="H16" s="243">
        <v>31.57074708951356</v>
      </c>
      <c r="I16" s="243">
        <v>31.683396864413655</v>
      </c>
    </row>
    <row r="17" spans="1:9" x14ac:dyDescent="0.2">
      <c r="A17" s="8" t="s">
        <v>18</v>
      </c>
      <c r="B17" s="245">
        <v>10132</v>
      </c>
      <c r="C17" s="4">
        <v>8999</v>
      </c>
      <c r="D17" s="4">
        <v>8927</v>
      </c>
      <c r="E17" s="4">
        <v>8960</v>
      </c>
      <c r="F17" s="244">
        <v>35.200000000000003</v>
      </c>
      <c r="G17" s="243">
        <v>32.550297570366268</v>
      </c>
      <c r="H17" s="243">
        <v>32.254508763153211</v>
      </c>
      <c r="I17" s="243">
        <v>31.726942007275841</v>
      </c>
    </row>
    <row r="18" spans="1:9" x14ac:dyDescent="0.2">
      <c r="A18" s="71" t="s">
        <v>17</v>
      </c>
      <c r="B18" s="246">
        <v>36457</v>
      </c>
      <c r="C18" s="12">
        <v>33772</v>
      </c>
      <c r="D18" s="12">
        <v>33933</v>
      </c>
      <c r="E18" s="12">
        <v>34404</v>
      </c>
      <c r="F18" s="241">
        <v>33.700000000000003</v>
      </c>
      <c r="G18" s="242">
        <v>31.07735957537226</v>
      </c>
      <c r="H18" s="242">
        <v>31.322732223693624</v>
      </c>
      <c r="I18" s="242">
        <v>31.564812138575885</v>
      </c>
    </row>
    <row r="19" spans="1:9" x14ac:dyDescent="0.2">
      <c r="A19" s="70" t="s">
        <v>16</v>
      </c>
      <c r="B19" s="66">
        <v>113928</v>
      </c>
      <c r="C19" s="12">
        <v>107880</v>
      </c>
      <c r="D19" s="12">
        <v>108490</v>
      </c>
      <c r="E19" s="12">
        <v>110342</v>
      </c>
      <c r="F19" s="241">
        <v>33.299999999999997</v>
      </c>
      <c r="G19" s="242">
        <v>30.917754209453364</v>
      </c>
      <c r="H19" s="242">
        <v>31.126270789945064</v>
      </c>
      <c r="I19" s="242">
        <v>31.588252498332256</v>
      </c>
    </row>
    <row r="20" spans="1:9" x14ac:dyDescent="0.2">
      <c r="A20" s="8" t="s">
        <v>15</v>
      </c>
      <c r="B20" s="245">
        <v>26444</v>
      </c>
      <c r="C20" s="4">
        <v>26338</v>
      </c>
      <c r="D20" s="4">
        <v>26702</v>
      </c>
      <c r="E20" s="4">
        <v>27087</v>
      </c>
      <c r="F20" s="244">
        <v>35.4</v>
      </c>
      <c r="G20" s="243">
        <v>34.878543023586801</v>
      </c>
      <c r="H20" s="243">
        <v>34.732443379542474</v>
      </c>
      <c r="I20" s="243">
        <v>34.906195553797716</v>
      </c>
    </row>
    <row r="21" spans="1:9" x14ac:dyDescent="0.2">
      <c r="A21" s="8" t="s">
        <v>14</v>
      </c>
      <c r="B21" s="245">
        <v>11368</v>
      </c>
      <c r="C21" s="4">
        <v>10611</v>
      </c>
      <c r="D21" s="4">
        <v>11160</v>
      </c>
      <c r="E21" s="4">
        <v>11350</v>
      </c>
      <c r="F21" s="244">
        <v>33.700000000000003</v>
      </c>
      <c r="G21" s="243">
        <v>31.350000315582847</v>
      </c>
      <c r="H21" s="243">
        <v>32.36855244704094</v>
      </c>
      <c r="I21" s="243">
        <v>32.258375233581845</v>
      </c>
    </row>
    <row r="22" spans="1:9" x14ac:dyDescent="0.2">
      <c r="A22" s="8" t="s">
        <v>13</v>
      </c>
      <c r="B22" s="245">
        <v>8027</v>
      </c>
      <c r="C22" s="4">
        <v>7548</v>
      </c>
      <c r="D22" s="4">
        <v>7321</v>
      </c>
      <c r="E22" s="4">
        <v>7527</v>
      </c>
      <c r="F22" s="244">
        <v>32.9</v>
      </c>
      <c r="G22" s="243">
        <v>32.695473446822277</v>
      </c>
      <c r="H22" s="243">
        <v>32.484576448320865</v>
      </c>
      <c r="I22" s="243">
        <v>32.662004616503268</v>
      </c>
    </row>
    <row r="23" spans="1:9" x14ac:dyDescent="0.2">
      <c r="A23" s="71" t="s">
        <v>12</v>
      </c>
      <c r="B23" s="66">
        <v>45839</v>
      </c>
      <c r="C23" s="12">
        <v>44497</v>
      </c>
      <c r="D23" s="12">
        <v>45183</v>
      </c>
      <c r="E23" s="12">
        <v>45964</v>
      </c>
      <c r="F23" s="241">
        <v>34.6</v>
      </c>
      <c r="G23" s="242">
        <v>33.603409100097842</v>
      </c>
      <c r="H23" s="242">
        <v>33.743229036377222</v>
      </c>
      <c r="I23" s="242">
        <v>33.843833065099055</v>
      </c>
    </row>
    <row r="24" spans="1:9" x14ac:dyDescent="0.2">
      <c r="A24" s="8" t="s">
        <v>11</v>
      </c>
      <c r="B24" s="245">
        <v>20843</v>
      </c>
      <c r="C24" s="4">
        <v>20811</v>
      </c>
      <c r="D24" s="4">
        <v>20414</v>
      </c>
      <c r="E24" s="4">
        <v>20283</v>
      </c>
      <c r="F24" s="244">
        <v>38.6</v>
      </c>
      <c r="G24" s="243">
        <v>35.840250679475254</v>
      </c>
      <c r="H24" s="243">
        <v>35.810192699265208</v>
      </c>
      <c r="I24" s="243">
        <v>35.546039335079747</v>
      </c>
    </row>
    <row r="25" spans="1:9" x14ac:dyDescent="0.2">
      <c r="A25" s="8" t="s">
        <v>10</v>
      </c>
      <c r="B25" s="245">
        <v>14614</v>
      </c>
      <c r="C25" s="4">
        <v>14153</v>
      </c>
      <c r="D25" s="4">
        <v>14007</v>
      </c>
      <c r="E25" s="4">
        <v>14124</v>
      </c>
      <c r="F25" s="244">
        <v>34.700000000000003</v>
      </c>
      <c r="G25" s="243">
        <v>33.709919839679358</v>
      </c>
      <c r="H25" s="243">
        <v>33.733359332068851</v>
      </c>
      <c r="I25" s="243">
        <v>33.817414112980615</v>
      </c>
    </row>
    <row r="26" spans="1:9" x14ac:dyDescent="0.2">
      <c r="A26" s="8" t="s">
        <v>9</v>
      </c>
      <c r="B26" s="245">
        <v>22360</v>
      </c>
      <c r="C26" s="4">
        <v>22428</v>
      </c>
      <c r="D26" s="4">
        <v>22254</v>
      </c>
      <c r="E26" s="4">
        <v>22557</v>
      </c>
      <c r="F26" s="244">
        <v>40.299999999999997</v>
      </c>
      <c r="G26" s="243">
        <v>37.683575649103879</v>
      </c>
      <c r="H26" s="243">
        <v>37.580086534141358</v>
      </c>
      <c r="I26" s="243">
        <v>37.719318593434672</v>
      </c>
    </row>
    <row r="27" spans="1:9" x14ac:dyDescent="0.2">
      <c r="A27" s="71" t="s">
        <v>8</v>
      </c>
      <c r="B27" s="66">
        <v>57817</v>
      </c>
      <c r="C27" s="12">
        <v>57392</v>
      </c>
      <c r="D27" s="12">
        <v>56675</v>
      </c>
      <c r="E27" s="12">
        <v>56964</v>
      </c>
      <c r="F27" s="241">
        <v>38.200000000000003</v>
      </c>
      <c r="G27" s="242">
        <v>35.973765207857227</v>
      </c>
      <c r="H27" s="242">
        <v>35.930295944712789</v>
      </c>
      <c r="I27" s="242">
        <v>35.909499618760975</v>
      </c>
    </row>
    <row r="28" spans="1:9" x14ac:dyDescent="0.2">
      <c r="A28" s="8" t="s">
        <v>7</v>
      </c>
      <c r="B28" s="5">
        <v>19416</v>
      </c>
      <c r="C28" s="4">
        <v>18775</v>
      </c>
      <c r="D28" s="4">
        <v>18900</v>
      </c>
      <c r="E28" s="4">
        <v>19017</v>
      </c>
      <c r="F28" s="244">
        <v>33.1</v>
      </c>
      <c r="G28" s="243">
        <v>31.700736354949321</v>
      </c>
      <c r="H28" s="243">
        <v>31.939424449308891</v>
      </c>
      <c r="I28" s="243">
        <v>32.065523884500529</v>
      </c>
    </row>
    <row r="29" spans="1:9" x14ac:dyDescent="0.2">
      <c r="A29" s="8" t="s">
        <v>6</v>
      </c>
      <c r="B29" s="5">
        <v>13780</v>
      </c>
      <c r="C29" s="4">
        <v>12733</v>
      </c>
      <c r="D29" s="4">
        <v>12936</v>
      </c>
      <c r="E29" s="4">
        <v>12975</v>
      </c>
      <c r="F29" s="244">
        <v>33.1</v>
      </c>
      <c r="G29" s="243">
        <v>30.45210894792875</v>
      </c>
      <c r="H29" s="243">
        <v>30.561076370373961</v>
      </c>
      <c r="I29" s="243">
        <v>30.43464027324611</v>
      </c>
    </row>
    <row r="30" spans="1:9" x14ac:dyDescent="0.2">
      <c r="A30" s="8" t="s">
        <v>5</v>
      </c>
      <c r="B30" s="5">
        <v>15405</v>
      </c>
      <c r="C30" s="4">
        <v>14095</v>
      </c>
      <c r="D30" s="4">
        <v>14091</v>
      </c>
      <c r="E30" s="4">
        <v>14632</v>
      </c>
      <c r="F30" s="244">
        <v>33.9</v>
      </c>
      <c r="G30" s="243">
        <v>31.256262687468027</v>
      </c>
      <c r="H30" s="243">
        <v>31.786629418676533</v>
      </c>
      <c r="I30" s="243">
        <v>31.658160854361594</v>
      </c>
    </row>
    <row r="31" spans="1:9" x14ac:dyDescent="0.2">
      <c r="A31" s="71" t="s">
        <v>4</v>
      </c>
      <c r="B31" s="66">
        <v>48601</v>
      </c>
      <c r="C31" s="12">
        <v>45603</v>
      </c>
      <c r="D31" s="12">
        <v>45927</v>
      </c>
      <c r="E31" s="12">
        <v>46624</v>
      </c>
      <c r="F31" s="241">
        <v>33.4</v>
      </c>
      <c r="G31" s="242">
        <v>31.207053396537745</v>
      </c>
      <c r="H31" s="242">
        <v>31.504450682634154</v>
      </c>
      <c r="I31" s="242">
        <v>31.481231423729376</v>
      </c>
    </row>
    <row r="32" spans="1:9" x14ac:dyDescent="0.2">
      <c r="A32" s="70" t="s">
        <v>3</v>
      </c>
      <c r="B32" s="12">
        <v>152257</v>
      </c>
      <c r="C32" s="12">
        <v>147492</v>
      </c>
      <c r="D32" s="12">
        <v>147785</v>
      </c>
      <c r="E32" s="12">
        <v>149552</v>
      </c>
      <c r="F32" s="241">
        <v>35.5</v>
      </c>
      <c r="G32" s="242">
        <v>33.699074908156632</v>
      </c>
      <c r="H32" s="242">
        <v>33.821800791573004</v>
      </c>
      <c r="I32" s="242">
        <v>33.836021073381197</v>
      </c>
    </row>
    <row r="33" spans="1:9" x14ac:dyDescent="0.2">
      <c r="A33" s="71" t="s">
        <v>2</v>
      </c>
      <c r="B33" s="12">
        <v>353801</v>
      </c>
      <c r="C33" s="12">
        <v>349514</v>
      </c>
      <c r="D33" s="12">
        <v>354267</v>
      </c>
      <c r="E33" s="12">
        <v>363024</v>
      </c>
      <c r="F33" s="241">
        <v>33.6</v>
      </c>
      <c r="G33" s="11">
        <v>32.249384569117751</v>
      </c>
      <c r="H33" s="11">
        <v>32.467133055361018</v>
      </c>
      <c r="I33" s="11">
        <v>32.807506527649792</v>
      </c>
    </row>
    <row r="34" spans="1:9" x14ac:dyDescent="0.2">
      <c r="A34" s="8" t="s">
        <v>1</v>
      </c>
      <c r="G34" s="2"/>
      <c r="H34" s="2"/>
      <c r="I34" s="2"/>
    </row>
    <row r="35" spans="1:9" x14ac:dyDescent="0.2">
      <c r="A35" s="214" t="s">
        <v>0</v>
      </c>
      <c r="B35" s="34">
        <v>302807</v>
      </c>
      <c r="C35" s="34">
        <v>296962</v>
      </c>
      <c r="D35" s="34">
        <v>300246</v>
      </c>
      <c r="E35" s="34">
        <v>305934</v>
      </c>
      <c r="F35" s="2">
        <v>34.729002603824604</v>
      </c>
      <c r="G35" s="2">
        <v>32.873376623376622</v>
      </c>
      <c r="H35" s="2">
        <v>33.110323467485863</v>
      </c>
      <c r="I35" s="2">
        <v>33.345681441950383</v>
      </c>
    </row>
  </sheetData>
  <mergeCells count="3">
    <mergeCell ref="B2:E2"/>
    <mergeCell ref="F2:I2"/>
    <mergeCell ref="A2:A3"/>
  </mergeCells>
  <pageMargins left="0.74803149606299213" right="0.74803149606299213" top="0.6692913385826772" bottom="1.4173228346456694"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B73EFD-79F1-4230-A1A0-D87238E7C4E1}">
  <sheetPr codeName="Munka20"/>
  <dimension ref="A1:I35"/>
  <sheetViews>
    <sheetView zoomScaleNormal="100" workbookViewId="0"/>
  </sheetViews>
  <sheetFormatPr defaultRowHeight="11.25" x14ac:dyDescent="0.2"/>
  <cols>
    <col min="1" max="1" width="22.85546875" style="1" customWidth="1"/>
    <col min="2" max="9" width="9.5703125" style="1" customWidth="1"/>
    <col min="10" max="16384" width="9.140625" style="1"/>
  </cols>
  <sheetData>
    <row r="1" spans="1:9" s="7" customFormat="1" ht="12" thickBot="1" x14ac:dyDescent="0.25">
      <c r="A1" s="64" t="s">
        <v>106</v>
      </c>
    </row>
    <row r="2" spans="1:9" x14ac:dyDescent="0.2">
      <c r="A2" s="422" t="s">
        <v>39</v>
      </c>
      <c r="B2" s="463" t="s">
        <v>105</v>
      </c>
      <c r="C2" s="464"/>
      <c r="D2" s="464"/>
      <c r="E2" s="464"/>
      <c r="F2" s="465" t="s">
        <v>104</v>
      </c>
      <c r="G2" s="465"/>
      <c r="H2" s="465"/>
      <c r="I2" s="466"/>
    </row>
    <row r="3" spans="1:9" x14ac:dyDescent="0.2">
      <c r="A3" s="429"/>
      <c r="B3" s="252">
        <v>2001</v>
      </c>
      <c r="C3" s="252">
        <v>2007</v>
      </c>
      <c r="D3" s="252">
        <v>2008</v>
      </c>
      <c r="E3" s="252">
        <v>2009</v>
      </c>
      <c r="F3" s="252">
        <v>2001</v>
      </c>
      <c r="G3" s="251">
        <v>2007</v>
      </c>
      <c r="H3" s="251">
        <v>2008</v>
      </c>
      <c r="I3" s="251">
        <v>2009</v>
      </c>
    </row>
    <row r="4" spans="1:9" x14ac:dyDescent="0.2">
      <c r="A4" s="1" t="s">
        <v>32</v>
      </c>
      <c r="B4" s="34">
        <v>5876</v>
      </c>
      <c r="C4" s="34">
        <v>5237</v>
      </c>
      <c r="D4" s="34">
        <v>5150</v>
      </c>
      <c r="E4" s="34">
        <v>5139</v>
      </c>
      <c r="F4" s="2">
        <v>74.127556883342933</v>
      </c>
      <c r="G4" s="2">
        <v>64.336011871018982</v>
      </c>
      <c r="H4" s="2">
        <v>63.057685681078837</v>
      </c>
      <c r="I4" s="2">
        <v>62.6671453034348</v>
      </c>
    </row>
    <row r="5" spans="1:9" x14ac:dyDescent="0.2">
      <c r="A5" s="8" t="s">
        <v>31</v>
      </c>
      <c r="B5" s="5">
        <v>4433</v>
      </c>
      <c r="C5" s="4">
        <v>4409</v>
      </c>
      <c r="D5" s="4">
        <v>4406</v>
      </c>
      <c r="E5" s="4">
        <v>4383</v>
      </c>
      <c r="F5" s="20">
        <v>93.593445668476093</v>
      </c>
      <c r="G5" s="20">
        <v>80.719151143913905</v>
      </c>
      <c r="H5" s="20">
        <v>78.930840936626865</v>
      </c>
      <c r="I5" s="20">
        <v>77.420561355579409</v>
      </c>
    </row>
    <row r="6" spans="1:9" x14ac:dyDescent="0.2">
      <c r="A6" s="70" t="s">
        <v>29</v>
      </c>
      <c r="B6" s="66">
        <v>10309</v>
      </c>
      <c r="C6" s="12">
        <v>9646</v>
      </c>
      <c r="D6" s="12">
        <v>9556</v>
      </c>
      <c r="E6" s="12">
        <v>9522</v>
      </c>
      <c r="F6" s="11">
        <v>81.62395322523804</v>
      </c>
      <c r="G6" s="11">
        <v>71.093359822207915</v>
      </c>
      <c r="H6" s="11">
        <v>69.640745171765502</v>
      </c>
      <c r="I6" s="11">
        <v>68.814976845169596</v>
      </c>
    </row>
    <row r="7" spans="1:9" x14ac:dyDescent="0.2">
      <c r="A7" s="8" t="s">
        <v>28</v>
      </c>
      <c r="B7" s="5">
        <v>1902</v>
      </c>
      <c r="C7" s="4">
        <v>1690</v>
      </c>
      <c r="D7" s="4">
        <v>1653</v>
      </c>
      <c r="E7" s="4">
        <v>1632</v>
      </c>
      <c r="F7" s="20">
        <v>98.866460568588224</v>
      </c>
      <c r="G7" s="20">
        <v>79.900226799697606</v>
      </c>
      <c r="H7" s="20">
        <v>77.943940508294517</v>
      </c>
      <c r="I7" s="20">
        <v>75.865199243828016</v>
      </c>
    </row>
    <row r="8" spans="1:9" x14ac:dyDescent="0.2">
      <c r="A8" s="8" t="s">
        <v>27</v>
      </c>
      <c r="B8" s="5">
        <v>1428</v>
      </c>
      <c r="C8" s="4">
        <v>1259</v>
      </c>
      <c r="D8" s="4">
        <v>1210</v>
      </c>
      <c r="E8" s="4">
        <v>1213</v>
      </c>
      <c r="F8" s="20">
        <v>96.08022452776639</v>
      </c>
      <c r="G8" s="20">
        <v>79.971650950741932</v>
      </c>
      <c r="H8" s="20">
        <v>78.498966449356018</v>
      </c>
      <c r="I8" s="20">
        <v>76.967394400683673</v>
      </c>
    </row>
    <row r="9" spans="1:9" x14ac:dyDescent="0.2">
      <c r="A9" s="8" t="s">
        <v>26</v>
      </c>
      <c r="B9" s="5">
        <v>1648</v>
      </c>
      <c r="C9" s="4">
        <v>1388</v>
      </c>
      <c r="D9" s="4">
        <v>1339</v>
      </c>
      <c r="E9" s="4">
        <v>1314</v>
      </c>
      <c r="F9" s="20">
        <v>94.065855442658133</v>
      </c>
      <c r="G9" s="20">
        <v>78.01559648249544</v>
      </c>
      <c r="H9" s="20">
        <v>75.191391476385107</v>
      </c>
      <c r="I9" s="20">
        <v>73.811269010916732</v>
      </c>
    </row>
    <row r="10" spans="1:9" x14ac:dyDescent="0.2">
      <c r="A10" s="71" t="s">
        <v>25</v>
      </c>
      <c r="B10" s="66">
        <v>4978</v>
      </c>
      <c r="C10" s="12">
        <v>4337</v>
      </c>
      <c r="D10" s="12">
        <v>4202</v>
      </c>
      <c r="E10" s="12">
        <v>4159</v>
      </c>
      <c r="F10" s="11">
        <v>96.473349336522077</v>
      </c>
      <c r="G10" s="11">
        <v>79.30371881564858</v>
      </c>
      <c r="H10" s="11">
        <v>77.20290953394516</v>
      </c>
      <c r="I10" s="11">
        <v>75.507848694857515</v>
      </c>
    </row>
    <row r="11" spans="1:9" x14ac:dyDescent="0.2">
      <c r="A11" s="8" t="s">
        <v>24</v>
      </c>
      <c r="B11" s="5">
        <v>1971</v>
      </c>
      <c r="C11" s="4">
        <v>1749</v>
      </c>
      <c r="D11" s="4">
        <v>1709</v>
      </c>
      <c r="E11" s="4">
        <v>1673</v>
      </c>
      <c r="F11" s="20">
        <v>87.952836951127608</v>
      </c>
      <c r="G11" s="20">
        <v>75.419006984949945</v>
      </c>
      <c r="H11" s="20">
        <v>73.520299396241441</v>
      </c>
      <c r="I11" s="20">
        <v>72.199984390156871</v>
      </c>
    </row>
    <row r="12" spans="1:9" x14ac:dyDescent="0.2">
      <c r="A12" s="8" t="s">
        <v>23</v>
      </c>
      <c r="B12" s="5">
        <v>1235</v>
      </c>
      <c r="C12" s="4">
        <v>1016</v>
      </c>
      <c r="D12" s="4">
        <v>1011</v>
      </c>
      <c r="E12" s="4">
        <v>998</v>
      </c>
      <c r="F12" s="20">
        <v>91.4736532497366</v>
      </c>
      <c r="G12" s="20">
        <v>76.864329437102157</v>
      </c>
      <c r="H12" s="20">
        <v>75.144663728683653</v>
      </c>
      <c r="I12" s="20">
        <v>73.059483968476741</v>
      </c>
    </row>
    <row r="13" spans="1:9" x14ac:dyDescent="0.2">
      <c r="A13" s="8" t="s">
        <v>22</v>
      </c>
      <c r="B13" s="5">
        <v>1307</v>
      </c>
      <c r="C13" s="4">
        <v>1204</v>
      </c>
      <c r="D13" s="4">
        <v>1183</v>
      </c>
      <c r="E13" s="4">
        <v>1151</v>
      </c>
      <c r="F13" s="20">
        <v>88.284655914841267</v>
      </c>
      <c r="G13" s="20">
        <v>74.126262522370567</v>
      </c>
      <c r="H13" s="20">
        <v>72.466265110060505</v>
      </c>
      <c r="I13" s="20">
        <v>70.528879972001903</v>
      </c>
    </row>
    <row r="14" spans="1:9" s="7" customFormat="1" x14ac:dyDescent="0.2">
      <c r="A14" s="71" t="s">
        <v>21</v>
      </c>
      <c r="B14" s="66">
        <v>4513</v>
      </c>
      <c r="C14" s="12">
        <v>3969</v>
      </c>
      <c r="D14" s="12">
        <v>3903</v>
      </c>
      <c r="E14" s="12">
        <v>3822</v>
      </c>
      <c r="F14" s="11">
        <v>88.994664786895584</v>
      </c>
      <c r="G14" s="11">
        <v>75.420441529993312</v>
      </c>
      <c r="H14" s="11">
        <v>73.638506612488442</v>
      </c>
      <c r="I14" s="11">
        <v>71.939702325394677</v>
      </c>
    </row>
    <row r="15" spans="1:9" x14ac:dyDescent="0.2">
      <c r="A15" s="8" t="s">
        <v>20</v>
      </c>
      <c r="B15" s="5">
        <v>1636</v>
      </c>
      <c r="C15" s="4">
        <v>1478</v>
      </c>
      <c r="D15" s="4">
        <v>1380</v>
      </c>
      <c r="E15" s="4">
        <v>1355</v>
      </c>
      <c r="F15" s="20">
        <v>91.620111731843579</v>
      </c>
      <c r="G15" s="20">
        <v>82.917961944669258</v>
      </c>
      <c r="H15" s="20">
        <v>75.548667927710298</v>
      </c>
      <c r="I15" s="20">
        <v>74.002305984894278</v>
      </c>
    </row>
    <row r="16" spans="1:9" x14ac:dyDescent="0.2">
      <c r="A16" s="8" t="s">
        <v>19</v>
      </c>
      <c r="B16" s="5">
        <v>1594</v>
      </c>
      <c r="C16" s="4">
        <v>1369</v>
      </c>
      <c r="D16" s="4">
        <v>1317</v>
      </c>
      <c r="E16" s="4">
        <v>1293</v>
      </c>
      <c r="F16" s="20">
        <v>94.308474787632974</v>
      </c>
      <c r="G16" s="20">
        <v>85.212168947523864</v>
      </c>
      <c r="H16" s="20">
        <v>82.039870017411715</v>
      </c>
      <c r="I16" s="20">
        <v>80.5389016089688</v>
      </c>
    </row>
    <row r="17" spans="1:9" x14ac:dyDescent="0.2">
      <c r="A17" s="8" t="s">
        <v>18</v>
      </c>
      <c r="B17" s="5">
        <v>1191</v>
      </c>
      <c r="C17" s="4">
        <v>991</v>
      </c>
      <c r="D17" s="4">
        <v>989</v>
      </c>
      <c r="E17" s="4">
        <v>968</v>
      </c>
      <c r="F17" s="20">
        <v>93.737641659043604</v>
      </c>
      <c r="G17" s="20">
        <v>78.844613326287273</v>
      </c>
      <c r="H17" s="20">
        <v>77.181037333491602</v>
      </c>
      <c r="I17" s="20">
        <v>76.336400599186817</v>
      </c>
    </row>
    <row r="18" spans="1:9" x14ac:dyDescent="0.2">
      <c r="A18" s="71" t="s">
        <v>17</v>
      </c>
      <c r="B18" s="66">
        <v>4421</v>
      </c>
      <c r="C18" s="12">
        <v>3838</v>
      </c>
      <c r="D18" s="12">
        <v>3686</v>
      </c>
      <c r="E18" s="12">
        <v>3616</v>
      </c>
      <c r="F18" s="11">
        <v>93.065087280289404</v>
      </c>
      <c r="G18" s="11">
        <v>82.68304572080892</v>
      </c>
      <c r="H18" s="11">
        <v>78.147331219267528</v>
      </c>
      <c r="I18" s="11">
        <v>76.788053832018619</v>
      </c>
    </row>
    <row r="19" spans="1:9" x14ac:dyDescent="0.2">
      <c r="A19" s="70" t="s">
        <v>16</v>
      </c>
      <c r="B19" s="66">
        <v>13912</v>
      </c>
      <c r="C19" s="12">
        <v>12144</v>
      </c>
      <c r="D19" s="12">
        <v>11791</v>
      </c>
      <c r="E19" s="12">
        <v>11597</v>
      </c>
      <c r="F19" s="253">
        <v>92.9</v>
      </c>
      <c r="G19" s="11">
        <v>79.097760660923029</v>
      </c>
      <c r="H19" s="11">
        <v>76.332686267659938</v>
      </c>
      <c r="I19" s="11">
        <v>74.738336460698719</v>
      </c>
    </row>
    <row r="20" spans="1:9" x14ac:dyDescent="0.2">
      <c r="A20" s="8" t="s">
        <v>15</v>
      </c>
      <c r="B20" s="5">
        <v>3706</v>
      </c>
      <c r="C20" s="4">
        <v>3300</v>
      </c>
      <c r="D20" s="4">
        <v>3167</v>
      </c>
      <c r="E20" s="4">
        <v>3116</v>
      </c>
      <c r="F20" s="20">
        <v>104.73979580939361</v>
      </c>
      <c r="G20" s="20">
        <v>95.001085066386338</v>
      </c>
      <c r="H20" s="20">
        <v>93.630555080152888</v>
      </c>
      <c r="I20" s="20">
        <v>92.684306935480834</v>
      </c>
    </row>
    <row r="21" spans="1:9" x14ac:dyDescent="0.2">
      <c r="A21" s="8" t="s">
        <v>14</v>
      </c>
      <c r="B21" s="5">
        <v>1447</v>
      </c>
      <c r="C21" s="4">
        <v>1290</v>
      </c>
      <c r="D21" s="4">
        <v>1297</v>
      </c>
      <c r="E21" s="4">
        <v>1297</v>
      </c>
      <c r="F21" s="20">
        <v>91.178090575275405</v>
      </c>
      <c r="G21" s="20">
        <v>80.861793646686067</v>
      </c>
      <c r="H21" s="20">
        <v>82.282526769727866</v>
      </c>
      <c r="I21" s="20">
        <v>81.511234403796394</v>
      </c>
    </row>
    <row r="22" spans="1:9" x14ac:dyDescent="0.2">
      <c r="A22" s="8" t="s">
        <v>13</v>
      </c>
      <c r="B22" s="5">
        <v>1016</v>
      </c>
      <c r="C22" s="4">
        <v>897</v>
      </c>
      <c r="D22" s="4">
        <v>883</v>
      </c>
      <c r="E22" s="4">
        <v>869</v>
      </c>
      <c r="F22" s="20">
        <v>93.114233907524934</v>
      </c>
      <c r="G22" s="20">
        <v>81.733925835704298</v>
      </c>
      <c r="H22" s="20">
        <v>80.915251135394939</v>
      </c>
      <c r="I22" s="20">
        <v>80.110483756838136</v>
      </c>
    </row>
    <row r="23" spans="1:9" x14ac:dyDescent="0.2">
      <c r="A23" s="71" t="s">
        <v>12</v>
      </c>
      <c r="B23" s="66">
        <v>6169</v>
      </c>
      <c r="C23" s="12">
        <v>5487</v>
      </c>
      <c r="D23" s="12">
        <v>5347</v>
      </c>
      <c r="E23" s="12">
        <v>5282</v>
      </c>
      <c r="F23" s="11">
        <v>99.34331093463652</v>
      </c>
      <c r="G23" s="11">
        <v>89.123385812127538</v>
      </c>
      <c r="H23" s="11">
        <v>88.555129909306274</v>
      </c>
      <c r="I23" s="11">
        <v>87.675392964598032</v>
      </c>
    </row>
    <row r="24" spans="1:9" x14ac:dyDescent="0.2">
      <c r="A24" s="8" t="s">
        <v>11</v>
      </c>
      <c r="B24" s="5">
        <v>2363</v>
      </c>
      <c r="C24" s="4">
        <v>2156</v>
      </c>
      <c r="D24" s="4">
        <v>2092</v>
      </c>
      <c r="E24" s="4">
        <v>2050</v>
      </c>
      <c r="F24" s="20">
        <v>104.3570965721712</v>
      </c>
      <c r="G24" s="20">
        <v>91.991202680387346</v>
      </c>
      <c r="H24" s="20">
        <v>89.947841355091924</v>
      </c>
      <c r="I24" s="20">
        <v>88.164005778702304</v>
      </c>
    </row>
    <row r="25" spans="1:9" x14ac:dyDescent="0.2">
      <c r="A25" s="8" t="s">
        <v>10</v>
      </c>
      <c r="B25" s="5">
        <v>1779</v>
      </c>
      <c r="C25" s="4">
        <v>1576</v>
      </c>
      <c r="D25" s="4">
        <v>1559</v>
      </c>
      <c r="E25" s="4">
        <v>1529</v>
      </c>
      <c r="F25" s="20">
        <v>99.932871636713713</v>
      </c>
      <c r="G25" s="20">
        <v>87.68537074148297</v>
      </c>
      <c r="H25" s="20">
        <v>86.299763732270421</v>
      </c>
      <c r="I25" s="20">
        <v>84.903077218348159</v>
      </c>
    </row>
    <row r="26" spans="1:9" x14ac:dyDescent="0.2">
      <c r="A26" s="8" t="s">
        <v>9</v>
      </c>
      <c r="B26" s="5">
        <v>3006</v>
      </c>
      <c r="C26" s="4">
        <v>2826</v>
      </c>
      <c r="D26" s="4">
        <v>2758</v>
      </c>
      <c r="E26" s="4">
        <v>2713</v>
      </c>
      <c r="F26" s="20">
        <v>111.49433497620724</v>
      </c>
      <c r="G26" s="20">
        <v>103.34525356468623</v>
      </c>
      <c r="H26" s="20">
        <v>101.25838896495119</v>
      </c>
      <c r="I26" s="20">
        <v>99.575503765865079</v>
      </c>
    </row>
    <row r="27" spans="1:9" s="7" customFormat="1" x14ac:dyDescent="0.2">
      <c r="A27" s="71" t="s">
        <v>8</v>
      </c>
      <c r="B27" s="66">
        <v>7148</v>
      </c>
      <c r="C27" s="12">
        <v>6558</v>
      </c>
      <c r="D27" s="12">
        <v>6409</v>
      </c>
      <c r="E27" s="12">
        <v>6292</v>
      </c>
      <c r="F27" s="11">
        <v>105.86098277630362</v>
      </c>
      <c r="G27" s="11">
        <v>95.13810913990568</v>
      </c>
      <c r="H27" s="11">
        <v>93.244915332642435</v>
      </c>
      <c r="I27" s="11">
        <v>91.59518714212777</v>
      </c>
    </row>
    <row r="28" spans="1:9" x14ac:dyDescent="0.2">
      <c r="A28" s="8" t="s">
        <v>7</v>
      </c>
      <c r="B28" s="5">
        <v>2406</v>
      </c>
      <c r="C28" s="4">
        <v>2186</v>
      </c>
      <c r="D28" s="4">
        <v>2139</v>
      </c>
      <c r="E28" s="4">
        <v>2092</v>
      </c>
      <c r="F28" s="20">
        <v>97.796842060920639</v>
      </c>
      <c r="G28" s="20">
        <v>82.722827003428819</v>
      </c>
      <c r="H28" s="20">
        <v>80.830877542285791</v>
      </c>
      <c r="I28" s="20">
        <v>78.867487481501385</v>
      </c>
    </row>
    <row r="29" spans="1:9" x14ac:dyDescent="0.2">
      <c r="A29" s="8" t="s">
        <v>6</v>
      </c>
      <c r="B29" s="5">
        <v>1723</v>
      </c>
      <c r="C29" s="4">
        <v>1494</v>
      </c>
      <c r="D29" s="4">
        <v>1427</v>
      </c>
      <c r="E29" s="4">
        <v>1416</v>
      </c>
      <c r="F29" s="20">
        <v>93.421807693560638</v>
      </c>
      <c r="G29" s="20">
        <v>79.653371635201253</v>
      </c>
      <c r="H29" s="20">
        <v>77.695369517561574</v>
      </c>
      <c r="I29" s="20">
        <v>76.509455581139036</v>
      </c>
    </row>
    <row r="30" spans="1:9" x14ac:dyDescent="0.2">
      <c r="A30" s="8" t="s">
        <v>5</v>
      </c>
      <c r="B30" s="5">
        <v>1528</v>
      </c>
      <c r="C30" s="4">
        <v>1269</v>
      </c>
      <c r="D30" s="4">
        <v>1283</v>
      </c>
      <c r="E30" s="4">
        <v>1262</v>
      </c>
      <c r="F30" s="20">
        <v>91.046470346425508</v>
      </c>
      <c r="G30" s="20">
        <v>76.632896291074388</v>
      </c>
      <c r="H30" s="20">
        <v>74.617885641749211</v>
      </c>
      <c r="I30" s="20">
        <v>72.616009828938658</v>
      </c>
    </row>
    <row r="31" spans="1:9" x14ac:dyDescent="0.2">
      <c r="A31" s="71" t="s">
        <v>4</v>
      </c>
      <c r="B31" s="66">
        <v>5657</v>
      </c>
      <c r="C31" s="12">
        <v>4949</v>
      </c>
      <c r="D31" s="12">
        <v>4849</v>
      </c>
      <c r="E31" s="12">
        <v>4770</v>
      </c>
      <c r="F31" s="11">
        <v>94.420744628945371</v>
      </c>
      <c r="G31" s="11">
        <v>79.920959516105583</v>
      </c>
      <c r="H31" s="11">
        <v>77.965971270294759</v>
      </c>
      <c r="I31" s="11">
        <v>76.204622314737975</v>
      </c>
    </row>
    <row r="32" spans="1:9" x14ac:dyDescent="0.2">
      <c r="A32" s="70" t="s">
        <v>3</v>
      </c>
      <c r="B32" s="66">
        <v>18974</v>
      </c>
      <c r="C32" s="12">
        <v>16994</v>
      </c>
      <c r="D32" s="12">
        <v>16605</v>
      </c>
      <c r="E32" s="12">
        <v>16344</v>
      </c>
      <c r="F32" s="253">
        <v>100.1</v>
      </c>
      <c r="G32" s="11">
        <v>88.346368955766351</v>
      </c>
      <c r="H32" s="11">
        <v>86.829644937492191</v>
      </c>
      <c r="I32" s="11">
        <v>85.369184682643009</v>
      </c>
    </row>
    <row r="33" spans="1:9" x14ac:dyDescent="0.2">
      <c r="A33" s="71" t="s">
        <v>2</v>
      </c>
      <c r="B33" s="66">
        <v>43195</v>
      </c>
      <c r="C33" s="12">
        <v>38784</v>
      </c>
      <c r="D33" s="12">
        <v>37952</v>
      </c>
      <c r="E33" s="12">
        <v>37463</v>
      </c>
      <c r="F33" s="11">
        <v>92.801733843230949</v>
      </c>
      <c r="G33" s="11">
        <v>80.550293611972293</v>
      </c>
      <c r="H33" s="11">
        <v>78.6203733934139</v>
      </c>
      <c r="I33" s="11">
        <v>77.259932872153925</v>
      </c>
    </row>
    <row r="34" spans="1:9" x14ac:dyDescent="0.2">
      <c r="A34" s="8" t="s">
        <v>1</v>
      </c>
      <c r="G34" s="2"/>
      <c r="H34" s="2"/>
      <c r="I34" s="2"/>
    </row>
    <row r="35" spans="1:9" x14ac:dyDescent="0.2">
      <c r="A35" s="214" t="s">
        <v>0</v>
      </c>
      <c r="B35" s="34">
        <v>37319</v>
      </c>
      <c r="C35" s="34">
        <v>33547</v>
      </c>
      <c r="D35" s="34">
        <v>32802</v>
      </c>
      <c r="E35" s="34">
        <v>32324</v>
      </c>
      <c r="F35" s="2">
        <v>96.652821647735863</v>
      </c>
      <c r="G35" s="2">
        <v>83.858597471636457</v>
      </c>
      <c r="H35" s="2">
        <v>81.823563954505275</v>
      </c>
      <c r="I35" s="2">
        <v>80.289355737432899</v>
      </c>
    </row>
  </sheetData>
  <mergeCells count="3">
    <mergeCell ref="A2:A3"/>
    <mergeCell ref="B2:E2"/>
    <mergeCell ref="F2:I2"/>
  </mergeCells>
  <pageMargins left="0.74803149606299213" right="0.74803149606299213" top="0.6692913385826772" bottom="1.4173228346456694"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760C43-D5AF-418F-AC95-D6164F390CA9}">
  <sheetPr codeName="Munka21"/>
  <dimension ref="A1:I35"/>
  <sheetViews>
    <sheetView zoomScaleNormal="100" workbookViewId="0"/>
  </sheetViews>
  <sheetFormatPr defaultRowHeight="11.25" x14ac:dyDescent="0.2"/>
  <cols>
    <col min="1" max="1" width="22.85546875" style="1" customWidth="1"/>
    <col min="2" max="9" width="9" style="1" customWidth="1"/>
    <col min="10" max="16384" width="9.140625" style="1"/>
  </cols>
  <sheetData>
    <row r="1" spans="1:9" ht="12" thickBot="1" x14ac:dyDescent="0.25">
      <c r="A1" s="64" t="s">
        <v>107</v>
      </c>
    </row>
    <row r="2" spans="1:9" x14ac:dyDescent="0.2">
      <c r="A2" s="422" t="s">
        <v>39</v>
      </c>
      <c r="B2" s="463" t="s">
        <v>105</v>
      </c>
      <c r="C2" s="464"/>
      <c r="D2" s="464"/>
      <c r="E2" s="464"/>
      <c r="F2" s="465" t="s">
        <v>104</v>
      </c>
      <c r="G2" s="465"/>
      <c r="H2" s="465"/>
      <c r="I2" s="466"/>
    </row>
    <row r="3" spans="1:9" x14ac:dyDescent="0.2">
      <c r="A3" s="429"/>
      <c r="B3" s="252">
        <v>2001</v>
      </c>
      <c r="C3" s="252">
        <v>2007</v>
      </c>
      <c r="D3" s="252">
        <v>2008</v>
      </c>
      <c r="E3" s="252">
        <v>2009</v>
      </c>
      <c r="F3" s="252">
        <v>2001</v>
      </c>
      <c r="G3" s="251">
        <v>2007</v>
      </c>
      <c r="H3" s="251">
        <v>2008</v>
      </c>
      <c r="I3" s="251">
        <v>2009</v>
      </c>
    </row>
    <row r="4" spans="1:9" x14ac:dyDescent="0.2">
      <c r="A4" s="61" t="s">
        <v>32</v>
      </c>
      <c r="B4" s="23">
        <v>497</v>
      </c>
      <c r="C4" s="240">
        <v>572</v>
      </c>
      <c r="D4" s="240">
        <v>564</v>
      </c>
      <c r="E4" s="240">
        <v>616</v>
      </c>
      <c r="F4" s="3">
        <v>9.6</v>
      </c>
      <c r="G4" s="221">
        <v>9.0236897556654334</v>
      </c>
      <c r="H4" s="221">
        <v>9.361585319557765</v>
      </c>
      <c r="I4" s="221">
        <v>9.3851143965110637</v>
      </c>
    </row>
    <row r="5" spans="1:9" x14ac:dyDescent="0.2">
      <c r="A5" s="8" t="s">
        <v>31</v>
      </c>
      <c r="B5" s="4">
        <v>234</v>
      </c>
      <c r="C5" s="4">
        <v>229</v>
      </c>
      <c r="D5" s="4">
        <v>242</v>
      </c>
      <c r="E5" s="4">
        <v>249</v>
      </c>
      <c r="F5" s="20">
        <v>7.4</v>
      </c>
      <c r="G5" s="69">
        <v>6.6810597312178883</v>
      </c>
      <c r="H5" s="69">
        <v>6.6974919433935831</v>
      </c>
      <c r="I5" s="69">
        <v>6.9429537841090188</v>
      </c>
    </row>
    <row r="6" spans="1:9" x14ac:dyDescent="0.2">
      <c r="A6" s="70" t="s">
        <v>29</v>
      </c>
      <c r="B6" s="12">
        <v>731</v>
      </c>
      <c r="C6" s="12">
        <v>801</v>
      </c>
      <c r="D6" s="12">
        <v>806</v>
      </c>
      <c r="E6" s="12">
        <v>865</v>
      </c>
      <c r="F6" s="11">
        <v>8.8000000000000007</v>
      </c>
      <c r="G6" s="253">
        <v>8.0574545346608613</v>
      </c>
      <c r="H6" s="253">
        <v>8.2567082549991451</v>
      </c>
      <c r="I6" s="253">
        <v>8.3674523181258191</v>
      </c>
    </row>
    <row r="7" spans="1:9" x14ac:dyDescent="0.2">
      <c r="A7" s="8" t="s">
        <v>28</v>
      </c>
      <c r="B7" s="4">
        <v>125</v>
      </c>
      <c r="C7" s="4">
        <v>190</v>
      </c>
      <c r="D7" s="4">
        <v>204</v>
      </c>
      <c r="E7" s="4">
        <v>218</v>
      </c>
      <c r="F7" s="20">
        <v>13.2</v>
      </c>
      <c r="G7" s="69">
        <v>14.6439804746927</v>
      </c>
      <c r="H7" s="69">
        <v>14.314899777022847</v>
      </c>
      <c r="I7" s="69">
        <v>15.603065865573585</v>
      </c>
    </row>
    <row r="8" spans="1:9" x14ac:dyDescent="0.2">
      <c r="A8" s="8" t="s">
        <v>27</v>
      </c>
      <c r="B8" s="4">
        <v>167</v>
      </c>
      <c r="C8" s="4">
        <v>152</v>
      </c>
      <c r="D8" s="4">
        <v>147</v>
      </c>
      <c r="E8" s="4">
        <v>162</v>
      </c>
      <c r="F8" s="20">
        <v>15.2</v>
      </c>
      <c r="G8" s="69">
        <v>16.82509717176918</v>
      </c>
      <c r="H8" s="69">
        <v>16.291938304976945</v>
      </c>
      <c r="I8" s="69">
        <v>17.219802132310814</v>
      </c>
    </row>
    <row r="9" spans="1:9" x14ac:dyDescent="0.2">
      <c r="A9" s="8" t="s">
        <v>26</v>
      </c>
      <c r="B9" s="4">
        <v>165</v>
      </c>
      <c r="C9" s="4">
        <v>180</v>
      </c>
      <c r="D9" s="4">
        <v>182</v>
      </c>
      <c r="E9" s="4">
        <v>188</v>
      </c>
      <c r="F9" s="20">
        <v>16.5</v>
      </c>
      <c r="G9" s="69">
        <v>17.136773408550415</v>
      </c>
      <c r="H9" s="69">
        <v>16.98451941940192</v>
      </c>
      <c r="I9" s="69">
        <v>17.508019631724022</v>
      </c>
    </row>
    <row r="10" spans="1:9" x14ac:dyDescent="0.2">
      <c r="A10" s="71" t="s">
        <v>25</v>
      </c>
      <c r="B10" s="12">
        <v>457</v>
      </c>
      <c r="C10" s="12">
        <v>522</v>
      </c>
      <c r="D10" s="12">
        <v>533</v>
      </c>
      <c r="E10" s="12">
        <v>568</v>
      </c>
      <c r="F10" s="11">
        <v>14.9</v>
      </c>
      <c r="G10" s="253">
        <v>16.081046956077845</v>
      </c>
      <c r="H10" s="253">
        <v>15.750608268094844</v>
      </c>
      <c r="I10" s="253">
        <v>16.684961780505965</v>
      </c>
    </row>
    <row r="11" spans="1:9" x14ac:dyDescent="0.2">
      <c r="A11" s="8" t="s">
        <v>24</v>
      </c>
      <c r="B11" s="4">
        <v>166</v>
      </c>
      <c r="C11" s="4">
        <v>200</v>
      </c>
      <c r="D11" s="4">
        <v>192</v>
      </c>
      <c r="E11" s="4">
        <v>202</v>
      </c>
      <c r="F11" s="20">
        <v>14.6</v>
      </c>
      <c r="G11" s="69">
        <v>13.947396845971053</v>
      </c>
      <c r="H11" s="69">
        <v>13.947516178895071</v>
      </c>
      <c r="I11" s="69">
        <v>14.62419302686008</v>
      </c>
    </row>
    <row r="12" spans="1:9" x14ac:dyDescent="0.2">
      <c r="A12" s="8" t="s">
        <v>23</v>
      </c>
      <c r="B12" s="4">
        <v>100</v>
      </c>
      <c r="C12" s="4">
        <v>97</v>
      </c>
      <c r="D12" s="4">
        <v>91</v>
      </c>
      <c r="E12" s="4">
        <v>98</v>
      </c>
      <c r="F12" s="20">
        <v>13.6</v>
      </c>
      <c r="G12" s="69">
        <v>13.170305143254277</v>
      </c>
      <c r="H12" s="69">
        <v>12.864533435524047</v>
      </c>
      <c r="I12" s="69">
        <v>13.494548202526181</v>
      </c>
    </row>
    <row r="13" spans="1:9" x14ac:dyDescent="0.2">
      <c r="A13" s="8" t="s">
        <v>22</v>
      </c>
      <c r="B13" s="4">
        <v>81</v>
      </c>
      <c r="C13" s="4">
        <v>125</v>
      </c>
      <c r="D13" s="4">
        <v>125</v>
      </c>
      <c r="E13" s="4">
        <v>130</v>
      </c>
      <c r="F13" s="20">
        <v>13.2</v>
      </c>
      <c r="G13" s="69">
        <v>14.39944047888425</v>
      </c>
      <c r="H13" s="69">
        <v>14.81716309906135</v>
      </c>
      <c r="I13" s="69">
        <v>14.529212622708261</v>
      </c>
    </row>
    <row r="14" spans="1:9" x14ac:dyDescent="0.2">
      <c r="A14" s="71" t="s">
        <v>21</v>
      </c>
      <c r="B14" s="12">
        <v>347</v>
      </c>
      <c r="C14" s="12">
        <v>422</v>
      </c>
      <c r="D14" s="12">
        <v>408</v>
      </c>
      <c r="E14" s="12">
        <v>430</v>
      </c>
      <c r="F14" s="11">
        <v>13.9</v>
      </c>
      <c r="G14" s="253">
        <v>13.875597606667341</v>
      </c>
      <c r="H14" s="253">
        <v>13.917231941509957</v>
      </c>
      <c r="I14" s="253">
        <v>14.302632503337046</v>
      </c>
    </row>
    <row r="15" spans="1:9" x14ac:dyDescent="0.2">
      <c r="A15" s="8" t="s">
        <v>20</v>
      </c>
      <c r="B15" s="4">
        <v>151</v>
      </c>
      <c r="C15" s="4">
        <v>177</v>
      </c>
      <c r="D15" s="4">
        <v>167</v>
      </c>
      <c r="E15" s="4">
        <v>190</v>
      </c>
      <c r="F15" s="20">
        <v>13.2</v>
      </c>
      <c r="G15" s="69">
        <v>13.685195130006832</v>
      </c>
      <c r="H15" s="69">
        <v>13.410616569302958</v>
      </c>
      <c r="I15" s="69">
        <v>13.759720437426033</v>
      </c>
    </row>
    <row r="16" spans="1:9" x14ac:dyDescent="0.2">
      <c r="A16" s="8" t="s">
        <v>19</v>
      </c>
      <c r="B16" s="4">
        <v>149</v>
      </c>
      <c r="C16" s="4">
        <v>144</v>
      </c>
      <c r="D16" s="4">
        <v>118</v>
      </c>
      <c r="E16" s="4">
        <v>157</v>
      </c>
      <c r="F16" s="20">
        <v>16.399999999999999</v>
      </c>
      <c r="G16" s="69">
        <v>17.367948213055037</v>
      </c>
      <c r="H16" s="69">
        <v>11.865411533937312</v>
      </c>
      <c r="I16" s="69">
        <v>17.677445114761461</v>
      </c>
    </row>
    <row r="17" spans="1:9" x14ac:dyDescent="0.2">
      <c r="A17" s="8" t="s">
        <v>18</v>
      </c>
      <c r="B17" s="4">
        <v>106</v>
      </c>
      <c r="C17" s="4">
        <v>112</v>
      </c>
      <c r="D17" s="4">
        <v>132</v>
      </c>
      <c r="E17" s="4">
        <v>145</v>
      </c>
      <c r="F17" s="20">
        <v>16.899999999999999</v>
      </c>
      <c r="G17" s="69">
        <v>18.336541808741313</v>
      </c>
      <c r="H17" s="69">
        <v>20.197223941595936</v>
      </c>
      <c r="I17" s="69">
        <v>21.309651187673872</v>
      </c>
    </row>
    <row r="18" spans="1:9" x14ac:dyDescent="0.2">
      <c r="A18" s="71" t="s">
        <v>17</v>
      </c>
      <c r="B18" s="12">
        <v>406</v>
      </c>
      <c r="C18" s="12">
        <v>433</v>
      </c>
      <c r="D18" s="12">
        <v>417</v>
      </c>
      <c r="E18" s="12">
        <v>492</v>
      </c>
      <c r="F18" s="11">
        <v>15.3</v>
      </c>
      <c r="G18" s="253">
        <v>16.087067018856605</v>
      </c>
      <c r="H18" s="253">
        <v>14.567956162865615</v>
      </c>
      <c r="I18" s="253">
        <v>16.945397927817499</v>
      </c>
    </row>
    <row r="19" spans="1:9" s="61" customFormat="1" x14ac:dyDescent="0.2">
      <c r="A19" s="70" t="s">
        <v>16</v>
      </c>
      <c r="B19" s="12">
        <v>1210</v>
      </c>
      <c r="C19" s="12">
        <v>1377</v>
      </c>
      <c r="D19" s="12">
        <v>1358</v>
      </c>
      <c r="E19" s="12">
        <v>1490</v>
      </c>
      <c r="F19" s="11">
        <v>14.7</v>
      </c>
      <c r="G19" s="253">
        <v>15.364357850224039</v>
      </c>
      <c r="H19" s="253">
        <v>14.782433034596133</v>
      </c>
      <c r="I19" s="253">
        <v>15.986040229639537</v>
      </c>
    </row>
    <row r="20" spans="1:9" x14ac:dyDescent="0.2">
      <c r="A20" s="8" t="s">
        <v>15</v>
      </c>
      <c r="B20" s="4">
        <v>257</v>
      </c>
      <c r="C20" s="4">
        <v>340</v>
      </c>
      <c r="D20" s="4">
        <v>320</v>
      </c>
      <c r="E20" s="4">
        <v>340</v>
      </c>
      <c r="F20" s="20">
        <v>13.8</v>
      </c>
      <c r="G20" s="69">
        <v>15.221931305433506</v>
      </c>
      <c r="H20" s="69">
        <v>15.250442124479434</v>
      </c>
      <c r="I20" s="69">
        <v>15.566471460266092</v>
      </c>
    </row>
    <row r="21" spans="1:9" x14ac:dyDescent="0.2">
      <c r="A21" s="8" t="s">
        <v>14</v>
      </c>
      <c r="B21" s="4">
        <v>120</v>
      </c>
      <c r="C21" s="4">
        <v>181</v>
      </c>
      <c r="D21" s="4">
        <v>185</v>
      </c>
      <c r="E21" s="4">
        <v>197</v>
      </c>
      <c r="F21" s="20">
        <v>15.1</v>
      </c>
      <c r="G21" s="69">
        <v>16.09156951974602</v>
      </c>
      <c r="H21" s="69">
        <v>16.473678686939682</v>
      </c>
      <c r="I21" s="69">
        <v>17.472885241480284</v>
      </c>
    </row>
    <row r="22" spans="1:9" x14ac:dyDescent="0.2">
      <c r="A22" s="8" t="s">
        <v>13</v>
      </c>
      <c r="B22" s="4">
        <v>59</v>
      </c>
      <c r="C22" s="4">
        <v>93</v>
      </c>
      <c r="D22" s="4">
        <v>91</v>
      </c>
      <c r="E22" s="4">
        <v>94</v>
      </c>
      <c r="F22" s="20">
        <v>9.5</v>
      </c>
      <c r="G22" s="69">
        <v>12.056217944448147</v>
      </c>
      <c r="H22" s="69">
        <v>11.746461372491416</v>
      </c>
      <c r="I22" s="69">
        <v>11.8535797420419</v>
      </c>
    </row>
    <row r="23" spans="1:9" x14ac:dyDescent="0.2">
      <c r="A23" s="71" t="s">
        <v>12</v>
      </c>
      <c r="B23" s="12">
        <v>436</v>
      </c>
      <c r="C23" s="12">
        <v>614</v>
      </c>
      <c r="D23" s="12">
        <v>596</v>
      </c>
      <c r="E23" s="12">
        <v>631</v>
      </c>
      <c r="F23" s="11">
        <v>13.4</v>
      </c>
      <c r="G23" s="253">
        <v>14.906726827256628</v>
      </c>
      <c r="H23" s="253">
        <v>14.970103937255056</v>
      </c>
      <c r="I23" s="253">
        <v>15.428295435937219</v>
      </c>
    </row>
    <row r="24" spans="1:9" x14ac:dyDescent="0.2">
      <c r="A24" s="8" t="s">
        <v>11</v>
      </c>
      <c r="B24" s="4">
        <v>152</v>
      </c>
      <c r="C24" s="4">
        <v>180</v>
      </c>
      <c r="D24" s="4">
        <v>217</v>
      </c>
      <c r="E24" s="4">
        <v>235</v>
      </c>
      <c r="F24" s="20">
        <v>14.3</v>
      </c>
      <c r="G24" s="69">
        <v>14.917194125803142</v>
      </c>
      <c r="H24" s="69">
        <v>15.643904742231534</v>
      </c>
      <c r="I24" s="69">
        <v>15.775044430239905</v>
      </c>
    </row>
    <row r="25" spans="1:9" x14ac:dyDescent="0.2">
      <c r="A25" s="8" t="s">
        <v>10</v>
      </c>
      <c r="B25" s="4">
        <v>176</v>
      </c>
      <c r="C25" s="4">
        <v>193</v>
      </c>
      <c r="D25" s="4">
        <v>204</v>
      </c>
      <c r="E25" s="4">
        <v>191</v>
      </c>
      <c r="F25" s="20">
        <v>15.3</v>
      </c>
      <c r="G25" s="69">
        <v>17.309619238476955</v>
      </c>
      <c r="H25" s="69">
        <v>17.987242049071767</v>
      </c>
      <c r="I25" s="69">
        <v>18.322564135372019</v>
      </c>
    </row>
    <row r="26" spans="1:9" x14ac:dyDescent="0.2">
      <c r="A26" s="8" t="s">
        <v>9</v>
      </c>
      <c r="B26" s="4">
        <v>202</v>
      </c>
      <c r="C26" s="4">
        <v>276</v>
      </c>
      <c r="D26" s="4">
        <v>305</v>
      </c>
      <c r="E26" s="4">
        <v>316</v>
      </c>
      <c r="F26" s="20">
        <v>15.2</v>
      </c>
      <c r="G26" s="69">
        <v>16.008251929010996</v>
      </c>
      <c r="H26" s="69">
        <v>16.892907808945633</v>
      </c>
      <c r="I26" s="69">
        <v>18.052242121660374</v>
      </c>
    </row>
    <row r="27" spans="1:9" x14ac:dyDescent="0.2">
      <c r="A27" s="71" t="s">
        <v>8</v>
      </c>
      <c r="B27" s="12">
        <v>530</v>
      </c>
      <c r="C27" s="12">
        <v>649</v>
      </c>
      <c r="D27" s="12">
        <v>726</v>
      </c>
      <c r="E27" s="12">
        <v>742</v>
      </c>
      <c r="F27" s="11">
        <v>14.9</v>
      </c>
      <c r="G27" s="253">
        <v>15.959498553519767</v>
      </c>
      <c r="H27" s="253">
        <v>16.729798610098847</v>
      </c>
      <c r="I27" s="253">
        <v>17.297129250078058</v>
      </c>
    </row>
    <row r="28" spans="1:9" x14ac:dyDescent="0.2">
      <c r="A28" s="8" t="s">
        <v>7</v>
      </c>
      <c r="B28" s="4">
        <v>186</v>
      </c>
      <c r="C28" s="4">
        <v>222</v>
      </c>
      <c r="D28" s="4">
        <v>245</v>
      </c>
      <c r="E28" s="4">
        <v>239</v>
      </c>
      <c r="F28" s="20">
        <v>13.709067398793747</v>
      </c>
      <c r="G28" s="69">
        <v>15.858799722695847</v>
      </c>
      <c r="H28" s="69">
        <v>16.375082723863503</v>
      </c>
      <c r="I28" s="69">
        <v>16.895715134609343</v>
      </c>
    </row>
    <row r="29" spans="1:9" x14ac:dyDescent="0.2">
      <c r="A29" s="8" t="s">
        <v>6</v>
      </c>
      <c r="B29" s="4">
        <v>174</v>
      </c>
      <c r="C29" s="4">
        <v>182</v>
      </c>
      <c r="D29" s="4">
        <v>190</v>
      </c>
      <c r="E29" s="4">
        <v>183</v>
      </c>
      <c r="F29" s="20">
        <v>15.85471895274156</v>
      </c>
      <c r="G29" s="69">
        <v>15.427829563767567</v>
      </c>
      <c r="H29" s="69">
        <v>16.368542666472766</v>
      </c>
      <c r="I29" s="69">
        <v>16.103951374414823</v>
      </c>
    </row>
    <row r="30" spans="1:9" x14ac:dyDescent="0.2">
      <c r="A30" s="8" t="s">
        <v>5</v>
      </c>
      <c r="B30" s="4">
        <v>147</v>
      </c>
      <c r="C30" s="4">
        <v>159</v>
      </c>
      <c r="D30" s="4">
        <v>167</v>
      </c>
      <c r="E30" s="4">
        <v>205</v>
      </c>
      <c r="F30" s="20">
        <v>12.930229081804253</v>
      </c>
      <c r="G30" s="69">
        <v>13.410697907997141</v>
      </c>
      <c r="H30" s="69">
        <v>14.475279949790716</v>
      </c>
      <c r="I30" s="69">
        <v>14.171628390511295</v>
      </c>
    </row>
    <row r="31" spans="1:9" x14ac:dyDescent="0.2">
      <c r="A31" s="71" t="s">
        <v>4</v>
      </c>
      <c r="B31" s="12">
        <v>507</v>
      </c>
      <c r="C31" s="12">
        <v>563</v>
      </c>
      <c r="D31" s="12">
        <v>602</v>
      </c>
      <c r="E31" s="12">
        <v>627</v>
      </c>
      <c r="F31" s="11">
        <v>14.08977901155991</v>
      </c>
      <c r="G31" s="253">
        <v>14.959093477286725</v>
      </c>
      <c r="H31" s="253">
        <v>15.765804845921661</v>
      </c>
      <c r="I31" s="253">
        <v>15.800924584323941</v>
      </c>
    </row>
    <row r="32" spans="1:9" x14ac:dyDescent="0.2">
      <c r="A32" s="70" t="s">
        <v>3</v>
      </c>
      <c r="B32" s="12">
        <v>1473</v>
      </c>
      <c r="C32" s="12">
        <v>1826</v>
      </c>
      <c r="D32" s="12">
        <v>1924</v>
      </c>
      <c r="E32" s="12">
        <v>2000</v>
      </c>
      <c r="F32" s="11">
        <v>14.2</v>
      </c>
      <c r="G32" s="253">
        <v>15.314000532652374</v>
      </c>
      <c r="H32" s="253">
        <v>15.883050197300831</v>
      </c>
      <c r="I32" s="253">
        <v>16.244354900098461</v>
      </c>
    </row>
    <row r="33" spans="1:9" x14ac:dyDescent="0.2">
      <c r="A33" s="16" t="s">
        <v>2</v>
      </c>
      <c r="B33" s="12">
        <v>3414</v>
      </c>
      <c r="C33" s="12">
        <v>4004</v>
      </c>
      <c r="D33" s="12">
        <v>4088</v>
      </c>
      <c r="E33" s="12">
        <v>4355</v>
      </c>
      <c r="F33" s="11">
        <v>12.830160789546541</v>
      </c>
      <c r="G33" s="253">
        <v>13.236405395862246</v>
      </c>
      <c r="H33" s="253">
        <v>13.323729747108331</v>
      </c>
      <c r="I33" s="253">
        <v>13.844369325378329</v>
      </c>
    </row>
    <row r="34" spans="1:9" x14ac:dyDescent="0.2">
      <c r="A34" s="1" t="s">
        <v>1</v>
      </c>
      <c r="G34" s="2"/>
      <c r="H34" s="2"/>
      <c r="I34" s="2"/>
    </row>
    <row r="35" spans="1:9" x14ac:dyDescent="0.2">
      <c r="A35" s="6" t="s">
        <v>0</v>
      </c>
      <c r="B35" s="23">
        <v>2917</v>
      </c>
      <c r="C35" s="23">
        <v>3432</v>
      </c>
      <c r="D35" s="23">
        <v>3524</v>
      </c>
      <c r="E35" s="23">
        <v>3739</v>
      </c>
      <c r="F35" s="2">
        <v>13.494744219637418</v>
      </c>
      <c r="G35" s="221">
        <v>14.095952777287685</v>
      </c>
      <c r="H35" s="221">
        <v>14.139238216249646</v>
      </c>
      <c r="I35" s="221">
        <v>14.770098476166222</v>
      </c>
    </row>
  </sheetData>
  <mergeCells count="3">
    <mergeCell ref="A2:A3"/>
    <mergeCell ref="B2:E2"/>
    <mergeCell ref="F2:I2"/>
  </mergeCells>
  <pageMargins left="0.74803149606299213" right="0.74803149606299213" top="0.6692913385826772" bottom="1.417322834645669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1BB53-DE42-404B-A5F5-A774B77873FB}">
  <sheetPr codeName="Munka22"/>
  <dimension ref="A1:I35"/>
  <sheetViews>
    <sheetView zoomScaleNormal="100" workbookViewId="0"/>
  </sheetViews>
  <sheetFormatPr defaultRowHeight="11.25" x14ac:dyDescent="0.2"/>
  <cols>
    <col min="1" max="1" width="22.7109375" style="1" customWidth="1"/>
    <col min="2" max="9" width="8.85546875" style="1" customWidth="1"/>
    <col min="10" max="16384" width="9.140625" style="1"/>
  </cols>
  <sheetData>
    <row r="1" spans="1:9" ht="12" thickBot="1" x14ac:dyDescent="0.25">
      <c r="A1" s="64" t="s">
        <v>108</v>
      </c>
      <c r="B1" s="254"/>
      <c r="C1" s="254"/>
      <c r="D1" s="254"/>
      <c r="E1" s="254"/>
      <c r="F1" s="254"/>
      <c r="G1" s="254"/>
      <c r="H1" s="254"/>
      <c r="I1" s="254"/>
    </row>
    <row r="2" spans="1:9" x14ac:dyDescent="0.2">
      <c r="A2" s="422" t="s">
        <v>39</v>
      </c>
      <c r="B2" s="463" t="s">
        <v>105</v>
      </c>
      <c r="C2" s="464"/>
      <c r="D2" s="464"/>
      <c r="E2" s="464"/>
      <c r="F2" s="465" t="s">
        <v>104</v>
      </c>
      <c r="G2" s="465"/>
      <c r="H2" s="465"/>
      <c r="I2" s="466"/>
    </row>
    <row r="3" spans="1:9" x14ac:dyDescent="0.2">
      <c r="A3" s="429"/>
      <c r="B3" s="252">
        <v>2001</v>
      </c>
      <c r="C3" s="252">
        <v>2007</v>
      </c>
      <c r="D3" s="252">
        <v>2008</v>
      </c>
      <c r="E3" s="252">
        <v>2009</v>
      </c>
      <c r="F3" s="252">
        <v>2001</v>
      </c>
      <c r="G3" s="251">
        <v>2007</v>
      </c>
      <c r="H3" s="251">
        <v>2008</v>
      </c>
      <c r="I3" s="251">
        <v>2009</v>
      </c>
    </row>
    <row r="4" spans="1:9" x14ac:dyDescent="0.2">
      <c r="A4" s="61" t="s">
        <v>32</v>
      </c>
      <c r="B4" s="34">
        <v>3605</v>
      </c>
      <c r="C4" s="34">
        <v>3857</v>
      </c>
      <c r="D4" s="34">
        <v>3763</v>
      </c>
      <c r="E4" s="34">
        <v>3696</v>
      </c>
      <c r="F4" s="2">
        <v>59.582574764208836</v>
      </c>
      <c r="G4" s="2">
        <v>61.782990864696345</v>
      </c>
      <c r="H4" s="2">
        <v>61.039825722312095</v>
      </c>
      <c r="I4" s="2">
        <v>60.673599929366226</v>
      </c>
    </row>
    <row r="5" spans="1:9" x14ac:dyDescent="0.2">
      <c r="A5" s="8" t="s">
        <v>31</v>
      </c>
      <c r="B5" s="5">
        <v>1152</v>
      </c>
      <c r="C5" s="5">
        <v>969</v>
      </c>
      <c r="D5" s="5">
        <v>1017</v>
      </c>
      <c r="E5" s="5">
        <v>1015</v>
      </c>
      <c r="F5" s="20">
        <v>22.554838188563696</v>
      </c>
      <c r="G5" s="20">
        <v>23.366136131612858</v>
      </c>
      <c r="H5" s="20">
        <v>24.047012668034846</v>
      </c>
      <c r="I5" s="20">
        <v>23.816144664520117</v>
      </c>
    </row>
    <row r="6" spans="1:9" x14ac:dyDescent="0.2">
      <c r="A6" s="70" t="s">
        <v>29</v>
      </c>
      <c r="B6" s="66">
        <v>4757</v>
      </c>
      <c r="C6" s="66">
        <v>4826</v>
      </c>
      <c r="D6" s="66">
        <v>4780</v>
      </c>
      <c r="E6" s="66">
        <v>4711</v>
      </c>
      <c r="F6" s="11">
        <v>45.323036344040943</v>
      </c>
      <c r="G6" s="11">
        <v>45.93767268131171</v>
      </c>
      <c r="H6" s="11">
        <v>45.69782943086652</v>
      </c>
      <c r="I6" s="11">
        <v>45.314890785366849</v>
      </c>
    </row>
    <row r="7" spans="1:9" x14ac:dyDescent="0.2">
      <c r="A7" s="8" t="s">
        <v>28</v>
      </c>
      <c r="B7" s="5">
        <v>533</v>
      </c>
      <c r="C7" s="5">
        <v>608</v>
      </c>
      <c r="D7" s="5">
        <v>600</v>
      </c>
      <c r="E7" s="5">
        <v>577</v>
      </c>
      <c r="F7" s="20">
        <v>40.580804901590504</v>
      </c>
      <c r="G7" s="20">
        <v>41.43294475607366</v>
      </c>
      <c r="H7" s="20">
        <v>43.547087871677228</v>
      </c>
      <c r="I7" s="20">
        <v>43.390982087708458</v>
      </c>
    </row>
    <row r="8" spans="1:9" x14ac:dyDescent="0.2">
      <c r="A8" s="8" t="s">
        <v>27</v>
      </c>
      <c r="B8" s="5">
        <v>409</v>
      </c>
      <c r="C8" s="5">
        <v>461</v>
      </c>
      <c r="D8" s="5">
        <v>475</v>
      </c>
      <c r="E8" s="5">
        <v>459</v>
      </c>
      <c r="F8" s="20">
        <v>39.607707104790137</v>
      </c>
      <c r="G8" s="20">
        <v>40.187637653385195</v>
      </c>
      <c r="H8" s="20">
        <v>39.627921768166637</v>
      </c>
      <c r="I8" s="20">
        <v>39.80078801399349</v>
      </c>
    </row>
    <row r="9" spans="1:9" x14ac:dyDescent="0.2">
      <c r="A9" s="8" t="s">
        <v>26</v>
      </c>
      <c r="B9" s="5">
        <v>433</v>
      </c>
      <c r="C9" s="5">
        <v>505</v>
      </c>
      <c r="D9" s="5">
        <v>520</v>
      </c>
      <c r="E9" s="5">
        <v>540</v>
      </c>
      <c r="F9" s="20">
        <v>37.482179946499791</v>
      </c>
      <c r="G9" s="20">
        <v>40.337923787401145</v>
      </c>
      <c r="H9" s="20">
        <v>41.058639740057217</v>
      </c>
      <c r="I9" s="20">
        <v>40.754500330261116</v>
      </c>
    </row>
    <row r="10" spans="1:9" x14ac:dyDescent="0.2">
      <c r="A10" s="71" t="s">
        <v>25</v>
      </c>
      <c r="B10" s="66">
        <v>1375</v>
      </c>
      <c r="C10" s="66">
        <v>1574</v>
      </c>
      <c r="D10" s="66">
        <v>1595</v>
      </c>
      <c r="E10" s="66">
        <v>1576</v>
      </c>
      <c r="F10" s="11">
        <v>39.26968347596398</v>
      </c>
      <c r="G10" s="11">
        <v>40.719886390892448</v>
      </c>
      <c r="H10" s="11">
        <v>41.616959711077186</v>
      </c>
      <c r="I10" s="11">
        <v>41.508973707827941</v>
      </c>
    </row>
    <row r="11" spans="1:9" x14ac:dyDescent="0.2">
      <c r="A11" s="8" t="s">
        <v>24</v>
      </c>
      <c r="B11" s="5">
        <v>646</v>
      </c>
      <c r="C11" s="5">
        <v>714</v>
      </c>
      <c r="D11" s="5">
        <v>699</v>
      </c>
      <c r="E11" s="5">
        <v>721</v>
      </c>
      <c r="F11" s="20">
        <v>44.031558439171427</v>
      </c>
      <c r="G11" s="20">
        <v>45.827482537625116</v>
      </c>
      <c r="H11" s="20">
        <v>45.775144116877279</v>
      </c>
      <c r="I11" s="20">
        <v>46.265345033282415</v>
      </c>
    </row>
    <row r="12" spans="1:9" x14ac:dyDescent="0.2">
      <c r="A12" s="8" t="s">
        <v>23</v>
      </c>
      <c r="B12" s="5">
        <v>356</v>
      </c>
      <c r="C12" s="5">
        <v>400</v>
      </c>
      <c r="D12" s="5">
        <v>396</v>
      </c>
      <c r="E12" s="5">
        <v>393</v>
      </c>
      <c r="F12" s="20">
        <v>38.728028861726564</v>
      </c>
      <c r="G12" s="20">
        <v>42.687979471278503</v>
      </c>
      <c r="H12" s="20">
        <v>42.084690553745922</v>
      </c>
      <c r="I12" s="20">
        <v>43.005197328850571</v>
      </c>
    </row>
    <row r="13" spans="1:9" x14ac:dyDescent="0.2">
      <c r="A13" s="8" t="s">
        <v>22</v>
      </c>
      <c r="B13" s="5">
        <v>430</v>
      </c>
      <c r="C13" s="5">
        <v>423</v>
      </c>
      <c r="D13" s="5">
        <v>442</v>
      </c>
      <c r="E13" s="5">
        <v>470</v>
      </c>
      <c r="F13" s="20">
        <v>43.425205274278532</v>
      </c>
      <c r="G13" s="20">
        <v>43.462311178765624</v>
      </c>
      <c r="H13" s="20">
        <v>43.138619729569548</v>
      </c>
      <c r="I13" s="20">
        <v>43.514870526107885</v>
      </c>
    </row>
    <row r="14" spans="1:9" x14ac:dyDescent="0.2">
      <c r="A14" s="71" t="s">
        <v>21</v>
      </c>
      <c r="B14" s="66">
        <v>1432</v>
      </c>
      <c r="C14" s="66">
        <v>1537</v>
      </c>
      <c r="D14" s="66">
        <v>1537</v>
      </c>
      <c r="E14" s="66">
        <v>1584</v>
      </c>
      <c r="F14" s="11">
        <v>42.43044830347003</v>
      </c>
      <c r="G14" s="11">
        <v>44.312327707404961</v>
      </c>
      <c r="H14" s="11">
        <v>44.04385150277453</v>
      </c>
      <c r="I14" s="11">
        <v>44.620078483324804</v>
      </c>
    </row>
    <row r="15" spans="1:9" x14ac:dyDescent="0.2">
      <c r="A15" s="8" t="s">
        <v>20</v>
      </c>
      <c r="B15" s="5">
        <v>522</v>
      </c>
      <c r="C15" s="5">
        <v>635</v>
      </c>
      <c r="D15" s="5">
        <v>569</v>
      </c>
      <c r="E15" s="5">
        <v>586</v>
      </c>
      <c r="F15" s="20">
        <v>38.606551325277479</v>
      </c>
      <c r="G15" s="20">
        <v>43.690262787009651</v>
      </c>
      <c r="H15" s="20">
        <v>39.312655256500832</v>
      </c>
      <c r="I15" s="20">
        <v>39.379517368536</v>
      </c>
    </row>
    <row r="16" spans="1:9" x14ac:dyDescent="0.2">
      <c r="A16" s="8" t="s">
        <v>19</v>
      </c>
      <c r="B16" s="5">
        <v>406</v>
      </c>
      <c r="C16" s="5">
        <v>471</v>
      </c>
      <c r="D16" s="5">
        <v>353</v>
      </c>
      <c r="E16" s="5">
        <v>439</v>
      </c>
      <c r="F16" s="20">
        <v>34.667561364493366</v>
      </c>
      <c r="G16" s="20">
        <v>37.428005316530466</v>
      </c>
      <c r="H16" s="20">
        <v>28.212553189508281</v>
      </c>
      <c r="I16" s="20">
        <v>39.662734186375857</v>
      </c>
    </row>
    <row r="17" spans="1:9" x14ac:dyDescent="0.2">
      <c r="A17" s="8" t="s">
        <v>18</v>
      </c>
      <c r="B17" s="5">
        <v>325</v>
      </c>
      <c r="C17" s="5">
        <v>358</v>
      </c>
      <c r="D17" s="5">
        <v>423</v>
      </c>
      <c r="E17" s="5">
        <v>412</v>
      </c>
      <c r="F17" s="20">
        <v>37.313701130875579</v>
      </c>
      <c r="G17" s="20">
        <v>42.062483485788334</v>
      </c>
      <c r="H17" s="20">
        <v>48.01292215335306</v>
      </c>
      <c r="I17" s="20">
        <v>46.852129253156434</v>
      </c>
    </row>
    <row r="18" spans="1:9" x14ac:dyDescent="0.2">
      <c r="A18" s="71" t="s">
        <v>17</v>
      </c>
      <c r="B18" s="66">
        <v>1253</v>
      </c>
      <c r="C18" s="66">
        <v>1464</v>
      </c>
      <c r="D18" s="66">
        <v>1345</v>
      </c>
      <c r="E18" s="66">
        <v>1437</v>
      </c>
      <c r="F18" s="11">
        <v>36.945401251779131</v>
      </c>
      <c r="G18" s="11">
        <v>41.166018115006125</v>
      </c>
      <c r="H18" s="11">
        <v>37.713199199984892</v>
      </c>
      <c r="I18" s="11">
        <v>41.317065863841876</v>
      </c>
    </row>
    <row r="19" spans="1:9" x14ac:dyDescent="0.2">
      <c r="A19" s="70" t="s">
        <v>16</v>
      </c>
      <c r="B19" s="66">
        <v>4060</v>
      </c>
      <c r="C19" s="66">
        <v>4575</v>
      </c>
      <c r="D19" s="66">
        <v>4477</v>
      </c>
      <c r="E19" s="66">
        <v>4597</v>
      </c>
      <c r="F19" s="11">
        <v>39.5</v>
      </c>
      <c r="G19" s="11">
        <v>42.030214818268369</v>
      </c>
      <c r="H19" s="11">
        <v>41.192076353967728</v>
      </c>
      <c r="I19" s="11">
        <v>42.467869196163036</v>
      </c>
    </row>
    <row r="20" spans="1:9" x14ac:dyDescent="0.2">
      <c r="A20" s="8" t="s">
        <v>15</v>
      </c>
      <c r="B20" s="5">
        <v>928</v>
      </c>
      <c r="C20" s="5">
        <v>1107</v>
      </c>
      <c r="D20" s="5">
        <v>1128</v>
      </c>
      <c r="E20" s="5">
        <v>1119</v>
      </c>
      <c r="F20" s="20">
        <v>40.46968111236891</v>
      </c>
      <c r="G20" s="20">
        <v>45.515011963913793</v>
      </c>
      <c r="H20" s="20">
        <v>46.398824804609504</v>
      </c>
      <c r="I20" s="20">
        <v>46.68786655330549</v>
      </c>
    </row>
    <row r="21" spans="1:9" x14ac:dyDescent="0.2">
      <c r="A21" s="8" t="s">
        <v>14</v>
      </c>
      <c r="B21" s="5">
        <v>429</v>
      </c>
      <c r="C21" s="5">
        <v>467</v>
      </c>
      <c r="D21" s="5">
        <v>472</v>
      </c>
      <c r="E21" s="5">
        <v>461</v>
      </c>
      <c r="F21" s="20">
        <v>42.056303549571609</v>
      </c>
      <c r="G21" s="20">
        <v>45.298762284062434</v>
      </c>
      <c r="H21" s="20">
        <v>44.889184298485247</v>
      </c>
      <c r="I21" s="20">
        <v>44.889453980363072</v>
      </c>
    </row>
    <row r="22" spans="1:9" x14ac:dyDescent="0.2">
      <c r="A22" s="8" t="s">
        <v>13</v>
      </c>
      <c r="B22" s="5">
        <v>283</v>
      </c>
      <c r="C22" s="5">
        <v>269</v>
      </c>
      <c r="D22" s="5">
        <v>270</v>
      </c>
      <c r="E22" s="5">
        <v>275</v>
      </c>
      <c r="F22" s="20">
        <v>32.964641885766092</v>
      </c>
      <c r="G22" s="20">
        <v>34.765108334681372</v>
      </c>
      <c r="H22" s="20">
        <v>34.955234375376257</v>
      </c>
      <c r="I22" s="20">
        <v>35.629059570460235</v>
      </c>
    </row>
    <row r="23" spans="1:9" x14ac:dyDescent="0.2">
      <c r="A23" s="71" t="s">
        <v>12</v>
      </c>
      <c r="B23" s="66">
        <v>1640</v>
      </c>
      <c r="C23" s="66">
        <v>1843</v>
      </c>
      <c r="D23" s="66">
        <v>1870</v>
      </c>
      <c r="E23" s="66">
        <v>1855</v>
      </c>
      <c r="F23" s="11">
        <v>39.592627558418641</v>
      </c>
      <c r="G23" s="11">
        <v>43.632599923990654</v>
      </c>
      <c r="H23" s="11">
        <v>44.068284340414536</v>
      </c>
      <c r="I23" s="11">
        <v>44.35045677017257</v>
      </c>
    </row>
    <row r="24" spans="1:9" x14ac:dyDescent="0.2">
      <c r="A24" s="8" t="s">
        <v>11</v>
      </c>
      <c r="B24" s="5">
        <v>715</v>
      </c>
      <c r="C24" s="5">
        <v>853</v>
      </c>
      <c r="D24" s="5">
        <v>871</v>
      </c>
      <c r="E24" s="5">
        <v>884</v>
      </c>
      <c r="F24" s="20">
        <v>41.903931016257658</v>
      </c>
      <c r="G24" s="20">
        <v>47.482355710350454</v>
      </c>
      <c r="H24" s="20">
        <v>48.062310030395132</v>
      </c>
      <c r="I24" s="20">
        <v>48.585067744569535</v>
      </c>
    </row>
    <row r="25" spans="1:9" x14ac:dyDescent="0.2">
      <c r="A25" s="8" t="s">
        <v>10</v>
      </c>
      <c r="B25" s="5">
        <v>476</v>
      </c>
      <c r="C25" s="5">
        <v>562</v>
      </c>
      <c r="D25" s="5">
        <v>565</v>
      </c>
      <c r="E25" s="5">
        <v>561</v>
      </c>
      <c r="F25" s="20">
        <v>39.87329222815999</v>
      </c>
      <c r="G25" s="20">
        <v>42.577655310621246</v>
      </c>
      <c r="H25" s="20">
        <v>42.819410926053017</v>
      </c>
      <c r="I25" s="20">
        <v>43.528884908195252</v>
      </c>
    </row>
    <row r="26" spans="1:9" x14ac:dyDescent="0.2">
      <c r="A26" s="8" t="s">
        <v>9</v>
      </c>
      <c r="B26" s="5">
        <v>643</v>
      </c>
      <c r="C26" s="5">
        <v>903</v>
      </c>
      <c r="D26" s="5">
        <v>885</v>
      </c>
      <c r="E26" s="5">
        <v>948</v>
      </c>
      <c r="F26" s="20">
        <v>37.515688935601389</v>
      </c>
      <c r="G26" s="20">
        <v>42.005681081857318</v>
      </c>
      <c r="H26" s="20">
        <v>42.212811722793568</v>
      </c>
      <c r="I26" s="20">
        <v>42.897494597888404</v>
      </c>
    </row>
    <row r="27" spans="1:9" x14ac:dyDescent="0.2">
      <c r="A27" s="71" t="s">
        <v>8</v>
      </c>
      <c r="B27" s="66">
        <v>1834</v>
      </c>
      <c r="C27" s="66">
        <v>2318</v>
      </c>
      <c r="D27" s="66">
        <v>2321</v>
      </c>
      <c r="E27" s="66">
        <v>2393</v>
      </c>
      <c r="F27" s="11">
        <v>39.703721378023992</v>
      </c>
      <c r="G27" s="11">
        <v>44.123591498130807</v>
      </c>
      <c r="H27" s="11">
        <v>44.483226604739457</v>
      </c>
      <c r="I27" s="11">
        <v>45.12556767093109</v>
      </c>
    </row>
    <row r="28" spans="1:9" x14ac:dyDescent="0.2">
      <c r="A28" s="8" t="s">
        <v>7</v>
      </c>
      <c r="B28" s="5">
        <v>709</v>
      </c>
      <c r="C28" s="5">
        <v>827</v>
      </c>
      <c r="D28" s="5">
        <v>846</v>
      </c>
      <c r="E28" s="5">
        <v>831</v>
      </c>
      <c r="F28" s="20">
        <v>38.238865618171793</v>
      </c>
      <c r="G28" s="20">
        <v>40.432069850667965</v>
      </c>
      <c r="H28" s="20">
        <v>41.366645361147405</v>
      </c>
      <c r="I28" s="20">
        <v>41.554224118027776</v>
      </c>
    </row>
    <row r="29" spans="1:9" x14ac:dyDescent="0.2">
      <c r="A29" s="8" t="s">
        <v>6</v>
      </c>
      <c r="B29" s="5">
        <v>525</v>
      </c>
      <c r="C29" s="5">
        <v>602</v>
      </c>
      <c r="D29" s="5">
        <v>647</v>
      </c>
      <c r="E29" s="5">
        <v>606</v>
      </c>
      <c r="F29" s="20">
        <v>39.592944437066016</v>
      </c>
      <c r="G29" s="20">
        <v>45.311782337776812</v>
      </c>
      <c r="H29" s="20">
        <v>46.110922595483167</v>
      </c>
      <c r="I29" s="20">
        <v>45.50191512347363</v>
      </c>
    </row>
    <row r="30" spans="1:9" x14ac:dyDescent="0.2">
      <c r="A30" s="8" t="s">
        <v>5</v>
      </c>
      <c r="B30" s="5">
        <v>633</v>
      </c>
      <c r="C30" s="5">
        <v>718</v>
      </c>
      <c r="D30" s="5">
        <v>746</v>
      </c>
      <c r="E30" s="5">
        <v>769</v>
      </c>
      <c r="F30" s="20">
        <v>45.524403004596586</v>
      </c>
      <c r="G30" s="20">
        <v>49.047599961333432</v>
      </c>
      <c r="H30" s="20">
        <v>49.119214017073048</v>
      </c>
      <c r="I30" s="20">
        <v>48.728853605519326</v>
      </c>
    </row>
    <row r="31" spans="1:9" x14ac:dyDescent="0.2">
      <c r="A31" s="71" t="s">
        <v>4</v>
      </c>
      <c r="B31" s="66">
        <v>1867</v>
      </c>
      <c r="C31" s="66">
        <v>2147</v>
      </c>
      <c r="D31" s="66">
        <v>2239</v>
      </c>
      <c r="E31" s="66">
        <v>2206</v>
      </c>
      <c r="F31" s="11">
        <v>40.903907241074457</v>
      </c>
      <c r="G31" s="11">
        <v>44.547570411822797</v>
      </c>
      <c r="H31" s="11">
        <v>45.174485317915064</v>
      </c>
      <c r="I31" s="11">
        <v>44.95552315481401</v>
      </c>
    </row>
    <row r="32" spans="1:9" x14ac:dyDescent="0.2">
      <c r="A32" s="70" t="s">
        <v>3</v>
      </c>
      <c r="B32" s="66">
        <v>5341</v>
      </c>
      <c r="C32" s="66">
        <v>6308</v>
      </c>
      <c r="D32" s="66">
        <v>6430</v>
      </c>
      <c r="E32" s="66">
        <v>6454</v>
      </c>
      <c r="F32" s="11">
        <v>40.05939</v>
      </c>
      <c r="G32" s="11">
        <v>44.113456913906141</v>
      </c>
      <c r="H32" s="11">
        <v>44.584113148435485</v>
      </c>
      <c r="I32" s="11">
        <v>44.836658409326894</v>
      </c>
    </row>
    <row r="33" spans="1:9" x14ac:dyDescent="0.2">
      <c r="A33" s="16" t="s">
        <v>2</v>
      </c>
      <c r="B33" s="66">
        <v>14158</v>
      </c>
      <c r="C33" s="66">
        <v>15709</v>
      </c>
      <c r="D33" s="66">
        <v>15687</v>
      </c>
      <c r="E33" s="66">
        <v>15762</v>
      </c>
      <c r="F33" s="11">
        <v>41.365609901194645</v>
      </c>
      <c r="G33" s="11">
        <v>44.004415552948061</v>
      </c>
      <c r="H33" s="11">
        <v>43.876093799456186</v>
      </c>
      <c r="I33" s="11">
        <v>44.257805119946191</v>
      </c>
    </row>
    <row r="34" spans="1:9" x14ac:dyDescent="0.2">
      <c r="A34" s="1" t="s">
        <v>1</v>
      </c>
    </row>
    <row r="35" spans="1:9" x14ac:dyDescent="0.2">
      <c r="A35" s="6" t="s">
        <v>0</v>
      </c>
      <c r="B35" s="34">
        <v>10553</v>
      </c>
      <c r="C35" s="34">
        <v>11852</v>
      </c>
      <c r="D35" s="34">
        <v>11924</v>
      </c>
      <c r="E35" s="34">
        <v>12066</v>
      </c>
      <c r="F35" s="2">
        <v>37.608810799968317</v>
      </c>
      <c r="G35" s="2">
        <v>40.37693884674097</v>
      </c>
      <c r="H35" s="2">
        <v>40.34336827642084</v>
      </c>
      <c r="I35" s="2">
        <v>40.849930927767424</v>
      </c>
    </row>
  </sheetData>
  <mergeCells count="3">
    <mergeCell ref="B2:E2"/>
    <mergeCell ref="F2:I2"/>
    <mergeCell ref="A2:A3"/>
  </mergeCells>
  <pageMargins left="0.74803149606299213" right="0.74803149606299213" top="0.6692913385826772" bottom="1.417322834645669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91299-D6DF-4F30-90CD-7FED3B9E3C70}">
  <sheetPr codeName="Munka23"/>
  <dimension ref="A1:I35"/>
  <sheetViews>
    <sheetView zoomScaleNormal="100" workbookViewId="0"/>
  </sheetViews>
  <sheetFormatPr defaultRowHeight="11.25" x14ac:dyDescent="0.2"/>
  <cols>
    <col min="1" max="1" width="21.85546875" style="1" customWidth="1"/>
    <col min="2" max="9" width="9.5703125" style="1" customWidth="1"/>
    <col min="10" max="16384" width="9.140625" style="1"/>
  </cols>
  <sheetData>
    <row r="1" spans="1:9" ht="12" thickBot="1" x14ac:dyDescent="0.25">
      <c r="A1" s="64" t="s">
        <v>110</v>
      </c>
      <c r="B1" s="7"/>
      <c r="C1" s="7"/>
    </row>
    <row r="2" spans="1:9" s="222" customFormat="1" x14ac:dyDescent="0.25">
      <c r="A2" s="422" t="s">
        <v>39</v>
      </c>
      <c r="B2" s="463" t="s">
        <v>109</v>
      </c>
      <c r="C2" s="463"/>
      <c r="D2" s="463"/>
      <c r="E2" s="463"/>
      <c r="F2" s="463" t="s">
        <v>104</v>
      </c>
      <c r="G2" s="463"/>
      <c r="H2" s="463"/>
      <c r="I2" s="427"/>
    </row>
    <row r="3" spans="1:9" s="222" customFormat="1" x14ac:dyDescent="0.25">
      <c r="A3" s="429"/>
      <c r="B3" s="262">
        <v>2001</v>
      </c>
      <c r="C3" s="262">
        <v>2007</v>
      </c>
      <c r="D3" s="262">
        <v>2008</v>
      </c>
      <c r="E3" s="262">
        <v>2009</v>
      </c>
      <c r="F3" s="262">
        <v>2001</v>
      </c>
      <c r="G3" s="27">
        <v>2007</v>
      </c>
      <c r="H3" s="27">
        <v>2008</v>
      </c>
      <c r="I3" s="27">
        <v>2009</v>
      </c>
    </row>
    <row r="4" spans="1:9" x14ac:dyDescent="0.2">
      <c r="A4" s="61" t="s">
        <v>32</v>
      </c>
      <c r="B4" s="255">
        <v>39</v>
      </c>
      <c r="C4" s="23">
        <v>46</v>
      </c>
      <c r="D4" s="23">
        <v>46</v>
      </c>
      <c r="E4" s="23">
        <v>43</v>
      </c>
      <c r="F4" s="2">
        <v>44.479983260221353</v>
      </c>
      <c r="G4" s="2">
        <v>57.606281395079705</v>
      </c>
      <c r="H4" s="2">
        <v>58.1</v>
      </c>
      <c r="I4" s="2">
        <v>59.195286124877725</v>
      </c>
    </row>
    <row r="5" spans="1:9" x14ac:dyDescent="0.2">
      <c r="A5" s="8" t="s">
        <v>31</v>
      </c>
      <c r="B5" s="259">
        <v>7</v>
      </c>
      <c r="C5" s="23">
        <v>6</v>
      </c>
      <c r="D5" s="23">
        <v>6</v>
      </c>
      <c r="E5" s="23">
        <v>6</v>
      </c>
      <c r="F5" s="20">
        <v>5.6779485221362895</v>
      </c>
      <c r="G5" s="20">
        <v>6.9705946343994247</v>
      </c>
      <c r="H5" s="20">
        <v>6.7</v>
      </c>
      <c r="I5" s="20">
        <v>6.5884476534296033</v>
      </c>
    </row>
    <row r="6" spans="1:9" x14ac:dyDescent="0.2">
      <c r="A6" s="70" t="s">
        <v>29</v>
      </c>
      <c r="B6" s="258">
        <v>46</v>
      </c>
      <c r="C6" s="12">
        <v>52</v>
      </c>
      <c r="D6" s="12">
        <v>52</v>
      </c>
      <c r="E6" s="12">
        <v>49</v>
      </c>
      <c r="F6" s="11">
        <v>29.537155091449524</v>
      </c>
      <c r="G6" s="11">
        <v>36.721214834275983</v>
      </c>
      <c r="H6" s="11">
        <v>36.799999999999997</v>
      </c>
      <c r="I6" s="11">
        <v>37.273720317838503</v>
      </c>
    </row>
    <row r="7" spans="1:9" x14ac:dyDescent="0.2">
      <c r="A7" s="8" t="s">
        <v>28</v>
      </c>
      <c r="B7" s="259">
        <v>7</v>
      </c>
      <c r="C7" s="4">
        <v>7</v>
      </c>
      <c r="D7" s="4">
        <v>7</v>
      </c>
      <c r="E7" s="4">
        <v>6</v>
      </c>
      <c r="F7" s="20">
        <v>12.4</v>
      </c>
      <c r="G7" s="20">
        <v>11.269984973353369</v>
      </c>
      <c r="H7" s="20">
        <v>9.6</v>
      </c>
      <c r="I7" s="20">
        <v>8.1981020832163516</v>
      </c>
    </row>
    <row r="8" spans="1:9" x14ac:dyDescent="0.2">
      <c r="A8" s="8" t="s">
        <v>27</v>
      </c>
      <c r="B8" s="259">
        <v>4</v>
      </c>
      <c r="C8" s="4">
        <v>4</v>
      </c>
      <c r="D8" s="4">
        <v>4</v>
      </c>
      <c r="E8" s="4">
        <v>4</v>
      </c>
      <c r="F8" s="20">
        <v>7.5399703572892687</v>
      </c>
      <c r="G8" s="20">
        <v>4.6178440103099012</v>
      </c>
      <c r="H8" s="20">
        <v>3.6</v>
      </c>
      <c r="I8" s="20">
        <v>2.6181780937230941</v>
      </c>
    </row>
    <row r="9" spans="1:9" x14ac:dyDescent="0.2">
      <c r="A9" s="8" t="s">
        <v>26</v>
      </c>
      <c r="B9" s="259">
        <v>5</v>
      </c>
      <c r="C9" s="4">
        <v>4</v>
      </c>
      <c r="D9" s="4">
        <v>4</v>
      </c>
      <c r="E9" s="4">
        <v>4</v>
      </c>
      <c r="F9" s="20">
        <v>15.219794008190551</v>
      </c>
      <c r="G9" s="20">
        <v>18.218018914883025</v>
      </c>
      <c r="H9" s="20">
        <v>16.8</v>
      </c>
      <c r="I9" s="20">
        <v>15.643507512395242</v>
      </c>
    </row>
    <row r="10" spans="1:9" x14ac:dyDescent="0.2">
      <c r="A10" s="71" t="s">
        <v>25</v>
      </c>
      <c r="B10" s="258">
        <v>16</v>
      </c>
      <c r="C10" s="12">
        <v>15</v>
      </c>
      <c r="D10" s="12">
        <v>15</v>
      </c>
      <c r="E10" s="12">
        <v>14</v>
      </c>
      <c r="F10" s="11">
        <v>7.2210670973844602</v>
      </c>
      <c r="G10" s="11">
        <v>11.649640083957783</v>
      </c>
      <c r="H10" s="11">
        <v>10.199999999999999</v>
      </c>
      <c r="I10" s="11">
        <v>9.0428833827574469</v>
      </c>
    </row>
    <row r="11" spans="1:9" x14ac:dyDescent="0.2">
      <c r="A11" s="8" t="s">
        <v>24</v>
      </c>
      <c r="B11" s="259">
        <v>6</v>
      </c>
      <c r="C11" s="4">
        <v>5</v>
      </c>
      <c r="D11" s="4">
        <v>3</v>
      </c>
      <c r="E11" s="4">
        <v>3</v>
      </c>
      <c r="F11" s="20">
        <v>23.659639384638005</v>
      </c>
      <c r="G11" s="20">
        <v>27.125189025707495</v>
      </c>
      <c r="H11" s="20">
        <v>26.1</v>
      </c>
      <c r="I11" s="20">
        <v>26.070667989786703</v>
      </c>
    </row>
    <row r="12" spans="1:9" x14ac:dyDescent="0.2">
      <c r="A12" s="8" t="s">
        <v>23</v>
      </c>
      <c r="B12" s="259">
        <v>7</v>
      </c>
      <c r="C12" s="4">
        <v>6</v>
      </c>
      <c r="D12" s="4">
        <v>5</v>
      </c>
      <c r="E12" s="4">
        <v>5</v>
      </c>
      <c r="F12" s="20">
        <v>9.9482112207780613</v>
      </c>
      <c r="G12" s="20">
        <v>11.345020754018108</v>
      </c>
      <c r="H12" s="20">
        <v>10.8</v>
      </c>
      <c r="I12" s="20">
        <v>9.0567696364954262</v>
      </c>
    </row>
    <row r="13" spans="1:9" x14ac:dyDescent="0.2">
      <c r="A13" s="8" t="s">
        <v>22</v>
      </c>
      <c r="B13" s="260">
        <v>3</v>
      </c>
      <c r="C13" s="4">
        <v>4</v>
      </c>
      <c r="D13" s="4">
        <v>4</v>
      </c>
      <c r="E13" s="4">
        <v>4</v>
      </c>
      <c r="F13" s="20">
        <v>7.7195164353151995</v>
      </c>
      <c r="G13" s="20">
        <v>9.1333593894637239</v>
      </c>
      <c r="H13" s="20">
        <v>7.8</v>
      </c>
      <c r="I13" s="20">
        <v>7.1658506329026199</v>
      </c>
    </row>
    <row r="14" spans="1:9" x14ac:dyDescent="0.2">
      <c r="A14" s="71" t="s">
        <v>21</v>
      </c>
      <c r="B14" s="258">
        <v>16</v>
      </c>
      <c r="C14" s="12">
        <v>15</v>
      </c>
      <c r="D14" s="12">
        <v>12</v>
      </c>
      <c r="E14" s="12">
        <v>12</v>
      </c>
      <c r="F14" s="11">
        <v>15.23392282236861</v>
      </c>
      <c r="G14" s="11">
        <v>17.725532322115882</v>
      </c>
      <c r="H14" s="11">
        <v>16.8</v>
      </c>
      <c r="I14" s="11">
        <v>16.166360561627474</v>
      </c>
    </row>
    <row r="15" spans="1:9" x14ac:dyDescent="0.2">
      <c r="A15" s="8" t="s">
        <v>20</v>
      </c>
      <c r="B15" s="259">
        <v>4</v>
      </c>
      <c r="C15" s="4">
        <v>5</v>
      </c>
      <c r="D15" s="4">
        <v>5</v>
      </c>
      <c r="E15" s="4">
        <v>5</v>
      </c>
      <c r="F15" s="20">
        <v>30.726256983240223</v>
      </c>
      <c r="G15" s="20">
        <v>41.337962297640388</v>
      </c>
      <c r="H15" s="20">
        <v>42.3</v>
      </c>
      <c r="I15" s="20">
        <v>42.132477308397547</v>
      </c>
    </row>
    <row r="16" spans="1:9" x14ac:dyDescent="0.2">
      <c r="A16" s="8" t="s">
        <v>19</v>
      </c>
      <c r="B16" s="259">
        <v>8</v>
      </c>
      <c r="C16" s="4">
        <v>4</v>
      </c>
      <c r="D16" s="4">
        <v>4</v>
      </c>
      <c r="E16" s="4">
        <v>4</v>
      </c>
      <c r="F16" s="20">
        <v>5.685883865450907</v>
      </c>
      <c r="G16" s="20">
        <v>7.9871024908929797</v>
      </c>
      <c r="H16" s="20">
        <v>7.7</v>
      </c>
      <c r="I16" s="20">
        <v>7.0123339717635025</v>
      </c>
    </row>
    <row r="17" spans="1:9" x14ac:dyDescent="0.2">
      <c r="A17" s="8" t="s">
        <v>18</v>
      </c>
      <c r="B17" s="260">
        <v>2</v>
      </c>
      <c r="C17" s="4">
        <v>2</v>
      </c>
      <c r="D17" s="4">
        <v>2</v>
      </c>
      <c r="E17" s="4">
        <v>1</v>
      </c>
      <c r="F17" s="20">
        <v>2.6923706843175399</v>
      </c>
      <c r="G17" s="20">
        <v>3.1916990659771591</v>
      </c>
      <c r="H17" s="20">
        <v>2.8</v>
      </c>
      <c r="I17" s="20">
        <v>2.81617804408303</v>
      </c>
    </row>
    <row r="18" spans="1:9" x14ac:dyDescent="0.2">
      <c r="A18" s="71" t="s">
        <v>17</v>
      </c>
      <c r="B18" s="261">
        <v>14</v>
      </c>
      <c r="C18" s="12">
        <v>11</v>
      </c>
      <c r="D18" s="12">
        <v>11</v>
      </c>
      <c r="E18" s="12">
        <v>10</v>
      </c>
      <c r="F18" s="11">
        <v>15.173141305288757</v>
      </c>
      <c r="G18" s="11">
        <v>20.574155702393949</v>
      </c>
      <c r="H18" s="11">
        <v>20.8</v>
      </c>
      <c r="I18" s="11">
        <v>20.56570455681835</v>
      </c>
    </row>
    <row r="19" spans="1:9" x14ac:dyDescent="0.2">
      <c r="A19" s="70" t="s">
        <v>16</v>
      </c>
      <c r="B19" s="258">
        <v>46</v>
      </c>
      <c r="C19" s="257">
        <v>41</v>
      </c>
      <c r="D19" s="257">
        <v>38</v>
      </c>
      <c r="E19" s="257">
        <v>36</v>
      </c>
      <c r="F19" s="253">
        <v>13.6</v>
      </c>
      <c r="G19" s="11">
        <v>16.426760800661341</v>
      </c>
      <c r="H19" s="11">
        <v>15.7</v>
      </c>
      <c r="I19" s="11">
        <v>14.965018419141447</v>
      </c>
    </row>
    <row r="20" spans="1:9" x14ac:dyDescent="0.2">
      <c r="A20" s="8" t="s">
        <v>15</v>
      </c>
      <c r="B20" s="259">
        <v>5</v>
      </c>
      <c r="C20" s="4">
        <v>4</v>
      </c>
      <c r="D20" s="4">
        <v>4</v>
      </c>
      <c r="E20" s="4">
        <v>2</v>
      </c>
      <c r="F20" s="20">
        <v>10.431128388047586</v>
      </c>
      <c r="G20" s="20">
        <v>12.014644168684139</v>
      </c>
      <c r="H20" s="20">
        <v>12</v>
      </c>
      <c r="I20" s="20">
        <v>12.077584079010236</v>
      </c>
    </row>
    <row r="21" spans="1:9" x14ac:dyDescent="0.2">
      <c r="A21" s="8" t="s">
        <v>14</v>
      </c>
      <c r="B21" s="260">
        <v>6</v>
      </c>
      <c r="C21" s="4">
        <v>4</v>
      </c>
      <c r="D21" s="4">
        <v>3</v>
      </c>
      <c r="E21" s="4">
        <v>3</v>
      </c>
      <c r="F21" s="20">
        <v>12.80905752753978</v>
      </c>
      <c r="G21" s="20">
        <v>18.906568541439185</v>
      </c>
      <c r="H21" s="20">
        <v>18.3</v>
      </c>
      <c r="I21" s="20">
        <v>17.736166496497074</v>
      </c>
    </row>
    <row r="22" spans="1:9" x14ac:dyDescent="0.2">
      <c r="A22" s="8" t="s">
        <v>13</v>
      </c>
      <c r="B22" s="260">
        <v>2</v>
      </c>
      <c r="C22" s="4">
        <v>2</v>
      </c>
      <c r="D22" s="4">
        <v>2</v>
      </c>
      <c r="E22" s="4">
        <v>2</v>
      </c>
      <c r="F22" s="20">
        <v>3.28649138712602</v>
      </c>
      <c r="G22" s="20">
        <v>3.0021600327335358</v>
      </c>
      <c r="H22" s="20">
        <v>2.4</v>
      </c>
      <c r="I22" s="20">
        <v>1.8446492970324571</v>
      </c>
    </row>
    <row r="23" spans="1:9" x14ac:dyDescent="0.2">
      <c r="A23" s="71" t="s">
        <v>12</v>
      </c>
      <c r="B23" s="258">
        <v>13</v>
      </c>
      <c r="C23" s="12">
        <v>10</v>
      </c>
      <c r="D23" s="12">
        <v>9</v>
      </c>
      <c r="E23" s="12">
        <v>7</v>
      </c>
      <c r="F23" s="11">
        <v>9.8148559510807534</v>
      </c>
      <c r="G23" s="11">
        <v>12.248825493858606</v>
      </c>
      <c r="H23" s="11">
        <v>12</v>
      </c>
      <c r="I23" s="11">
        <v>11.800929915593041</v>
      </c>
    </row>
    <row r="24" spans="1:9" x14ac:dyDescent="0.2">
      <c r="A24" s="8" t="s">
        <v>11</v>
      </c>
      <c r="B24" s="259">
        <v>3</v>
      </c>
      <c r="C24" s="4">
        <v>3</v>
      </c>
      <c r="D24" s="4">
        <v>3</v>
      </c>
      <c r="E24" s="4">
        <v>3</v>
      </c>
      <c r="F24" s="20">
        <v>25.734961392127829</v>
      </c>
      <c r="G24" s="20">
        <v>35.959779478560208</v>
      </c>
      <c r="H24" s="20">
        <v>39.200000000000003</v>
      </c>
      <c r="I24" s="20">
        <v>40.371477448651206</v>
      </c>
    </row>
    <row r="25" spans="1:9" x14ac:dyDescent="0.2">
      <c r="A25" s="8" t="s">
        <v>10</v>
      </c>
      <c r="B25" s="259">
        <v>6</v>
      </c>
      <c r="C25" s="4">
        <v>5</v>
      </c>
      <c r="D25" s="4">
        <v>4</v>
      </c>
      <c r="E25" s="4">
        <v>4</v>
      </c>
      <c r="F25" s="20">
        <v>7.6158442048633423</v>
      </c>
      <c r="G25" s="20">
        <v>7.6202404809619244</v>
      </c>
      <c r="H25" s="20">
        <v>6.6</v>
      </c>
      <c r="I25" s="20">
        <v>5.7066086622736867</v>
      </c>
    </row>
    <row r="26" spans="1:9" x14ac:dyDescent="0.2">
      <c r="A26" s="8" t="s">
        <v>9</v>
      </c>
      <c r="B26" s="259">
        <v>8</v>
      </c>
      <c r="C26" s="4">
        <v>7</v>
      </c>
      <c r="D26" s="4">
        <v>6</v>
      </c>
      <c r="E26" s="4">
        <v>5</v>
      </c>
      <c r="F26" s="20">
        <v>8.6225369646629044</v>
      </c>
      <c r="G26" s="20">
        <v>12.603805834492082</v>
      </c>
      <c r="H26" s="20">
        <v>11</v>
      </c>
      <c r="I26" s="20">
        <v>8.6897715856959579</v>
      </c>
    </row>
    <row r="27" spans="1:9" x14ac:dyDescent="0.2">
      <c r="A27" s="71" t="s">
        <v>8</v>
      </c>
      <c r="B27" s="258">
        <v>17</v>
      </c>
      <c r="C27" s="12">
        <v>15</v>
      </c>
      <c r="D27" s="12">
        <v>13</v>
      </c>
      <c r="E27" s="12">
        <v>12</v>
      </c>
      <c r="F27" s="11">
        <v>14.416258892303311</v>
      </c>
      <c r="G27" s="11">
        <v>19.678736080104624</v>
      </c>
      <c r="H27" s="11">
        <v>20</v>
      </c>
      <c r="I27" s="11">
        <v>19.39896897960606</v>
      </c>
    </row>
    <row r="28" spans="1:9" x14ac:dyDescent="0.2">
      <c r="A28" s="8" t="s">
        <v>7</v>
      </c>
      <c r="B28" s="259">
        <v>4</v>
      </c>
      <c r="C28" s="4">
        <v>5</v>
      </c>
      <c r="D28" s="4">
        <v>4</v>
      </c>
      <c r="E28" s="4">
        <v>5</v>
      </c>
      <c r="F28" s="20">
        <v>7.5642549575174591</v>
      </c>
      <c r="G28" s="20">
        <v>7.3897809671919203</v>
      </c>
      <c r="H28" s="20">
        <v>6.7</v>
      </c>
      <c r="I28" s="20">
        <v>6.3226460869993071</v>
      </c>
    </row>
    <row r="29" spans="1:9" x14ac:dyDescent="0.2">
      <c r="A29" s="8" t="s">
        <v>6</v>
      </c>
      <c r="B29" s="259">
        <v>1</v>
      </c>
      <c r="C29" s="4">
        <v>2</v>
      </c>
      <c r="D29" s="4">
        <v>2</v>
      </c>
      <c r="E29" s="4">
        <v>2</v>
      </c>
      <c r="F29" s="20">
        <v>5.4903886874437742</v>
      </c>
      <c r="G29" s="20">
        <v>5.0815463405698029</v>
      </c>
      <c r="H29" s="20">
        <v>4.2</v>
      </c>
      <c r="I29" s="20">
        <v>3.74294787153941</v>
      </c>
    </row>
    <row r="30" spans="1:9" x14ac:dyDescent="0.2">
      <c r="A30" s="8" t="s">
        <v>5</v>
      </c>
      <c r="B30" s="259">
        <v>5</v>
      </c>
      <c r="C30" s="4">
        <v>4</v>
      </c>
      <c r="D30" s="4">
        <v>2</v>
      </c>
      <c r="E30" s="4">
        <v>2</v>
      </c>
      <c r="F30" s="20">
        <v>35.558129974961695</v>
      </c>
      <c r="G30" s="20">
        <v>45.117284663754099</v>
      </c>
      <c r="H30" s="20">
        <v>45</v>
      </c>
      <c r="I30" s="20">
        <v>44.506662886305641</v>
      </c>
    </row>
    <row r="31" spans="1:9" x14ac:dyDescent="0.2">
      <c r="A31" s="71" t="s">
        <v>4</v>
      </c>
      <c r="B31" s="258">
        <v>10</v>
      </c>
      <c r="C31" s="12">
        <v>11</v>
      </c>
      <c r="D31" s="12">
        <v>8</v>
      </c>
      <c r="E31" s="12">
        <v>9</v>
      </c>
      <c r="F31" s="11">
        <v>15.689698615053663</v>
      </c>
      <c r="G31" s="11">
        <v>18.729027820032279</v>
      </c>
      <c r="H31" s="11">
        <v>18.2</v>
      </c>
      <c r="I31" s="11">
        <v>17.865081086985874</v>
      </c>
    </row>
    <row r="32" spans="1:9" x14ac:dyDescent="0.2">
      <c r="A32" s="70" t="s">
        <v>3</v>
      </c>
      <c r="B32" s="258">
        <v>40</v>
      </c>
      <c r="C32" s="257">
        <v>36</v>
      </c>
      <c r="D32" s="257">
        <v>30</v>
      </c>
      <c r="E32" s="257">
        <v>28</v>
      </c>
      <c r="F32" s="253">
        <v>12.7</v>
      </c>
      <c r="G32" s="11">
        <v>17.119290632368031</v>
      </c>
      <c r="H32" s="11">
        <v>17</v>
      </c>
      <c r="I32" s="11">
        <v>16.610536989117527</v>
      </c>
    </row>
    <row r="33" spans="1:9" x14ac:dyDescent="0.2">
      <c r="A33" s="16" t="s">
        <v>2</v>
      </c>
      <c r="B33" s="258">
        <v>132</v>
      </c>
      <c r="C33" s="257">
        <v>129</v>
      </c>
      <c r="D33" s="257">
        <v>120</v>
      </c>
      <c r="E33" s="257">
        <v>113</v>
      </c>
      <c r="F33" s="11">
        <v>17.568116217502112</v>
      </c>
      <c r="G33" s="11">
        <v>22.561767320189606</v>
      </c>
      <c r="H33" s="11">
        <v>22.4</v>
      </c>
      <c r="I33" s="11">
        <v>22.200400146829683</v>
      </c>
    </row>
    <row r="34" spans="1:9" x14ac:dyDescent="0.2">
      <c r="A34" s="1" t="s">
        <v>1</v>
      </c>
      <c r="B34" s="256"/>
      <c r="C34" s="8"/>
      <c r="D34" s="8"/>
      <c r="E34" s="8"/>
    </row>
    <row r="35" spans="1:9" x14ac:dyDescent="0.2">
      <c r="A35" s="6" t="s">
        <v>0</v>
      </c>
      <c r="B35" s="255">
        <v>93</v>
      </c>
      <c r="C35" s="4">
        <v>83</v>
      </c>
      <c r="D35" s="4">
        <v>74</v>
      </c>
      <c r="E35" s="4">
        <v>70</v>
      </c>
      <c r="F35" s="2">
        <v>12.6</v>
      </c>
      <c r="G35" s="20">
        <v>15.41141042949962</v>
      </c>
      <c r="H35" s="20">
        <v>15</v>
      </c>
      <c r="I35" s="20">
        <v>14.520362802866305</v>
      </c>
    </row>
  </sheetData>
  <mergeCells count="3">
    <mergeCell ref="B2:E2"/>
    <mergeCell ref="F2:I2"/>
    <mergeCell ref="A2:A3"/>
  </mergeCells>
  <pageMargins left="0.74803149606299213" right="0.74803149606299213" top="0.6692913385826772" bottom="1.4173228346456694" header="0.51181102362204722" footer="0.51181102362204722"/>
  <pageSetup paperSize="9" orientation="portrait" r:id="rId1"/>
  <headerFooter alignWithMargins="0"/>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B96A1D-3C98-449A-8FBC-7699AB4068B5}">
  <sheetPr codeName="Munka24"/>
  <dimension ref="A1:I35"/>
  <sheetViews>
    <sheetView zoomScaleNormal="100" workbookViewId="0"/>
  </sheetViews>
  <sheetFormatPr defaultRowHeight="11.25" x14ac:dyDescent="0.2"/>
  <cols>
    <col min="1" max="1" width="21.85546875" style="1" customWidth="1"/>
    <col min="2" max="16384" width="9.140625" style="1"/>
  </cols>
  <sheetData>
    <row r="1" spans="1:9" s="7" customFormat="1" ht="12" thickBot="1" x14ac:dyDescent="0.25">
      <c r="A1" s="64" t="s">
        <v>113</v>
      </c>
    </row>
    <row r="2" spans="1:9" x14ac:dyDescent="0.2">
      <c r="A2" s="422" t="s">
        <v>39</v>
      </c>
      <c r="B2" s="463" t="s">
        <v>112</v>
      </c>
      <c r="C2" s="464"/>
      <c r="D2" s="464"/>
      <c r="E2" s="464"/>
      <c r="F2" s="468" t="s">
        <v>111</v>
      </c>
      <c r="G2" s="469"/>
      <c r="H2" s="469"/>
      <c r="I2" s="469"/>
    </row>
    <row r="3" spans="1:9" x14ac:dyDescent="0.2">
      <c r="A3" s="467"/>
      <c r="B3" s="266">
        <v>1990</v>
      </c>
      <c r="C3" s="266">
        <v>1995</v>
      </c>
      <c r="D3" s="266">
        <v>2000</v>
      </c>
      <c r="E3" s="266">
        <v>2009</v>
      </c>
      <c r="F3" s="266">
        <v>1990</v>
      </c>
      <c r="G3" s="266">
        <v>1995</v>
      </c>
      <c r="H3" s="266">
        <v>2000</v>
      </c>
      <c r="I3" s="265">
        <v>2009</v>
      </c>
    </row>
    <row r="4" spans="1:9" x14ac:dyDescent="0.2">
      <c r="A4" s="264" t="s">
        <v>32</v>
      </c>
      <c r="B4" s="34">
        <v>105720</v>
      </c>
      <c r="C4" s="34">
        <v>123636</v>
      </c>
      <c r="D4" s="34">
        <v>120453</v>
      </c>
      <c r="E4" s="23">
        <v>104253</v>
      </c>
      <c r="F4" s="230">
        <v>1263.0286116978832</v>
      </c>
      <c r="G4" s="230">
        <v>1209.2908249285783</v>
      </c>
      <c r="H4" s="230">
        <v>1219.1626475836026</v>
      </c>
      <c r="I4" s="263">
        <v>951.60823422446379</v>
      </c>
    </row>
    <row r="5" spans="1:9" x14ac:dyDescent="0.2">
      <c r="A5" s="8" t="s">
        <v>31</v>
      </c>
      <c r="B5" s="34">
        <v>32862</v>
      </c>
      <c r="C5" s="34">
        <v>39891</v>
      </c>
      <c r="D5" s="34">
        <v>45444</v>
      </c>
      <c r="E5" s="25">
        <v>36656</v>
      </c>
      <c r="F5" s="230">
        <v>1341.6320078397973</v>
      </c>
      <c r="G5" s="230">
        <v>1421.9367235070899</v>
      </c>
      <c r="H5" s="230">
        <v>1301.4545158287588</v>
      </c>
      <c r="I5" s="223">
        <v>928.62960825484913</v>
      </c>
    </row>
    <row r="6" spans="1:9" x14ac:dyDescent="0.2">
      <c r="A6" s="70" t="s">
        <v>29</v>
      </c>
      <c r="B6" s="66">
        <v>138582</v>
      </c>
      <c r="C6" s="66">
        <v>163527</v>
      </c>
      <c r="D6" s="66">
        <v>165897</v>
      </c>
      <c r="E6" s="12">
        <v>140909</v>
      </c>
      <c r="F6" s="225">
        <v>1287.5151732475958</v>
      </c>
      <c r="G6" s="225">
        <v>1279.2957673762303</v>
      </c>
      <c r="H6" s="225">
        <v>1248.4453545064621</v>
      </c>
      <c r="I6" s="225">
        <v>942.0555200873381</v>
      </c>
    </row>
    <row r="7" spans="1:9" x14ac:dyDescent="0.2">
      <c r="A7" s="8" t="s">
        <v>28</v>
      </c>
      <c r="B7" s="34">
        <v>13478</v>
      </c>
      <c r="C7" s="34">
        <v>19120</v>
      </c>
      <c r="D7" s="34">
        <v>16253</v>
      </c>
      <c r="E7" s="24">
        <v>15612</v>
      </c>
      <c r="F7" s="230">
        <v>1134.1767336245059</v>
      </c>
      <c r="G7" s="230">
        <v>1258.637780272581</v>
      </c>
      <c r="H7" s="230">
        <v>1045.5301548767056</v>
      </c>
      <c r="I7" s="223">
        <v>876.46413333473572</v>
      </c>
    </row>
    <row r="8" spans="1:9" x14ac:dyDescent="0.2">
      <c r="A8" s="8" t="s">
        <v>27</v>
      </c>
      <c r="B8" s="34">
        <v>9449</v>
      </c>
      <c r="C8" s="34">
        <v>14649</v>
      </c>
      <c r="D8" s="34">
        <v>14139</v>
      </c>
      <c r="E8" s="24">
        <v>12665</v>
      </c>
      <c r="F8" s="230">
        <v>1081.5211299732766</v>
      </c>
      <c r="G8" s="230">
        <v>1715.3195783027729</v>
      </c>
      <c r="H8" s="230">
        <v>1587.1231106698201</v>
      </c>
      <c r="I8" s="223">
        <v>1089.8400174833821</v>
      </c>
    </row>
    <row r="9" spans="1:9" x14ac:dyDescent="0.2">
      <c r="A9" s="8" t="s">
        <v>26</v>
      </c>
      <c r="B9" s="34">
        <v>10305</v>
      </c>
      <c r="C9" s="34">
        <v>14377</v>
      </c>
      <c r="D9" s="34">
        <v>13316</v>
      </c>
      <c r="E9" s="24">
        <v>10285</v>
      </c>
      <c r="F9" s="230">
        <v>1127.043992283832</v>
      </c>
      <c r="G9" s="230">
        <v>1310.1840816633419</v>
      </c>
      <c r="H9" s="230">
        <v>1193.3692483083023</v>
      </c>
      <c r="I9" s="223">
        <v>931.3203391574458</v>
      </c>
    </row>
    <row r="10" spans="1:9" x14ac:dyDescent="0.2">
      <c r="A10" s="71" t="s">
        <v>25</v>
      </c>
      <c r="B10" s="66">
        <v>33232</v>
      </c>
      <c r="C10" s="66">
        <v>48146</v>
      </c>
      <c r="D10" s="66">
        <v>43708</v>
      </c>
      <c r="E10" s="12">
        <v>38562</v>
      </c>
      <c r="F10" s="225">
        <v>1116.8132465468941</v>
      </c>
      <c r="G10" s="225">
        <v>1404.3481823959341</v>
      </c>
      <c r="H10" s="225">
        <v>1247.7929836070148</v>
      </c>
      <c r="I10" s="225">
        <v>955.13369600860392</v>
      </c>
    </row>
    <row r="11" spans="1:9" x14ac:dyDescent="0.2">
      <c r="A11" s="8" t="s">
        <v>24</v>
      </c>
      <c r="B11" s="34">
        <v>11853</v>
      </c>
      <c r="C11" s="34">
        <v>20402</v>
      </c>
      <c r="D11" s="34">
        <v>24191</v>
      </c>
      <c r="E11" s="24">
        <v>13875</v>
      </c>
      <c r="F11" s="230">
        <v>967.06956379980898</v>
      </c>
      <c r="G11" s="230">
        <v>1090.1691860342314</v>
      </c>
      <c r="H11" s="230">
        <v>1252.7202877953457</v>
      </c>
      <c r="I11" s="223">
        <v>977.14267846533869</v>
      </c>
    </row>
    <row r="12" spans="1:9" x14ac:dyDescent="0.2">
      <c r="A12" s="8" t="s">
        <v>23</v>
      </c>
      <c r="B12" s="34">
        <v>5670</v>
      </c>
      <c r="C12" s="34">
        <v>6762</v>
      </c>
      <c r="D12" s="34">
        <v>8970</v>
      </c>
      <c r="E12" s="24">
        <v>7045</v>
      </c>
      <c r="F12" s="230">
        <v>913.540257310877</v>
      </c>
      <c r="G12" s="230">
        <v>968.85995430071546</v>
      </c>
      <c r="H12" s="230">
        <v>1103.8006517427034</v>
      </c>
      <c r="I12" s="223">
        <v>887.92536814308289</v>
      </c>
    </row>
    <row r="13" spans="1:9" x14ac:dyDescent="0.2">
      <c r="A13" s="8" t="s">
        <v>22</v>
      </c>
      <c r="B13" s="34">
        <v>6685</v>
      </c>
      <c r="C13" s="34">
        <v>10790</v>
      </c>
      <c r="D13" s="34">
        <v>13205</v>
      </c>
      <c r="E13" s="24">
        <v>8946</v>
      </c>
      <c r="F13" s="230">
        <v>1201.79566662919</v>
      </c>
      <c r="G13" s="230">
        <v>1270.9231311176288</v>
      </c>
      <c r="H13" s="230">
        <v>1334.4333464160131</v>
      </c>
      <c r="I13" s="223">
        <v>899.10935650791725</v>
      </c>
    </row>
    <row r="14" spans="1:9" x14ac:dyDescent="0.2">
      <c r="A14" s="71" t="s">
        <v>21</v>
      </c>
      <c r="B14" s="66">
        <v>24208</v>
      </c>
      <c r="C14" s="66">
        <v>37954</v>
      </c>
      <c r="D14" s="66">
        <v>46366</v>
      </c>
      <c r="E14" s="12">
        <v>29866</v>
      </c>
      <c r="F14" s="225">
        <v>1023.8321360494463</v>
      </c>
      <c r="G14" s="225">
        <v>1111.7534202964116</v>
      </c>
      <c r="H14" s="225">
        <v>1236.8899002878657</v>
      </c>
      <c r="I14" s="225">
        <v>931.22501663259925</v>
      </c>
    </row>
    <row r="15" spans="1:9" x14ac:dyDescent="0.2">
      <c r="A15" s="8" t="s">
        <v>20</v>
      </c>
      <c r="B15" s="34">
        <v>12317</v>
      </c>
      <c r="C15" s="34">
        <v>36739</v>
      </c>
      <c r="D15" s="34">
        <v>16505</v>
      </c>
      <c r="E15" s="24">
        <v>13981</v>
      </c>
      <c r="F15" s="230">
        <v>1414.1885779321215</v>
      </c>
      <c r="G15" s="230">
        <v>1420.1245523853108</v>
      </c>
      <c r="H15" s="230">
        <v>1358.7784903973932</v>
      </c>
      <c r="I15" s="223">
        <v>1219.0158355406388</v>
      </c>
    </row>
    <row r="16" spans="1:9" x14ac:dyDescent="0.2">
      <c r="A16" s="8" t="s">
        <v>19</v>
      </c>
      <c r="B16" s="34">
        <v>12648</v>
      </c>
      <c r="C16" s="34">
        <v>15466</v>
      </c>
      <c r="D16" s="34">
        <v>15530</v>
      </c>
      <c r="E16" s="24">
        <v>13091</v>
      </c>
      <c r="F16" s="230">
        <v>1257.9264285333666</v>
      </c>
      <c r="G16" s="230">
        <v>1391.703008732741</v>
      </c>
      <c r="H16" s="230">
        <v>1353.8665556762758</v>
      </c>
      <c r="I16" s="223">
        <v>1042.6665629497102</v>
      </c>
    </row>
    <row r="17" spans="1:9" x14ac:dyDescent="0.2">
      <c r="A17" s="8" t="s">
        <v>18</v>
      </c>
      <c r="B17" s="34">
        <v>5796</v>
      </c>
      <c r="C17" s="34">
        <v>6857</v>
      </c>
      <c r="D17" s="34">
        <v>8331</v>
      </c>
      <c r="E17" s="24">
        <v>7616</v>
      </c>
      <c r="F17" s="230">
        <v>1238.1772119799375</v>
      </c>
      <c r="G17" s="230">
        <v>1258.7544726240283</v>
      </c>
      <c r="H17" s="230">
        <v>1438.8876122679469</v>
      </c>
      <c r="I17" s="223">
        <v>1172.6770090559801</v>
      </c>
    </row>
    <row r="18" spans="1:9" x14ac:dyDescent="0.2">
      <c r="A18" s="71" t="s">
        <v>17</v>
      </c>
      <c r="B18" s="66">
        <v>30761</v>
      </c>
      <c r="C18" s="66">
        <v>59062</v>
      </c>
      <c r="D18" s="66">
        <v>40366</v>
      </c>
      <c r="E18" s="12">
        <v>34688</v>
      </c>
      <c r="F18" s="225">
        <v>1317.6166406081827</v>
      </c>
      <c r="G18" s="225">
        <v>1370.4233010456212</v>
      </c>
      <c r="H18" s="225">
        <v>1377.0998455321092</v>
      </c>
      <c r="I18" s="225">
        <v>1147.9414698195867</v>
      </c>
    </row>
    <row r="19" spans="1:9" x14ac:dyDescent="0.2">
      <c r="A19" s="70" t="s">
        <v>16</v>
      </c>
      <c r="B19" s="66">
        <v>88201</v>
      </c>
      <c r="C19" s="66">
        <v>145162</v>
      </c>
      <c r="D19" s="66">
        <v>130440</v>
      </c>
      <c r="E19" s="12">
        <v>103116</v>
      </c>
      <c r="F19" s="225">
        <v>1152.3871058289055</v>
      </c>
      <c r="G19" s="225">
        <v>1298.9915901123013</v>
      </c>
      <c r="H19" s="225">
        <v>1285.2505602750855</v>
      </c>
      <c r="I19" s="225">
        <v>1007.4243960185203</v>
      </c>
    </row>
    <row r="20" spans="1:9" x14ac:dyDescent="0.2">
      <c r="A20" s="8" t="s">
        <v>15</v>
      </c>
      <c r="B20" s="34">
        <v>22531</v>
      </c>
      <c r="C20" s="34">
        <v>24571</v>
      </c>
      <c r="D20" s="34">
        <v>23289</v>
      </c>
      <c r="E20" s="24">
        <v>24428</v>
      </c>
      <c r="F20" s="230">
        <v>1632.8255375762806</v>
      </c>
      <c r="G20" s="230">
        <v>1876.9225707752789</v>
      </c>
      <c r="H20" s="230">
        <v>1861.6743190827472</v>
      </c>
      <c r="I20" s="223">
        <v>1491.035065580721</v>
      </c>
    </row>
    <row r="21" spans="1:9" x14ac:dyDescent="0.2">
      <c r="A21" s="8" t="s">
        <v>14</v>
      </c>
      <c r="B21" s="34">
        <v>7631</v>
      </c>
      <c r="C21" s="34">
        <v>10076</v>
      </c>
      <c r="D21" s="34">
        <v>11746</v>
      </c>
      <c r="E21" s="24">
        <v>10416</v>
      </c>
      <c r="F21" s="230">
        <v>1199.948876189085</v>
      </c>
      <c r="G21" s="230">
        <v>1542.5290309971606</v>
      </c>
      <c r="H21" s="230">
        <v>1377.7650037437277</v>
      </c>
      <c r="I21" s="223">
        <v>1177.1942578227979</v>
      </c>
    </row>
    <row r="22" spans="1:9" x14ac:dyDescent="0.2">
      <c r="A22" s="8" t="s">
        <v>13</v>
      </c>
      <c r="B22" s="34">
        <v>4932</v>
      </c>
      <c r="C22" s="34">
        <v>7260</v>
      </c>
      <c r="D22" s="34">
        <v>6622</v>
      </c>
      <c r="E22" s="24">
        <v>6138</v>
      </c>
      <c r="F22" s="230">
        <v>1206.2895526901229</v>
      </c>
      <c r="G22" s="230">
        <v>1458.597086024505</v>
      </c>
      <c r="H22" s="230">
        <v>1405.4771383761613</v>
      </c>
      <c r="I22" s="223">
        <v>1433.9940953184309</v>
      </c>
    </row>
    <row r="23" spans="1:9" x14ac:dyDescent="0.2">
      <c r="A23" s="71" t="s">
        <v>12</v>
      </c>
      <c r="B23" s="66">
        <v>35094</v>
      </c>
      <c r="C23" s="66">
        <v>41907</v>
      </c>
      <c r="D23" s="66">
        <v>41657</v>
      </c>
      <c r="E23" s="12">
        <v>40982</v>
      </c>
      <c r="F23" s="225">
        <v>1447.3236907693204</v>
      </c>
      <c r="G23" s="225">
        <v>1717.787285235725</v>
      </c>
      <c r="H23" s="225">
        <v>1657.1989027964639</v>
      </c>
      <c r="I23" s="225">
        <v>1400.6035241204088</v>
      </c>
    </row>
    <row r="24" spans="1:9" x14ac:dyDescent="0.2">
      <c r="A24" s="8" t="s">
        <v>11</v>
      </c>
      <c r="B24" s="34">
        <v>18463</v>
      </c>
      <c r="C24" s="34">
        <v>21135</v>
      </c>
      <c r="D24" s="34">
        <v>21805</v>
      </c>
      <c r="E24" s="24">
        <v>33123</v>
      </c>
      <c r="F24" s="230">
        <v>1530.1922204206548</v>
      </c>
      <c r="G24" s="230">
        <v>1453.5117595001207</v>
      </c>
      <c r="H24" s="230">
        <v>1608.3199194266342</v>
      </c>
      <c r="I24" s="223">
        <v>1222.5308955320309</v>
      </c>
    </row>
    <row r="25" spans="1:9" x14ac:dyDescent="0.2">
      <c r="A25" s="8" t="s">
        <v>10</v>
      </c>
      <c r="B25" s="34">
        <v>10139</v>
      </c>
      <c r="C25" s="34">
        <v>14913</v>
      </c>
      <c r="D25" s="34">
        <v>14710</v>
      </c>
      <c r="E25" s="24">
        <v>14252</v>
      </c>
      <c r="F25" s="230">
        <v>1258.3444495363303</v>
      </c>
      <c r="G25" s="230">
        <v>1338.8868940754039</v>
      </c>
      <c r="H25" s="230">
        <v>1462.280701754386</v>
      </c>
      <c r="I25" s="223">
        <v>1245.0583326757171</v>
      </c>
    </row>
    <row r="26" spans="1:9" x14ac:dyDescent="0.2">
      <c r="A26" s="8" t="s">
        <v>9</v>
      </c>
      <c r="B26" s="34">
        <v>15762</v>
      </c>
      <c r="C26" s="34">
        <v>20803</v>
      </c>
      <c r="D26" s="34">
        <v>22663</v>
      </c>
      <c r="E26" s="24">
        <v>20036</v>
      </c>
      <c r="F26" s="230">
        <v>1407.4130642792006</v>
      </c>
      <c r="G26" s="230">
        <v>1565.5573032997484</v>
      </c>
      <c r="H26" s="230">
        <v>1920.0799309292511</v>
      </c>
      <c r="I26" s="223">
        <v>1514.716790065334</v>
      </c>
    </row>
    <row r="27" spans="1:9" x14ac:dyDescent="0.2">
      <c r="A27" s="71" t="s">
        <v>8</v>
      </c>
      <c r="B27" s="66">
        <v>44364</v>
      </c>
      <c r="C27" s="66">
        <v>56851</v>
      </c>
      <c r="D27" s="66">
        <v>59178</v>
      </c>
      <c r="E27" s="12">
        <v>67411</v>
      </c>
      <c r="F27" s="225">
        <v>1409.6715849284931</v>
      </c>
      <c r="G27" s="225">
        <v>1462.6723947891996</v>
      </c>
      <c r="H27" s="225">
        <v>1683.3579282390008</v>
      </c>
      <c r="I27" s="225">
        <v>1338.2701522682978</v>
      </c>
    </row>
    <row r="28" spans="1:9" x14ac:dyDescent="0.2">
      <c r="A28" s="8" t="s">
        <v>7</v>
      </c>
      <c r="B28" s="34">
        <v>16198</v>
      </c>
      <c r="C28" s="34">
        <v>19182</v>
      </c>
      <c r="D28" s="34">
        <v>21624</v>
      </c>
      <c r="E28" s="24">
        <v>14545</v>
      </c>
      <c r="F28" s="230">
        <v>1277.308341600884</v>
      </c>
      <c r="G28" s="230">
        <v>1236.9249812595585</v>
      </c>
      <c r="H28" s="230">
        <v>1345.880514371552</v>
      </c>
      <c r="I28" s="223">
        <v>1019.8366636852957</v>
      </c>
    </row>
    <row r="29" spans="1:9" x14ac:dyDescent="0.2">
      <c r="A29" s="8" t="s">
        <v>6</v>
      </c>
      <c r="B29" s="34">
        <v>8793</v>
      </c>
      <c r="C29" s="34">
        <v>14172</v>
      </c>
      <c r="D29" s="34">
        <v>13860</v>
      </c>
      <c r="E29" s="24">
        <v>10631</v>
      </c>
      <c r="F29" s="230">
        <v>1089.4828155735631</v>
      </c>
      <c r="G29" s="230">
        <v>1310.3797348456817</v>
      </c>
      <c r="H29" s="230">
        <v>1256.6887417218543</v>
      </c>
      <c r="I29" s="223">
        <v>1003.4179091936606</v>
      </c>
    </row>
    <row r="30" spans="1:9" x14ac:dyDescent="0.2">
      <c r="A30" s="8" t="s">
        <v>5</v>
      </c>
      <c r="B30" s="34">
        <v>9369</v>
      </c>
      <c r="C30" s="34">
        <v>60672</v>
      </c>
      <c r="D30" s="34">
        <v>17685</v>
      </c>
      <c r="E30" s="24">
        <v>15835</v>
      </c>
      <c r="F30" s="230">
        <v>1043.8076202649411</v>
      </c>
      <c r="G30" s="230">
        <v>1128.5976490803296</v>
      </c>
      <c r="H30" s="230">
        <v>1485.1836803118686</v>
      </c>
      <c r="I30" s="223">
        <v>1000.866520436424</v>
      </c>
    </row>
    <row r="31" spans="1:9" x14ac:dyDescent="0.2">
      <c r="A31" s="71" t="s">
        <v>4</v>
      </c>
      <c r="B31" s="66">
        <v>34360</v>
      </c>
      <c r="C31" s="66">
        <v>94026</v>
      </c>
      <c r="D31" s="66">
        <v>53169</v>
      </c>
      <c r="E31" s="12">
        <v>41011</v>
      </c>
      <c r="F31" s="225">
        <v>1147.8357982933239</v>
      </c>
      <c r="G31" s="225">
        <v>1224.6694533309496</v>
      </c>
      <c r="H31" s="225">
        <v>1363.2318491824999</v>
      </c>
      <c r="I31" s="225">
        <v>1009.1760123249593</v>
      </c>
    </row>
    <row r="32" spans="1:9" x14ac:dyDescent="0.2">
      <c r="A32" s="70" t="s">
        <v>3</v>
      </c>
      <c r="B32" s="66">
        <v>113818</v>
      </c>
      <c r="C32" s="66">
        <v>192784</v>
      </c>
      <c r="D32" s="66">
        <v>154004</v>
      </c>
      <c r="E32" s="12">
        <v>149404</v>
      </c>
      <c r="F32" s="225">
        <v>1334.3215037945834</v>
      </c>
      <c r="G32" s="225">
        <v>1462.9260279090631</v>
      </c>
      <c r="H32" s="225">
        <v>1570.0193142042685</v>
      </c>
      <c r="I32" s="225">
        <v>1249.2578396418203</v>
      </c>
    </row>
    <row r="33" spans="1:9" x14ac:dyDescent="0.2">
      <c r="A33" s="16" t="s">
        <v>2</v>
      </c>
      <c r="B33" s="66">
        <v>341061</v>
      </c>
      <c r="C33" s="66">
        <v>502036</v>
      </c>
      <c r="D33" s="66">
        <v>450673</v>
      </c>
      <c r="E33" s="12">
        <v>394034</v>
      </c>
      <c r="F33" s="225">
        <v>1328.1344097484077</v>
      </c>
      <c r="G33" s="225">
        <v>1422.1144085981105</v>
      </c>
      <c r="H33" s="225">
        <v>1453.5349174827707</v>
      </c>
      <c r="I33" s="225">
        <v>1125.7602094136885</v>
      </c>
    </row>
    <row r="34" spans="1:9" x14ac:dyDescent="0.2">
      <c r="A34" s="1" t="s">
        <v>1</v>
      </c>
      <c r="B34" s="34"/>
      <c r="C34" s="34"/>
      <c r="D34" s="34"/>
      <c r="E34" s="35"/>
      <c r="F34" s="230"/>
      <c r="G34" s="230"/>
      <c r="H34" s="230"/>
      <c r="I34" s="223"/>
    </row>
    <row r="35" spans="1:9" x14ac:dyDescent="0.2">
      <c r="A35" s="6" t="s">
        <v>0</v>
      </c>
      <c r="B35" s="34">
        <v>235341</v>
      </c>
      <c r="C35" s="34">
        <v>378400</v>
      </c>
      <c r="D35" s="34">
        <v>330220</v>
      </c>
      <c r="E35" s="23">
        <v>289176</v>
      </c>
      <c r="F35" s="230">
        <v>1344.5863392428982</v>
      </c>
      <c r="G35" s="230">
        <v>1473.2556278513528</v>
      </c>
      <c r="H35" s="230">
        <v>1506.8944395606807</v>
      </c>
      <c r="I35" s="223">
        <v>1113.2265757772025</v>
      </c>
    </row>
  </sheetData>
  <mergeCells count="3">
    <mergeCell ref="A2:A3"/>
    <mergeCell ref="B2:E2"/>
    <mergeCell ref="F2:I2"/>
  </mergeCells>
  <pageMargins left="0.75" right="0.75" top="1" bottom="1" header="0.5" footer="0.5"/>
  <pageSetup paperSize="9" orientation="portrait" r:id="rId1"/>
  <headerFooter alignWithMargins="0"/>
  <legacy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B10419-0178-49C2-BB44-7CAC919DB493}">
  <sheetPr codeName="Munka25"/>
  <dimension ref="A1:I36"/>
  <sheetViews>
    <sheetView zoomScaleNormal="100" workbookViewId="0"/>
  </sheetViews>
  <sheetFormatPr defaultRowHeight="11.25" x14ac:dyDescent="0.2"/>
  <cols>
    <col min="1" max="1" width="23" style="42" customWidth="1"/>
    <col min="2" max="9" width="9.7109375" style="42" customWidth="1"/>
    <col min="10" max="16384" width="9.140625" style="42"/>
  </cols>
  <sheetData>
    <row r="1" spans="1:9" s="271" customFormat="1" ht="12" thickBot="1" x14ac:dyDescent="0.25">
      <c r="A1" s="272" t="s">
        <v>117</v>
      </c>
    </row>
    <row r="2" spans="1:9" ht="22.5" customHeight="1" x14ac:dyDescent="0.2">
      <c r="A2" s="445" t="s">
        <v>39</v>
      </c>
      <c r="B2" s="446" t="s">
        <v>116</v>
      </c>
      <c r="C2" s="428"/>
      <c r="D2" s="428"/>
      <c r="E2" s="447"/>
      <c r="F2" s="448" t="s">
        <v>115</v>
      </c>
      <c r="G2" s="449"/>
      <c r="H2" s="449"/>
      <c r="I2" s="449"/>
    </row>
    <row r="3" spans="1:9" x14ac:dyDescent="0.2">
      <c r="A3" s="423"/>
      <c r="B3" s="269">
        <v>2000</v>
      </c>
      <c r="C3" s="269">
        <v>2007</v>
      </c>
      <c r="D3" s="270">
        <v>2008</v>
      </c>
      <c r="E3" s="269">
        <v>2009</v>
      </c>
      <c r="F3" s="269">
        <v>2000</v>
      </c>
      <c r="G3" s="268">
        <v>2007</v>
      </c>
      <c r="H3" s="97">
        <v>2008</v>
      </c>
      <c r="I3" s="268">
        <v>2009</v>
      </c>
    </row>
    <row r="4" spans="1:9" x14ac:dyDescent="0.2">
      <c r="A4" s="42" t="s">
        <v>32</v>
      </c>
      <c r="B4" s="35">
        <v>341811</v>
      </c>
      <c r="C4" s="35">
        <v>355445</v>
      </c>
      <c r="D4" s="36">
        <v>368162</v>
      </c>
      <c r="E4" s="36">
        <v>372749</v>
      </c>
      <c r="F4" s="35">
        <v>194.298119211532</v>
      </c>
      <c r="G4" s="35">
        <v>208.80316419520213</v>
      </c>
      <c r="H4" s="35">
        <v>215.02152189275847</v>
      </c>
      <c r="I4" s="35">
        <v>216.51866102525855</v>
      </c>
    </row>
    <row r="5" spans="1:9" x14ac:dyDescent="0.2">
      <c r="A5" s="21" t="s">
        <v>31</v>
      </c>
      <c r="B5" s="267">
        <v>105776</v>
      </c>
      <c r="C5" s="267">
        <v>138593</v>
      </c>
      <c r="D5" s="267">
        <v>160355</v>
      </c>
      <c r="E5" s="267">
        <v>165958</v>
      </c>
      <c r="F5" s="267">
        <v>98.681031217522559</v>
      </c>
      <c r="G5" s="267">
        <v>115.97546484577664</v>
      </c>
      <c r="H5" s="267">
        <v>132.16543447980285</v>
      </c>
      <c r="I5" s="267">
        <v>134.93836797085896</v>
      </c>
    </row>
    <row r="6" spans="1:9" x14ac:dyDescent="0.2">
      <c r="A6" s="94" t="s">
        <v>29</v>
      </c>
      <c r="B6" s="14">
        <v>447587</v>
      </c>
      <c r="C6" s="14">
        <v>494038</v>
      </c>
      <c r="D6" s="14">
        <v>528517</v>
      </c>
      <c r="E6" s="14">
        <v>538707</v>
      </c>
      <c r="F6" s="14">
        <v>158.09610869529126</v>
      </c>
      <c r="G6" s="14">
        <v>170.51568744462548</v>
      </c>
      <c r="H6" s="14">
        <v>180.6586908220817</v>
      </c>
      <c r="I6" s="14">
        <v>182.52369355120692</v>
      </c>
    </row>
    <row r="7" spans="1:9" x14ac:dyDescent="0.2">
      <c r="A7" s="21" t="s">
        <v>28</v>
      </c>
      <c r="B7" s="267">
        <v>40374</v>
      </c>
      <c r="C7" s="267">
        <v>45588</v>
      </c>
      <c r="D7" s="267">
        <v>53856</v>
      </c>
      <c r="E7" s="267">
        <v>54886</v>
      </c>
      <c r="F7" s="267">
        <v>94.306436354717775</v>
      </c>
      <c r="G7" s="267">
        <v>106.37185817085577</v>
      </c>
      <c r="H7" s="267">
        <v>125.74510559310755</v>
      </c>
      <c r="I7" s="267">
        <v>128.41353622700132</v>
      </c>
    </row>
    <row r="8" spans="1:9" x14ac:dyDescent="0.2">
      <c r="A8" s="21" t="s">
        <v>27</v>
      </c>
      <c r="B8" s="267">
        <v>29062</v>
      </c>
      <c r="C8" s="267">
        <v>33685</v>
      </c>
      <c r="D8" s="267">
        <v>37720</v>
      </c>
      <c r="E8" s="267">
        <v>38392</v>
      </c>
      <c r="F8" s="267">
        <v>91.678811853702541</v>
      </c>
      <c r="G8" s="267">
        <v>107.05579868361254</v>
      </c>
      <c r="H8" s="267">
        <v>119.9554778184131</v>
      </c>
      <c r="I8" s="267">
        <v>122.88153224231911</v>
      </c>
    </row>
    <row r="9" spans="1:9" x14ac:dyDescent="0.2">
      <c r="A9" s="21" t="s">
        <v>26</v>
      </c>
      <c r="B9" s="267">
        <v>39743</v>
      </c>
      <c r="C9" s="267">
        <v>42416</v>
      </c>
      <c r="D9" s="267">
        <v>49820</v>
      </c>
      <c r="E9" s="267">
        <v>49958</v>
      </c>
      <c r="F9" s="267">
        <v>105.80724514598647</v>
      </c>
      <c r="G9" s="267">
        <v>117.29439743377026</v>
      </c>
      <c r="H9" s="267">
        <v>138.24028058725759</v>
      </c>
      <c r="I9" s="267">
        <v>139.23362699166961</v>
      </c>
    </row>
    <row r="10" spans="1:9" x14ac:dyDescent="0.2">
      <c r="A10" s="91" t="s">
        <v>25</v>
      </c>
      <c r="B10" s="14">
        <v>109179</v>
      </c>
      <c r="C10" s="14">
        <v>121689</v>
      </c>
      <c r="D10" s="14">
        <v>141396</v>
      </c>
      <c r="E10" s="14">
        <v>143236</v>
      </c>
      <c r="F10" s="14">
        <v>97.417754499299562</v>
      </c>
      <c r="G10" s="14">
        <v>110.14164029032231</v>
      </c>
      <c r="H10" s="14">
        <v>128.17686369355616</v>
      </c>
      <c r="I10" s="14">
        <v>130.37407591471018</v>
      </c>
    </row>
    <row r="11" spans="1:9" x14ac:dyDescent="0.2">
      <c r="A11" s="21" t="s">
        <v>24</v>
      </c>
      <c r="B11" s="267">
        <v>44415</v>
      </c>
      <c r="C11" s="267">
        <v>52272</v>
      </c>
      <c r="D11" s="267">
        <v>65974</v>
      </c>
      <c r="E11" s="267">
        <v>67254</v>
      </c>
      <c r="F11" s="267">
        <v>102.28945047200772</v>
      </c>
      <c r="G11" s="267">
        <v>117.62799740764744</v>
      </c>
      <c r="H11" s="267">
        <v>147.58194585187223</v>
      </c>
      <c r="I11" s="267">
        <v>149.97491275212684</v>
      </c>
    </row>
    <row r="12" spans="1:9" x14ac:dyDescent="0.2">
      <c r="A12" s="21" t="s">
        <v>23</v>
      </c>
      <c r="B12" s="267">
        <v>24774</v>
      </c>
      <c r="C12" s="267">
        <v>29174</v>
      </c>
      <c r="D12" s="267">
        <v>35944</v>
      </c>
      <c r="E12" s="267">
        <v>36409</v>
      </c>
      <c r="F12" s="267">
        <v>92.045669870592121</v>
      </c>
      <c r="G12" s="267">
        <v>111.40344512882002</v>
      </c>
      <c r="H12" s="267">
        <v>137.74286261735966</v>
      </c>
      <c r="I12" s="267">
        <v>140.37800157307876</v>
      </c>
    </row>
    <row r="13" spans="1:9" x14ac:dyDescent="0.2">
      <c r="A13" s="21" t="s">
        <v>22</v>
      </c>
      <c r="B13" s="267">
        <v>34734</v>
      </c>
      <c r="C13" s="267">
        <v>37089</v>
      </c>
      <c r="D13" s="267">
        <v>46481</v>
      </c>
      <c r="E13" s="267">
        <v>47311</v>
      </c>
      <c r="F13" s="267">
        <v>115.58889303019009</v>
      </c>
      <c r="G13" s="267">
        <v>127.1573447431757</v>
      </c>
      <c r="H13" s="267">
        <v>160.16664139708621</v>
      </c>
      <c r="I13" s="267">
        <v>163.93789134103281</v>
      </c>
    </row>
    <row r="14" spans="1:9" x14ac:dyDescent="0.2">
      <c r="A14" s="91" t="s">
        <v>21</v>
      </c>
      <c r="B14" s="14">
        <v>103923</v>
      </c>
      <c r="C14" s="14">
        <v>118535</v>
      </c>
      <c r="D14" s="14">
        <v>148399</v>
      </c>
      <c r="E14" s="14">
        <v>150974</v>
      </c>
      <c r="F14" s="14">
        <v>103.52401843295938</v>
      </c>
      <c r="G14" s="14">
        <v>118.77980517847283</v>
      </c>
      <c r="H14" s="14">
        <v>148.66853605586931</v>
      </c>
      <c r="I14" s="14">
        <v>151.52099077670388</v>
      </c>
    </row>
    <row r="15" spans="1:9" x14ac:dyDescent="0.2">
      <c r="A15" s="21" t="s">
        <v>20</v>
      </c>
      <c r="B15" s="267">
        <v>42314</v>
      </c>
      <c r="C15" s="267">
        <v>45854</v>
      </c>
      <c r="D15" s="267">
        <v>54113</v>
      </c>
      <c r="E15" s="267">
        <v>55459</v>
      </c>
      <c r="F15" s="267">
        <v>103.67343138624074</v>
      </c>
      <c r="G15" s="267">
        <v>115.6081314464505</v>
      </c>
      <c r="H15" s="267">
        <v>137.0258108789069</v>
      </c>
      <c r="I15" s="267">
        <v>140.84539234758407</v>
      </c>
    </row>
    <row r="16" spans="1:9" x14ac:dyDescent="0.2">
      <c r="A16" s="21" t="s">
        <v>19</v>
      </c>
      <c r="B16" s="267">
        <v>40714</v>
      </c>
      <c r="C16" s="267">
        <v>38521</v>
      </c>
      <c r="D16" s="267">
        <v>51607</v>
      </c>
      <c r="E16" s="267">
        <v>52854</v>
      </c>
      <c r="F16" s="267">
        <v>120.48057289971295</v>
      </c>
      <c r="G16" s="267">
        <v>118.51740179186768</v>
      </c>
      <c r="H16" s="267">
        <v>160.17219278888382</v>
      </c>
      <c r="I16" s="267">
        <v>164.87095184323317</v>
      </c>
    </row>
    <row r="17" spans="1:9" x14ac:dyDescent="0.2">
      <c r="A17" s="21" t="s">
        <v>18</v>
      </c>
      <c r="B17" s="267">
        <v>23270</v>
      </c>
      <c r="C17" s="267">
        <v>24390</v>
      </c>
      <c r="D17" s="267">
        <v>33000</v>
      </c>
      <c r="E17" s="267">
        <v>33721</v>
      </c>
      <c r="F17" s="267">
        <v>92.490281962208954</v>
      </c>
      <c r="G17" s="267">
        <v>102.29374536029292</v>
      </c>
      <c r="H17" s="267">
        <v>139.90520362566454</v>
      </c>
      <c r="I17" s="267">
        <v>144.32270490049217</v>
      </c>
    </row>
    <row r="18" spans="1:9" x14ac:dyDescent="0.2">
      <c r="A18" s="91" t="s">
        <v>17</v>
      </c>
      <c r="B18" s="14">
        <v>106298</v>
      </c>
      <c r="C18" s="14">
        <v>108765</v>
      </c>
      <c r="D18" s="14">
        <v>138720</v>
      </c>
      <c r="E18" s="14">
        <v>142034</v>
      </c>
      <c r="F18" s="14">
        <v>106.54614597397338</v>
      </c>
      <c r="G18" s="14">
        <v>113.28649040504621</v>
      </c>
      <c r="H18" s="14">
        <v>145.56413447473298</v>
      </c>
      <c r="I18" s="14">
        <v>149.82710715137142</v>
      </c>
    </row>
    <row r="19" spans="1:9" x14ac:dyDescent="0.2">
      <c r="A19" s="94" t="s">
        <v>16</v>
      </c>
      <c r="B19" s="14">
        <v>319400</v>
      </c>
      <c r="C19" s="14">
        <v>348989</v>
      </c>
      <c r="D19" s="14">
        <v>428515</v>
      </c>
      <c r="E19" s="14">
        <v>436244</v>
      </c>
      <c r="F19" s="14">
        <v>102.29785843885269</v>
      </c>
      <c r="G19" s="14">
        <v>113.94190020595076</v>
      </c>
      <c r="H19" s="14">
        <v>140.29887689523724</v>
      </c>
      <c r="I19" s="14">
        <v>143.35842893431874</v>
      </c>
    </row>
    <row r="20" spans="1:9" x14ac:dyDescent="0.2">
      <c r="A20" s="21" t="s">
        <v>15</v>
      </c>
      <c r="B20" s="267">
        <v>49603</v>
      </c>
      <c r="C20" s="267">
        <v>55822</v>
      </c>
      <c r="D20" s="267">
        <v>71647</v>
      </c>
      <c r="E20" s="267">
        <v>72630</v>
      </c>
      <c r="F20" s="267">
        <v>65.830388176727979</v>
      </c>
      <c r="G20" s="267">
        <v>78.663085477866062</v>
      </c>
      <c r="H20" s="267">
        <v>102.18352444520509</v>
      </c>
      <c r="I20" s="267">
        <v>104.83983885006734</v>
      </c>
    </row>
    <row r="21" spans="1:9" x14ac:dyDescent="0.2">
      <c r="A21" s="21" t="s">
        <v>14</v>
      </c>
      <c r="B21" s="267">
        <v>25344</v>
      </c>
      <c r="C21" s="267">
        <v>30758</v>
      </c>
      <c r="D21" s="267">
        <v>44672</v>
      </c>
      <c r="E21" s="267">
        <v>45911</v>
      </c>
      <c r="F21" s="267">
        <v>77.331242200205651</v>
      </c>
      <c r="G21" s="267">
        <v>97.066972992419693</v>
      </c>
      <c r="H21" s="267">
        <v>142.06798731717558</v>
      </c>
      <c r="I21" s="267">
        <v>147.40860608629202</v>
      </c>
    </row>
    <row r="22" spans="1:9" x14ac:dyDescent="0.2">
      <c r="A22" s="21" t="s">
        <v>13</v>
      </c>
      <c r="B22" s="267">
        <v>14460</v>
      </c>
      <c r="C22" s="267">
        <v>16275</v>
      </c>
      <c r="D22" s="267">
        <v>21792</v>
      </c>
      <c r="E22" s="267">
        <v>22331</v>
      </c>
      <c r="F22" s="267">
        <v>65.251235306062583</v>
      </c>
      <c r="G22" s="267">
        <v>77.4328914940385</v>
      </c>
      <c r="H22" s="267">
        <v>104.95239287795529</v>
      </c>
      <c r="I22" s="267">
        <v>108.97582923817936</v>
      </c>
    </row>
    <row r="23" spans="1:9" x14ac:dyDescent="0.2">
      <c r="A23" s="91" t="s">
        <v>12</v>
      </c>
      <c r="B23" s="14">
        <v>89407</v>
      </c>
      <c r="C23" s="14">
        <v>102855</v>
      </c>
      <c r="D23" s="14">
        <v>138111</v>
      </c>
      <c r="E23" s="14">
        <v>140872</v>
      </c>
      <c r="F23" s="14">
        <v>68.624960182985561</v>
      </c>
      <c r="G23" s="14">
        <v>83.169589792106351</v>
      </c>
      <c r="H23" s="14">
        <v>112.90607387932683</v>
      </c>
      <c r="I23" s="14">
        <v>116.50575366664957</v>
      </c>
    </row>
    <row r="24" spans="1:9" x14ac:dyDescent="0.2">
      <c r="A24" s="21" t="s">
        <v>65</v>
      </c>
      <c r="B24" s="267">
        <v>43925</v>
      </c>
      <c r="C24" s="267">
        <v>51564</v>
      </c>
      <c r="D24" s="267">
        <v>84245</v>
      </c>
      <c r="E24" s="267">
        <v>86714</v>
      </c>
      <c r="F24" s="267">
        <v>79.392478093640648</v>
      </c>
      <c r="G24" s="267">
        <v>94.821276861798964</v>
      </c>
      <c r="H24" s="267">
        <v>155.37853749225366</v>
      </c>
      <c r="I24" s="267">
        <v>160.19641676119252</v>
      </c>
    </row>
    <row r="25" spans="1:9" x14ac:dyDescent="0.2">
      <c r="A25" s="21" t="s">
        <v>10</v>
      </c>
      <c r="B25" s="267">
        <v>29957</v>
      </c>
      <c r="C25" s="267">
        <v>32673</v>
      </c>
      <c r="D25" s="267">
        <v>48328</v>
      </c>
      <c r="E25" s="267">
        <v>49292</v>
      </c>
      <c r="F25" s="267">
        <v>71.247987328194526</v>
      </c>
      <c r="G25" s="267">
        <v>81.846192384769537</v>
      </c>
      <c r="H25" s="267">
        <v>122.38313863825715</v>
      </c>
      <c r="I25" s="267">
        <v>126.13908259228457</v>
      </c>
    </row>
    <row r="26" spans="1:9" x14ac:dyDescent="0.2">
      <c r="A26" s="21" t="s">
        <v>9</v>
      </c>
      <c r="B26" s="267">
        <v>40559</v>
      </c>
      <c r="C26" s="267">
        <v>51743</v>
      </c>
      <c r="D26" s="267">
        <v>104541</v>
      </c>
      <c r="E26" s="267">
        <v>106372</v>
      </c>
      <c r="F26" s="267">
        <v>68.745349489566749</v>
      </c>
      <c r="G26" s="267">
        <v>90.615357134100847</v>
      </c>
      <c r="H26" s="267">
        <v>184.92162044554826</v>
      </c>
      <c r="I26" s="267">
        <v>189.80459612189949</v>
      </c>
    </row>
    <row r="27" spans="1:9" x14ac:dyDescent="0.2">
      <c r="A27" s="91" t="s">
        <v>8</v>
      </c>
      <c r="B27" s="14">
        <v>114441</v>
      </c>
      <c r="C27" s="14">
        <v>135980</v>
      </c>
      <c r="D27" s="14">
        <v>237114</v>
      </c>
      <c r="E27" s="14">
        <v>242378</v>
      </c>
      <c r="F27" s="14">
        <v>73.185377888795514</v>
      </c>
      <c r="G27" s="14">
        <v>89.813873000356665</v>
      </c>
      <c r="H27" s="14">
        <v>157.82253700556905</v>
      </c>
      <c r="I27" s="14">
        <v>162.39710231544078</v>
      </c>
    </row>
    <row r="28" spans="1:9" x14ac:dyDescent="0.2">
      <c r="A28" s="21" t="s">
        <v>64</v>
      </c>
      <c r="B28" s="267">
        <v>48818</v>
      </c>
      <c r="C28" s="267">
        <v>60214</v>
      </c>
      <c r="D28" s="267">
        <v>90339</v>
      </c>
      <c r="E28" s="267">
        <v>92254</v>
      </c>
      <c r="F28" s="267">
        <v>89.091420082707671</v>
      </c>
      <c r="G28" s="267">
        <v>112.82156976635251</v>
      </c>
      <c r="H28" s="267">
        <v>170.32914199091593</v>
      </c>
      <c r="I28" s="267">
        <v>174.58527150854059</v>
      </c>
    </row>
    <row r="29" spans="1:9" x14ac:dyDescent="0.2">
      <c r="A29" s="21" t="s">
        <v>6</v>
      </c>
      <c r="B29" s="267">
        <v>30022</v>
      </c>
      <c r="C29" s="267">
        <v>36532</v>
      </c>
      <c r="D29" s="267">
        <v>62933</v>
      </c>
      <c r="E29" s="267">
        <v>63970</v>
      </c>
      <c r="F29" s="267">
        <v>74.69664285589883</v>
      </c>
      <c r="G29" s="267">
        <v>96.990099745922677</v>
      </c>
      <c r="H29" s="267">
        <v>169.48362876425313</v>
      </c>
      <c r="I29" s="267">
        <v>174.51630855858312</v>
      </c>
    </row>
    <row r="30" spans="1:9" x14ac:dyDescent="0.2">
      <c r="A30" s="21" t="s">
        <v>5</v>
      </c>
      <c r="B30" s="267">
        <v>44173</v>
      </c>
      <c r="C30" s="267">
        <v>52932</v>
      </c>
      <c r="D30" s="267">
        <v>73092</v>
      </c>
      <c r="E30" s="267">
        <v>74642</v>
      </c>
      <c r="F30" s="267">
        <v>102.60525790102064</v>
      </c>
      <c r="G30" s="267">
        <v>124.79870985691012</v>
      </c>
      <c r="H30" s="267">
        <v>172.45756513286111</v>
      </c>
      <c r="I30" s="267">
        <v>176.35856724317173</v>
      </c>
    </row>
    <row r="31" spans="1:9" x14ac:dyDescent="0.2">
      <c r="A31" s="91" t="s">
        <v>4</v>
      </c>
      <c r="B31" s="14">
        <v>123013</v>
      </c>
      <c r="C31" s="14">
        <v>149678</v>
      </c>
      <c r="D31" s="14">
        <v>226364</v>
      </c>
      <c r="E31" s="14">
        <v>230866</v>
      </c>
      <c r="F31" s="14">
        <v>89.114864164904475</v>
      </c>
      <c r="G31" s="14">
        <v>112.15985540716939</v>
      </c>
      <c r="H31" s="14">
        <v>170.77283223955453</v>
      </c>
      <c r="I31" s="14">
        <v>175.13544841732829</v>
      </c>
    </row>
    <row r="32" spans="1:9" x14ac:dyDescent="0.2">
      <c r="A32" s="94" t="s">
        <v>3</v>
      </c>
      <c r="B32" s="14">
        <v>326861</v>
      </c>
      <c r="C32" s="14">
        <v>388513</v>
      </c>
      <c r="D32" s="14">
        <v>601589</v>
      </c>
      <c r="E32" s="14">
        <v>614116</v>
      </c>
      <c r="F32" s="14">
        <v>76.963957073994052</v>
      </c>
      <c r="G32" s="14">
        <v>95.102192882824312</v>
      </c>
      <c r="H32" s="14">
        <v>148.49744790028768</v>
      </c>
      <c r="I32" s="14">
        <v>152.77057050273916</v>
      </c>
    </row>
    <row r="33" spans="1:9" x14ac:dyDescent="0.2">
      <c r="A33" s="93" t="s">
        <v>114</v>
      </c>
      <c r="B33" s="87">
        <v>598</v>
      </c>
      <c r="C33" s="87">
        <v>2164</v>
      </c>
      <c r="D33" s="267">
        <v>2825</v>
      </c>
      <c r="E33" s="267">
        <v>3524</v>
      </c>
      <c r="F33" s="87" t="s">
        <v>30</v>
      </c>
      <c r="G33" s="87" t="s">
        <v>30</v>
      </c>
      <c r="H33" s="87" t="s">
        <v>30</v>
      </c>
      <c r="I33" s="87" t="s">
        <v>30</v>
      </c>
    </row>
    <row r="34" spans="1:9" x14ac:dyDescent="0.2">
      <c r="A34" s="91" t="s">
        <v>2</v>
      </c>
      <c r="B34" s="14">
        <v>1094446</v>
      </c>
      <c r="C34" s="14">
        <v>1233704</v>
      </c>
      <c r="D34" s="14">
        <v>1561446</v>
      </c>
      <c r="E34" s="14">
        <v>1592591</v>
      </c>
      <c r="F34" s="14">
        <v>107.29549273952584</v>
      </c>
      <c r="G34" s="14">
        <v>122.81281752714501</v>
      </c>
      <c r="H34" s="14">
        <v>155.66243560571129</v>
      </c>
      <c r="I34" s="14">
        <v>159.03130356077955</v>
      </c>
    </row>
    <row r="35" spans="1:9" x14ac:dyDescent="0.2">
      <c r="A35" s="21" t="s">
        <v>1</v>
      </c>
      <c r="B35" s="35"/>
      <c r="C35" s="35"/>
      <c r="D35" s="267"/>
      <c r="E35" s="267"/>
      <c r="F35" s="35"/>
      <c r="G35" s="35"/>
      <c r="H35" s="35"/>
      <c r="I35" s="35"/>
    </row>
    <row r="36" spans="1:9" x14ac:dyDescent="0.2">
      <c r="A36" s="88" t="s">
        <v>0</v>
      </c>
      <c r="B36" s="267">
        <v>752037</v>
      </c>
      <c r="C36" s="267">
        <v>876095</v>
      </c>
      <c r="D36" s="267">
        <v>1190459</v>
      </c>
      <c r="E36" s="267">
        <v>1216318</v>
      </c>
      <c r="F36" s="267">
        <v>89.092414497702848</v>
      </c>
      <c r="G36" s="267">
        <v>105.00827989199223</v>
      </c>
      <c r="H36" s="267">
        <v>143.10525660960491</v>
      </c>
      <c r="I36" s="267">
        <v>146.67213649290562</v>
      </c>
    </row>
  </sheetData>
  <mergeCells count="3">
    <mergeCell ref="B2:E2"/>
    <mergeCell ref="F2:I2"/>
    <mergeCell ref="A2:A3"/>
  </mergeCells>
  <pageMargins left="0.74803149606299213" right="0.74803149606299213" top="0.6692913385826772" bottom="1.4173228346456694" header="0.51181102362204722" footer="0.51181102362204722"/>
  <pageSetup paperSize="9" orientation="portrait" cellComments="atEnd" r:id="rId1"/>
  <headerFooter alignWithMargins="0"/>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D745B2-B369-4186-ADEC-7D3D7A4CD7F2}">
  <sheetPr codeName="Munka26"/>
  <dimension ref="A1:I35"/>
  <sheetViews>
    <sheetView zoomScaleNormal="100" workbookViewId="0"/>
  </sheetViews>
  <sheetFormatPr defaultRowHeight="12.75" x14ac:dyDescent="0.2"/>
  <cols>
    <col min="1" max="1" width="22.7109375" style="273" customWidth="1"/>
    <col min="2" max="9" width="10.140625" style="273" customWidth="1"/>
    <col min="10" max="16384" width="9.140625" style="273"/>
  </cols>
  <sheetData>
    <row r="1" spans="1:9" s="297" customFormat="1" thickBot="1" x14ac:dyDescent="0.25">
      <c r="A1" s="299" t="s">
        <v>128</v>
      </c>
      <c r="F1" s="298"/>
      <c r="G1" s="298"/>
      <c r="H1" s="298"/>
      <c r="I1" s="298"/>
    </row>
    <row r="2" spans="1:9" s="292" customFormat="1" ht="11.25" x14ac:dyDescent="0.2">
      <c r="A2" s="470" t="s">
        <v>39</v>
      </c>
      <c r="B2" s="472" t="s">
        <v>127</v>
      </c>
      <c r="C2" s="473"/>
      <c r="D2" s="473"/>
      <c r="E2" s="474"/>
      <c r="F2" s="472" t="s">
        <v>126</v>
      </c>
      <c r="G2" s="473"/>
      <c r="H2" s="473"/>
      <c r="I2" s="473"/>
    </row>
    <row r="3" spans="1:9" s="292" customFormat="1" ht="11.25" x14ac:dyDescent="0.2">
      <c r="A3" s="471"/>
      <c r="B3" s="295">
        <v>2000</v>
      </c>
      <c r="C3" s="295">
        <v>2006</v>
      </c>
      <c r="D3" s="296">
        <v>2007</v>
      </c>
      <c r="E3" s="295">
        <v>2008</v>
      </c>
      <c r="F3" s="295">
        <v>2000</v>
      </c>
      <c r="G3" s="293">
        <v>2006</v>
      </c>
      <c r="H3" s="294">
        <v>2007</v>
      </c>
      <c r="I3" s="293">
        <v>2008</v>
      </c>
    </row>
    <row r="4" spans="1:9" s="280" customFormat="1" ht="11.25" x14ac:dyDescent="0.2">
      <c r="A4" s="280" t="s">
        <v>32</v>
      </c>
      <c r="B4" s="290">
        <v>14317</v>
      </c>
      <c r="C4" s="288">
        <v>15386</v>
      </c>
      <c r="D4" s="291">
        <v>16397</v>
      </c>
      <c r="E4" s="291">
        <v>17651</v>
      </c>
      <c r="F4" s="290">
        <v>225848.0574841098</v>
      </c>
      <c r="G4" s="285">
        <v>483892.02294293512</v>
      </c>
      <c r="H4" s="285">
        <v>499515.25529060193</v>
      </c>
      <c r="I4" s="285">
        <v>445665.3553339754</v>
      </c>
    </row>
    <row r="5" spans="1:9" s="280" customFormat="1" ht="11.25" x14ac:dyDescent="0.2">
      <c r="A5" s="280" t="s">
        <v>31</v>
      </c>
      <c r="B5" s="286">
        <v>2003</v>
      </c>
      <c r="C5" s="289">
        <v>2195</v>
      </c>
      <c r="D5" s="287">
        <v>2429</v>
      </c>
      <c r="E5" s="280">
        <v>2671</v>
      </c>
      <c r="F5" s="286">
        <v>262086.63754368448</v>
      </c>
      <c r="G5" s="285">
        <v>804235.70615034166</v>
      </c>
      <c r="H5" s="285">
        <v>752323.75833676406</v>
      </c>
      <c r="I5" s="285">
        <v>683713.30101085734</v>
      </c>
    </row>
    <row r="6" spans="1:9" s="280" customFormat="1" ht="11.25" x14ac:dyDescent="0.2">
      <c r="A6" s="284" t="s">
        <v>29</v>
      </c>
      <c r="B6" s="281">
        <v>16320</v>
      </c>
      <c r="C6" s="282">
        <v>17581</v>
      </c>
      <c r="D6" s="282">
        <v>18826</v>
      </c>
      <c r="E6" s="282">
        <v>20322</v>
      </c>
      <c r="F6" s="281">
        <v>230295.72144607845</v>
      </c>
      <c r="G6" s="281">
        <v>523887.15317672485</v>
      </c>
      <c r="H6" s="281">
        <v>532133.54137894406</v>
      </c>
      <c r="I6" s="281">
        <v>476952.92855033954</v>
      </c>
    </row>
    <row r="7" spans="1:9" s="280" customFormat="1" ht="11.25" x14ac:dyDescent="0.2">
      <c r="A7" s="280" t="s">
        <v>28</v>
      </c>
      <c r="B7" s="286">
        <v>430</v>
      </c>
      <c r="C7" s="288">
        <v>398</v>
      </c>
      <c r="D7" s="287">
        <v>412</v>
      </c>
      <c r="E7" s="280">
        <v>472</v>
      </c>
      <c r="F7" s="286">
        <v>462198.19534883724</v>
      </c>
      <c r="G7" s="285">
        <v>1298349.5226130653</v>
      </c>
      <c r="H7" s="285">
        <v>1318721.6480582524</v>
      </c>
      <c r="I7" s="285">
        <v>1262444.684322034</v>
      </c>
    </row>
    <row r="8" spans="1:9" s="280" customFormat="1" ht="11.25" x14ac:dyDescent="0.2">
      <c r="A8" s="280" t="s">
        <v>27</v>
      </c>
      <c r="B8" s="286">
        <v>564</v>
      </c>
      <c r="C8" s="288">
        <v>620</v>
      </c>
      <c r="D8" s="287">
        <v>642</v>
      </c>
      <c r="E8" s="280">
        <v>634</v>
      </c>
      <c r="F8" s="286">
        <v>208794.39184397162</v>
      </c>
      <c r="G8" s="285">
        <v>739088.46935483871</v>
      </c>
      <c r="H8" s="285">
        <v>830299.65576323983</v>
      </c>
      <c r="I8" s="285">
        <v>901750.5</v>
      </c>
    </row>
    <row r="9" spans="1:9" s="280" customFormat="1" ht="11.25" x14ac:dyDescent="0.2">
      <c r="A9" s="280" t="s">
        <v>26</v>
      </c>
      <c r="B9" s="286">
        <v>809</v>
      </c>
      <c r="C9" s="288">
        <v>634</v>
      </c>
      <c r="D9" s="287">
        <v>600</v>
      </c>
      <c r="E9" s="280">
        <v>617</v>
      </c>
      <c r="F9" s="286">
        <v>92466.067985166868</v>
      </c>
      <c r="G9" s="285">
        <v>254675.97791798107</v>
      </c>
      <c r="H9" s="285">
        <v>305093.77833333332</v>
      </c>
      <c r="I9" s="285">
        <v>320534.40518638573</v>
      </c>
    </row>
    <row r="10" spans="1:9" s="280" customFormat="1" ht="11.25" x14ac:dyDescent="0.2">
      <c r="A10" s="283" t="s">
        <v>125</v>
      </c>
      <c r="B10" s="281">
        <v>1803</v>
      </c>
      <c r="C10" s="282">
        <v>1652</v>
      </c>
      <c r="D10" s="282">
        <v>1654</v>
      </c>
      <c r="E10" s="282">
        <v>1723</v>
      </c>
      <c r="F10" s="281">
        <v>217032.89517470883</v>
      </c>
      <c r="G10" s="281">
        <v>687919.20762711868</v>
      </c>
      <c r="H10" s="281">
        <v>761440.12394195888</v>
      </c>
      <c r="I10" s="281">
        <v>792427.99535693554</v>
      </c>
    </row>
    <row r="11" spans="1:9" s="280" customFormat="1" ht="11.25" x14ac:dyDescent="0.2">
      <c r="A11" s="280" t="s">
        <v>24</v>
      </c>
      <c r="B11" s="286">
        <v>1215</v>
      </c>
      <c r="C11" s="288">
        <v>1159</v>
      </c>
      <c r="D11" s="287">
        <v>1240</v>
      </c>
      <c r="E11" s="280">
        <v>1264</v>
      </c>
      <c r="F11" s="286">
        <v>331409.03868312755</v>
      </c>
      <c r="G11" s="285">
        <v>939661.07333908544</v>
      </c>
      <c r="H11" s="285">
        <v>1004633.4967741936</v>
      </c>
      <c r="I11" s="285">
        <v>1139075.519778481</v>
      </c>
    </row>
    <row r="12" spans="1:9" s="280" customFormat="1" ht="11.25" x14ac:dyDescent="0.2">
      <c r="A12" s="280" t="s">
        <v>23</v>
      </c>
      <c r="B12" s="286">
        <v>730</v>
      </c>
      <c r="C12" s="288">
        <v>692</v>
      </c>
      <c r="D12" s="287">
        <v>725</v>
      </c>
      <c r="E12" s="280">
        <v>729</v>
      </c>
      <c r="F12" s="286">
        <v>226915.91506849314</v>
      </c>
      <c r="G12" s="285">
        <v>614840.936416185</v>
      </c>
      <c r="H12" s="285">
        <v>441516.76137931034</v>
      </c>
      <c r="I12" s="285">
        <v>600646.94513031549</v>
      </c>
    </row>
    <row r="13" spans="1:9" s="280" customFormat="1" ht="11.25" x14ac:dyDescent="0.2">
      <c r="A13" s="280" t="s">
        <v>22</v>
      </c>
      <c r="B13" s="286">
        <v>864</v>
      </c>
      <c r="C13" s="288">
        <v>660</v>
      </c>
      <c r="D13" s="287">
        <v>635</v>
      </c>
      <c r="E13" s="280">
        <v>647</v>
      </c>
      <c r="F13" s="286">
        <v>36886.585648148146</v>
      </c>
      <c r="G13" s="285">
        <v>88600.689393939392</v>
      </c>
      <c r="H13" s="285">
        <v>118889.23937007874</v>
      </c>
      <c r="I13" s="285">
        <v>130371.08191653786</v>
      </c>
    </row>
    <row r="14" spans="1:9" s="280" customFormat="1" ht="11.25" x14ac:dyDescent="0.2">
      <c r="A14" s="283" t="s">
        <v>124</v>
      </c>
      <c r="B14" s="281">
        <v>2809</v>
      </c>
      <c r="C14" s="282">
        <v>2511</v>
      </c>
      <c r="D14" s="282">
        <v>2600</v>
      </c>
      <c r="E14" s="282">
        <v>2640</v>
      </c>
      <c r="F14" s="281">
        <v>213663.44250622997</v>
      </c>
      <c r="G14" s="281">
        <v>626449.05097570689</v>
      </c>
      <c r="H14" s="281">
        <v>631284.55961538467</v>
      </c>
      <c r="I14" s="281">
        <v>743186.80681818177</v>
      </c>
    </row>
    <row r="15" spans="1:9" s="280" customFormat="1" ht="11.25" x14ac:dyDescent="0.2">
      <c r="A15" s="280" t="s">
        <v>20</v>
      </c>
      <c r="B15" s="286">
        <v>779</v>
      </c>
      <c r="C15" s="288">
        <v>564</v>
      </c>
      <c r="D15" s="287">
        <v>557</v>
      </c>
      <c r="E15" s="280">
        <v>593</v>
      </c>
      <c r="F15" s="286">
        <v>60277.486521181003</v>
      </c>
      <c r="G15" s="285">
        <v>81539.104609929083</v>
      </c>
      <c r="H15" s="285">
        <v>103196.41472172351</v>
      </c>
      <c r="I15" s="285">
        <v>113621.27150084317</v>
      </c>
    </row>
    <row r="16" spans="1:9" s="280" customFormat="1" ht="11.25" x14ac:dyDescent="0.2">
      <c r="A16" s="280" t="s">
        <v>19</v>
      </c>
      <c r="B16" s="286">
        <v>537</v>
      </c>
      <c r="C16" s="288">
        <v>453</v>
      </c>
      <c r="D16" s="287">
        <v>428</v>
      </c>
      <c r="E16" s="280">
        <v>451</v>
      </c>
      <c r="F16" s="286">
        <v>74860.983240223461</v>
      </c>
      <c r="G16" s="285">
        <v>248778.39293598235</v>
      </c>
      <c r="H16" s="285">
        <v>201620.55140186916</v>
      </c>
      <c r="I16" s="285">
        <v>195897.16186252772</v>
      </c>
    </row>
    <row r="17" spans="1:9" s="280" customFormat="1" ht="11.25" x14ac:dyDescent="0.2">
      <c r="A17" s="280" t="s">
        <v>18</v>
      </c>
      <c r="B17" s="286">
        <v>276</v>
      </c>
      <c r="C17" s="288">
        <v>262</v>
      </c>
      <c r="D17" s="287">
        <v>258</v>
      </c>
      <c r="E17" s="280">
        <v>254</v>
      </c>
      <c r="F17" s="286">
        <v>79138.909420289856</v>
      </c>
      <c r="G17" s="285">
        <v>57336.049618320612</v>
      </c>
      <c r="H17" s="285">
        <v>66567.666666666672</v>
      </c>
      <c r="I17" s="285">
        <v>76573.775590551188</v>
      </c>
    </row>
    <row r="18" spans="1:9" s="280" customFormat="1" ht="11.25" x14ac:dyDescent="0.2">
      <c r="A18" s="283" t="s">
        <v>17</v>
      </c>
      <c r="B18" s="281">
        <v>1592</v>
      </c>
      <c r="C18" s="282">
        <v>1279</v>
      </c>
      <c r="D18" s="282">
        <v>1243</v>
      </c>
      <c r="E18" s="282">
        <v>1298</v>
      </c>
      <c r="F18" s="281">
        <v>68466.613693467341</v>
      </c>
      <c r="G18" s="281">
        <v>135814.47380766223</v>
      </c>
      <c r="H18" s="281">
        <v>129483.87530168946</v>
      </c>
      <c r="I18" s="281">
        <v>134958.99306625579</v>
      </c>
    </row>
    <row r="19" spans="1:9" s="280" customFormat="1" ht="11.25" x14ac:dyDescent="0.2">
      <c r="A19" s="284" t="s">
        <v>123</v>
      </c>
      <c r="B19" s="281">
        <v>6204</v>
      </c>
      <c r="C19" s="282">
        <v>5442</v>
      </c>
      <c r="D19" s="282">
        <v>5497</v>
      </c>
      <c r="E19" s="282">
        <v>5661</v>
      </c>
      <c r="F19" s="281">
        <v>177383.90860735011</v>
      </c>
      <c r="G19" s="281">
        <v>529798.38478500547</v>
      </c>
      <c r="H19" s="281">
        <v>556978.40221939236</v>
      </c>
      <c r="I19" s="281">
        <v>618714.60501678148</v>
      </c>
    </row>
    <row r="20" spans="1:9" s="280" customFormat="1" ht="11.25" x14ac:dyDescent="0.2">
      <c r="A20" s="280" t="s">
        <v>15</v>
      </c>
      <c r="B20" s="286">
        <v>386</v>
      </c>
      <c r="C20" s="288">
        <v>322</v>
      </c>
      <c r="D20" s="287">
        <v>369</v>
      </c>
      <c r="E20" s="280">
        <v>381</v>
      </c>
      <c r="F20" s="286">
        <v>411054.81347150257</v>
      </c>
      <c r="G20" s="285">
        <v>808588.02173913049</v>
      </c>
      <c r="H20" s="285">
        <v>617424.27100270998</v>
      </c>
      <c r="I20" s="285">
        <v>539134.90813648293</v>
      </c>
    </row>
    <row r="21" spans="1:9" s="280" customFormat="1" ht="11.25" x14ac:dyDescent="0.2">
      <c r="A21" s="280" t="s">
        <v>14</v>
      </c>
      <c r="B21" s="286">
        <v>300</v>
      </c>
      <c r="C21" s="288">
        <v>223</v>
      </c>
      <c r="D21" s="287">
        <v>250</v>
      </c>
      <c r="E21" s="280">
        <v>264</v>
      </c>
      <c r="F21" s="286">
        <v>249717.36333333334</v>
      </c>
      <c r="G21" s="285">
        <v>733487.74887892371</v>
      </c>
      <c r="H21" s="285">
        <v>775472.64000000001</v>
      </c>
      <c r="I21" s="285">
        <v>827730.48863636365</v>
      </c>
    </row>
    <row r="22" spans="1:9" s="280" customFormat="1" ht="11.25" x14ac:dyDescent="0.2">
      <c r="A22" s="280" t="s">
        <v>13</v>
      </c>
      <c r="B22" s="286">
        <v>159</v>
      </c>
      <c r="C22" s="288">
        <v>112</v>
      </c>
      <c r="D22" s="287">
        <v>114</v>
      </c>
      <c r="E22" s="280">
        <v>116</v>
      </c>
      <c r="F22" s="286">
        <v>130963.22641509434</v>
      </c>
      <c r="G22" s="285">
        <v>440606.48214285716</v>
      </c>
      <c r="H22" s="285">
        <v>432326.46491228067</v>
      </c>
      <c r="I22" s="285">
        <v>453662.9224137931</v>
      </c>
    </row>
    <row r="23" spans="1:9" s="280" customFormat="1" ht="11.25" x14ac:dyDescent="0.2">
      <c r="A23" s="283" t="s">
        <v>122</v>
      </c>
      <c r="B23" s="281">
        <v>845</v>
      </c>
      <c r="C23" s="282">
        <v>657</v>
      </c>
      <c r="D23" s="282">
        <v>733</v>
      </c>
      <c r="E23" s="282">
        <v>761</v>
      </c>
      <c r="F23" s="281">
        <v>301071.62130177516</v>
      </c>
      <c r="G23" s="281">
        <v>720366.87519025872</v>
      </c>
      <c r="H23" s="281">
        <v>642541.51841746247</v>
      </c>
      <c r="I23" s="281">
        <v>626223.58475689881</v>
      </c>
    </row>
    <row r="24" spans="1:9" s="280" customFormat="1" ht="11.25" x14ac:dyDescent="0.2">
      <c r="A24" s="280" t="s">
        <v>65</v>
      </c>
      <c r="B24" s="286">
        <v>299</v>
      </c>
      <c r="C24" s="288">
        <v>246</v>
      </c>
      <c r="D24" s="287">
        <v>267</v>
      </c>
      <c r="E24" s="280">
        <v>302</v>
      </c>
      <c r="F24" s="286">
        <v>348210.41471571906</v>
      </c>
      <c r="G24" s="285">
        <v>958889.19512195117</v>
      </c>
      <c r="H24" s="285">
        <v>1072645.5318352061</v>
      </c>
      <c r="I24" s="285">
        <v>945490.51986754965</v>
      </c>
    </row>
    <row r="25" spans="1:9" s="280" customFormat="1" ht="11.25" x14ac:dyDescent="0.2">
      <c r="A25" s="280" t="s">
        <v>10</v>
      </c>
      <c r="B25" s="286">
        <v>251</v>
      </c>
      <c r="C25" s="288">
        <v>192</v>
      </c>
      <c r="D25" s="287">
        <v>193</v>
      </c>
      <c r="E25" s="280">
        <v>205</v>
      </c>
      <c r="F25" s="286">
        <v>264904.71713147411</v>
      </c>
      <c r="G25" s="285">
        <v>919444.89583333337</v>
      </c>
      <c r="H25" s="285">
        <v>624332.89637305704</v>
      </c>
      <c r="I25" s="285">
        <v>891607.60975609755</v>
      </c>
    </row>
    <row r="26" spans="1:9" s="280" customFormat="1" ht="11.25" x14ac:dyDescent="0.2">
      <c r="A26" s="280" t="s">
        <v>9</v>
      </c>
      <c r="B26" s="286">
        <v>682</v>
      </c>
      <c r="C26" s="288">
        <v>374</v>
      </c>
      <c r="D26" s="287">
        <v>351</v>
      </c>
      <c r="E26" s="280">
        <v>367</v>
      </c>
      <c r="F26" s="286">
        <v>52654.401759530789</v>
      </c>
      <c r="G26" s="285">
        <v>222090.00267379679</v>
      </c>
      <c r="H26" s="285">
        <v>255339.14245014245</v>
      </c>
      <c r="I26" s="285">
        <v>255566.81743869209</v>
      </c>
    </row>
    <row r="27" spans="1:9" s="280" customFormat="1" ht="11.25" x14ac:dyDescent="0.2">
      <c r="A27" s="283" t="s">
        <v>121</v>
      </c>
      <c r="B27" s="281">
        <v>1232</v>
      </c>
      <c r="C27" s="282">
        <v>812</v>
      </c>
      <c r="D27" s="282">
        <v>811</v>
      </c>
      <c r="E27" s="282">
        <v>874</v>
      </c>
      <c r="F27" s="281">
        <v>167626.86688311689</v>
      </c>
      <c r="G27" s="281">
        <v>610199.28940886701</v>
      </c>
      <c r="H27" s="281">
        <v>612227.67570900125</v>
      </c>
      <c r="I27" s="281">
        <v>643147.27574370708</v>
      </c>
    </row>
    <row r="28" spans="1:9" s="280" customFormat="1" ht="11.25" x14ac:dyDescent="0.2">
      <c r="A28" s="280" t="s">
        <v>64</v>
      </c>
      <c r="B28" s="286">
        <v>825</v>
      </c>
      <c r="C28" s="288">
        <v>585</v>
      </c>
      <c r="D28" s="287">
        <v>622</v>
      </c>
      <c r="E28" s="280">
        <v>657</v>
      </c>
      <c r="F28" s="286">
        <v>60697.727272727272</v>
      </c>
      <c r="G28" s="285">
        <v>131716.57606837607</v>
      </c>
      <c r="H28" s="285">
        <v>136007.25884244373</v>
      </c>
      <c r="I28" s="285">
        <v>130851.11719939117</v>
      </c>
    </row>
    <row r="29" spans="1:9" s="280" customFormat="1" ht="11.25" x14ac:dyDescent="0.2">
      <c r="A29" s="280" t="s">
        <v>6</v>
      </c>
      <c r="B29" s="286">
        <v>246</v>
      </c>
      <c r="C29" s="288">
        <v>168</v>
      </c>
      <c r="D29" s="287">
        <v>171</v>
      </c>
      <c r="E29" s="280">
        <v>178</v>
      </c>
      <c r="F29" s="286">
        <v>210674.75203252034</v>
      </c>
      <c r="G29" s="285">
        <v>282116.28571428574</v>
      </c>
      <c r="H29" s="285">
        <v>372878.39181286551</v>
      </c>
      <c r="I29" s="285">
        <v>346089.58426966291</v>
      </c>
    </row>
    <row r="30" spans="1:9" s="280" customFormat="1" ht="11.25" x14ac:dyDescent="0.2">
      <c r="A30" s="280" t="s">
        <v>5</v>
      </c>
      <c r="B30" s="286">
        <v>962</v>
      </c>
      <c r="C30" s="288">
        <v>551</v>
      </c>
      <c r="D30" s="287">
        <v>517</v>
      </c>
      <c r="E30" s="280">
        <v>535</v>
      </c>
      <c r="F30" s="286">
        <v>83014.87941787942</v>
      </c>
      <c r="G30" s="285">
        <v>331700.27586206899</v>
      </c>
      <c r="H30" s="285">
        <v>547865.84912959381</v>
      </c>
      <c r="I30" s="285">
        <v>585389.85607476637</v>
      </c>
    </row>
    <row r="31" spans="1:9" s="280" customFormat="1" ht="11.25" x14ac:dyDescent="0.2">
      <c r="A31" s="283" t="s">
        <v>120</v>
      </c>
      <c r="B31" s="281">
        <v>2033</v>
      </c>
      <c r="C31" s="282">
        <v>1304</v>
      </c>
      <c r="D31" s="282">
        <v>1310</v>
      </c>
      <c r="E31" s="282">
        <v>1370</v>
      </c>
      <c r="F31" s="281">
        <v>89405.768814559764</v>
      </c>
      <c r="G31" s="281">
        <v>235595.54064417179</v>
      </c>
      <c r="H31" s="281">
        <v>329469.74351145036</v>
      </c>
      <c r="I31" s="281">
        <v>336318.76131386863</v>
      </c>
    </row>
    <row r="32" spans="1:9" s="280" customFormat="1" ht="11.25" x14ac:dyDescent="0.2">
      <c r="A32" s="284" t="s">
        <v>119</v>
      </c>
      <c r="B32" s="281">
        <v>4110</v>
      </c>
      <c r="C32" s="282">
        <v>2773</v>
      </c>
      <c r="D32" s="282">
        <v>2854</v>
      </c>
      <c r="E32" s="282">
        <v>3005</v>
      </c>
      <c r="F32" s="281">
        <v>156370.74160583943</v>
      </c>
      <c r="G32" s="281">
        <v>460144.04796249548</v>
      </c>
      <c r="H32" s="281">
        <v>490225.97827610373</v>
      </c>
      <c r="I32" s="281">
        <v>498976.22961730452</v>
      </c>
    </row>
    <row r="33" spans="1:9" s="280" customFormat="1" ht="11.25" x14ac:dyDescent="0.2">
      <c r="A33" s="283" t="s">
        <v>118</v>
      </c>
      <c r="B33" s="281">
        <v>26634</v>
      </c>
      <c r="C33" s="282">
        <v>25796</v>
      </c>
      <c r="D33" s="282">
        <v>27177</v>
      </c>
      <c r="E33" s="282">
        <v>28988</v>
      </c>
      <c r="F33" s="281">
        <v>209377.90729894119</v>
      </c>
      <c r="G33" s="281">
        <v>528582.9760040316</v>
      </c>
      <c r="H33" s="281">
        <v>544945.55925966811</v>
      </c>
      <c r="I33" s="281">
        <v>520606.06457844627</v>
      </c>
    </row>
    <row r="34" spans="1:9" x14ac:dyDescent="0.2">
      <c r="A34" s="279" t="s">
        <v>1</v>
      </c>
      <c r="B34" s="278"/>
      <c r="C34" s="277"/>
      <c r="D34" s="277"/>
      <c r="F34" s="278"/>
      <c r="G34" s="277"/>
    </row>
    <row r="35" spans="1:9" x14ac:dyDescent="0.2">
      <c r="A35" s="276" t="s">
        <v>0</v>
      </c>
      <c r="B35" s="275">
        <v>12317</v>
      </c>
      <c r="C35" s="275">
        <v>10410</v>
      </c>
      <c r="D35" s="275">
        <v>10780</v>
      </c>
      <c r="E35" s="275">
        <v>11337</v>
      </c>
      <c r="F35" s="274">
        <v>184147</v>
      </c>
      <c r="G35" s="274">
        <v>569110.4351585015</v>
      </c>
      <c r="H35" s="274">
        <v>583321.85788497212</v>
      </c>
      <c r="I35" s="274">
        <v>602290.3039604834</v>
      </c>
    </row>
  </sheetData>
  <mergeCells count="3">
    <mergeCell ref="A2:A3"/>
    <mergeCell ref="B2:E2"/>
    <mergeCell ref="F2:I2"/>
  </mergeCells>
  <pageMargins left="0.74803149606299213" right="0.74803149606299213" top="0.6692913385826772" bottom="1.4173228346456694" header="0.51181102362204722" footer="0.51181102362204722"/>
  <pageSetup paperSize="9" orientation="portrait" cellComments="atEnd" r:id="rId1"/>
  <headerFooter alignWithMargins="0"/>
  <legacy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52570F-AF2A-4367-86AF-337658EEE0F6}">
  <sheetPr codeName="Munka27"/>
  <dimension ref="A1:I36"/>
  <sheetViews>
    <sheetView zoomScaleNormal="100" workbookViewId="0"/>
  </sheetViews>
  <sheetFormatPr defaultRowHeight="11.25" x14ac:dyDescent="0.2"/>
  <cols>
    <col min="1" max="1" width="21.85546875" style="1" customWidth="1"/>
    <col min="2" max="4" width="9.5703125" style="1" customWidth="1"/>
    <col min="5" max="5" width="9.5703125" style="300" customWidth="1"/>
    <col min="6" max="9" width="9.5703125" style="1" customWidth="1"/>
    <col min="10" max="16384" width="9.140625" style="1"/>
  </cols>
  <sheetData>
    <row r="1" spans="1:9" s="7" customFormat="1" ht="12" thickBot="1" x14ac:dyDescent="0.25">
      <c r="A1" s="40" t="s">
        <v>142</v>
      </c>
      <c r="B1" s="309"/>
      <c r="C1" s="309"/>
      <c r="D1" s="64"/>
      <c r="E1" s="310"/>
      <c r="F1" s="309"/>
      <c r="G1" s="309"/>
      <c r="H1" s="309"/>
      <c r="I1" s="309"/>
    </row>
    <row r="2" spans="1:9" x14ac:dyDescent="0.2">
      <c r="A2" s="422" t="s">
        <v>39</v>
      </c>
      <c r="B2" s="463" t="s">
        <v>141</v>
      </c>
      <c r="C2" s="464"/>
      <c r="D2" s="464"/>
      <c r="E2" s="464"/>
      <c r="F2" s="464"/>
      <c r="G2" s="464"/>
      <c r="H2" s="464"/>
      <c r="I2" s="439" t="s">
        <v>140</v>
      </c>
    </row>
    <row r="3" spans="1:9" ht="45" x14ac:dyDescent="0.2">
      <c r="A3" s="435"/>
      <c r="B3" s="476" t="s">
        <v>139</v>
      </c>
      <c r="C3" s="476"/>
      <c r="D3" s="476"/>
      <c r="E3" s="476"/>
      <c r="F3" s="308" t="s">
        <v>138</v>
      </c>
      <c r="G3" s="308" t="s">
        <v>137</v>
      </c>
      <c r="H3" s="308" t="s">
        <v>136</v>
      </c>
      <c r="I3" s="477"/>
    </row>
    <row r="4" spans="1:9" x14ac:dyDescent="0.2">
      <c r="A4" s="429"/>
      <c r="B4" s="48">
        <v>2000</v>
      </c>
      <c r="C4" s="48">
        <v>2006</v>
      </c>
      <c r="D4" s="48">
        <v>2007</v>
      </c>
      <c r="E4" s="307">
        <v>2008</v>
      </c>
      <c r="F4" s="475">
        <v>2008</v>
      </c>
      <c r="G4" s="475"/>
      <c r="H4" s="475"/>
      <c r="I4" s="424"/>
    </row>
    <row r="5" spans="1:9" x14ac:dyDescent="0.2">
      <c r="A5" s="1" t="s">
        <v>32</v>
      </c>
      <c r="B5" s="23">
        <v>2633.2727075868484</v>
      </c>
      <c r="C5" s="23">
        <v>5230.7183299678218</v>
      </c>
      <c r="D5" s="23">
        <v>5555.9031021723304</v>
      </c>
      <c r="E5" s="23">
        <v>5909.5781616496906</v>
      </c>
      <c r="F5" s="2">
        <v>221.73007763048869</v>
      </c>
      <c r="G5" s="2">
        <v>295.42769111665729</v>
      </c>
      <c r="H5" s="2">
        <v>143.69498622009425</v>
      </c>
      <c r="I5" s="306">
        <v>1</v>
      </c>
    </row>
    <row r="6" spans="1:9" x14ac:dyDescent="0.2">
      <c r="A6" s="8" t="s">
        <v>31</v>
      </c>
      <c r="B6" s="4">
        <v>1011.5109626311256</v>
      </c>
      <c r="C6" s="4">
        <v>2023.3176271595989</v>
      </c>
      <c r="D6" s="4">
        <v>2214.2799917354328</v>
      </c>
      <c r="E6" s="4">
        <v>2317.1518616789367</v>
      </c>
      <c r="F6" s="20">
        <v>86.940598485675494</v>
      </c>
      <c r="G6" s="20">
        <v>115.83751085735301</v>
      </c>
      <c r="H6" s="20">
        <v>56.342956421930467</v>
      </c>
      <c r="I6" s="301">
        <v>6</v>
      </c>
    </row>
    <row r="7" spans="1:9" x14ac:dyDescent="0.2">
      <c r="A7" s="18" t="s">
        <v>29</v>
      </c>
      <c r="B7" s="12">
        <v>2025.9415786101872</v>
      </c>
      <c r="C7" s="12">
        <v>3923.8077016270659</v>
      </c>
      <c r="D7" s="12">
        <v>4182.4368998586651</v>
      </c>
      <c r="E7" s="12">
        <v>4423.7550312846861</v>
      </c>
      <c r="F7" s="11">
        <v>165.98131366980695</v>
      </c>
      <c r="G7" s="11">
        <v>221.14941188853027</v>
      </c>
      <c r="H7" s="11">
        <v>107.56629337551131</v>
      </c>
      <c r="I7" s="304" t="s">
        <v>135</v>
      </c>
    </row>
    <row r="8" spans="1:9" x14ac:dyDescent="0.2">
      <c r="A8" s="1" t="s">
        <v>28</v>
      </c>
      <c r="B8" s="4">
        <v>1531.3648860208932</v>
      </c>
      <c r="C8" s="4">
        <v>2268.3785994401678</v>
      </c>
      <c r="D8" s="4">
        <v>2401.2817237714967</v>
      </c>
      <c r="E8" s="4">
        <v>2485.281846540945</v>
      </c>
      <c r="F8" s="20">
        <v>93.248912476239454</v>
      </c>
      <c r="G8" s="20">
        <v>124.24255295622864</v>
      </c>
      <c r="H8" s="20">
        <v>60.431139232458989</v>
      </c>
      <c r="I8" s="301">
        <v>4</v>
      </c>
    </row>
    <row r="9" spans="1:9" x14ac:dyDescent="0.2">
      <c r="A9" s="1" t="s">
        <v>27</v>
      </c>
      <c r="B9" s="4">
        <v>1084.6512156507438</v>
      </c>
      <c r="C9" s="4">
        <v>2413.8046010044154</v>
      </c>
      <c r="D9" s="4">
        <v>2718.5783367874415</v>
      </c>
      <c r="E9" s="4">
        <v>2794.9178110281528</v>
      </c>
      <c r="F9" s="20">
        <v>104.8665955942125</v>
      </c>
      <c r="G9" s="20">
        <v>139.72166763631932</v>
      </c>
      <c r="H9" s="20">
        <v>67.960125977904511</v>
      </c>
      <c r="I9" s="305">
        <v>3</v>
      </c>
    </row>
    <row r="10" spans="1:9" x14ac:dyDescent="0.2">
      <c r="A10" s="1" t="s">
        <v>26</v>
      </c>
      <c r="B10" s="4">
        <v>1095.9370355784931</v>
      </c>
      <c r="C10" s="4">
        <v>1695.6340956340957</v>
      </c>
      <c r="D10" s="4">
        <v>1875.5180429213899</v>
      </c>
      <c r="E10" s="4">
        <v>1949.8758322287736</v>
      </c>
      <c r="F10" s="20">
        <v>73.160233746567101</v>
      </c>
      <c r="G10" s="20">
        <v>97.476892482408672</v>
      </c>
      <c r="H10" s="20">
        <v>47.412416449838879</v>
      </c>
      <c r="I10" s="305">
        <v>9</v>
      </c>
    </row>
    <row r="11" spans="1:9" s="7" customFormat="1" x14ac:dyDescent="0.2">
      <c r="A11" s="71" t="s">
        <v>25</v>
      </c>
      <c r="B11" s="12">
        <v>1258.8085868179799</v>
      </c>
      <c r="C11" s="12">
        <v>2121.3399489162421</v>
      </c>
      <c r="D11" s="12">
        <v>2319.2161620471784</v>
      </c>
      <c r="E11" s="12">
        <v>2398.4260677100669</v>
      </c>
      <c r="F11" s="11">
        <v>89.990043897800845</v>
      </c>
      <c r="G11" s="11">
        <v>119.90051677390623</v>
      </c>
      <c r="H11" s="11">
        <v>58.319188158991075</v>
      </c>
      <c r="I11" s="304" t="s">
        <v>134</v>
      </c>
    </row>
    <row r="12" spans="1:9" x14ac:dyDescent="0.2">
      <c r="A12" s="8" t="s">
        <v>24</v>
      </c>
      <c r="B12" s="4">
        <v>1740.1087187716978</v>
      </c>
      <c r="C12" s="4">
        <v>2685.6479842763492</v>
      </c>
      <c r="D12" s="4">
        <v>2836.1774012993615</v>
      </c>
      <c r="E12" s="4">
        <v>3007.3938459778083</v>
      </c>
      <c r="F12" s="20">
        <v>112.8387936826889</v>
      </c>
      <c r="G12" s="20">
        <v>150.34362790247746</v>
      </c>
      <c r="H12" s="20">
        <v>73.12660996018387</v>
      </c>
      <c r="I12" s="305">
        <v>2</v>
      </c>
    </row>
    <row r="13" spans="1:9" x14ac:dyDescent="0.2">
      <c r="A13" s="8" t="s">
        <v>23</v>
      </c>
      <c r="B13" s="4">
        <v>1484.6215271902563</v>
      </c>
      <c r="C13" s="4">
        <v>2312.6160890957749</v>
      </c>
      <c r="D13" s="4">
        <v>2278.8158315686842</v>
      </c>
      <c r="E13" s="4">
        <v>2325.346625174293</v>
      </c>
      <c r="F13" s="20">
        <v>87.248069763030017</v>
      </c>
      <c r="G13" s="20">
        <v>116.24717800997502</v>
      </c>
      <c r="H13" s="20">
        <v>56.54221707900814</v>
      </c>
      <c r="I13" s="305">
        <v>5</v>
      </c>
    </row>
    <row r="14" spans="1:9" x14ac:dyDescent="0.2">
      <c r="A14" s="8" t="s">
        <v>22</v>
      </c>
      <c r="B14" s="4">
        <v>1101.4874274982965</v>
      </c>
      <c r="C14" s="4">
        <v>1888.2096872457955</v>
      </c>
      <c r="D14" s="4">
        <v>2034.9773807468882</v>
      </c>
      <c r="E14" s="4">
        <v>2201.5769520280742</v>
      </c>
      <c r="F14" s="20">
        <v>82.604174973194404</v>
      </c>
      <c r="G14" s="20">
        <v>110.05976703618674</v>
      </c>
      <c r="H14" s="20">
        <v>53.532682220390306</v>
      </c>
      <c r="I14" s="305">
        <v>7</v>
      </c>
    </row>
    <row r="15" spans="1:9" x14ac:dyDescent="0.2">
      <c r="A15" s="71" t="s">
        <v>21</v>
      </c>
      <c r="B15" s="12">
        <v>1480.2399974748428</v>
      </c>
      <c r="C15" s="12">
        <v>2352.8626863775648</v>
      </c>
      <c r="D15" s="12">
        <v>2454.9201421919593</v>
      </c>
      <c r="E15" s="12">
        <v>2593.8512899486304</v>
      </c>
      <c r="F15" s="11">
        <v>97.322487688647669</v>
      </c>
      <c r="G15" s="11">
        <v>129.6700841800139</v>
      </c>
      <c r="H15" s="11">
        <v>63.071071262740411</v>
      </c>
      <c r="I15" s="304" t="s">
        <v>133</v>
      </c>
    </row>
    <row r="16" spans="1:9" x14ac:dyDescent="0.2">
      <c r="A16" s="8" t="s">
        <v>20</v>
      </c>
      <c r="B16" s="4">
        <v>999.38814967507835</v>
      </c>
      <c r="C16" s="4">
        <v>1697.9047666871711</v>
      </c>
      <c r="D16" s="4">
        <v>1810.6153629373164</v>
      </c>
      <c r="E16" s="4">
        <v>1905.7386576109477</v>
      </c>
      <c r="F16" s="20">
        <v>71.504186751891439</v>
      </c>
      <c r="G16" s="20">
        <v>95.270416278341159</v>
      </c>
      <c r="H16" s="20">
        <v>46.339194212139958</v>
      </c>
      <c r="I16" s="305">
        <v>11</v>
      </c>
    </row>
    <row r="17" spans="1:9" x14ac:dyDescent="0.2">
      <c r="A17" s="8" t="s">
        <v>19</v>
      </c>
      <c r="B17" s="4">
        <v>901.75490471473563</v>
      </c>
      <c r="C17" s="4">
        <v>1461.2240555103776</v>
      </c>
      <c r="D17" s="4">
        <v>1556.2247521116415</v>
      </c>
      <c r="E17" s="4">
        <v>1663.8057170580064</v>
      </c>
      <c r="F17" s="20">
        <v>62.426752081799663</v>
      </c>
      <c r="G17" s="20">
        <v>83.175866028299851</v>
      </c>
      <c r="H17" s="20">
        <v>40.456447659340817</v>
      </c>
      <c r="I17" s="305">
        <v>17</v>
      </c>
    </row>
    <row r="18" spans="1:9" x14ac:dyDescent="0.2">
      <c r="A18" s="8" t="s">
        <v>18</v>
      </c>
      <c r="B18" s="4">
        <v>1075.1982193031165</v>
      </c>
      <c r="C18" s="4">
        <v>1576.389922134603</v>
      </c>
      <c r="D18" s="4">
        <v>1755.1841167132877</v>
      </c>
      <c r="E18" s="4">
        <v>1911.7150356837899</v>
      </c>
      <c r="F18" s="20">
        <v>71.728423192766357</v>
      </c>
      <c r="G18" s="20">
        <v>95.569183386077867</v>
      </c>
      <c r="H18" s="20">
        <v>46.484513478817256</v>
      </c>
      <c r="I18" s="305">
        <v>10</v>
      </c>
    </row>
    <row r="19" spans="1:9" x14ac:dyDescent="0.2">
      <c r="A19" s="71" t="s">
        <v>17</v>
      </c>
      <c r="B19" s="12">
        <v>985.43768499272619</v>
      </c>
      <c r="C19" s="12">
        <v>1587.2381894750092</v>
      </c>
      <c r="D19" s="12">
        <v>1710.5912805762114</v>
      </c>
      <c r="E19" s="12">
        <v>1825.3707391783887</v>
      </c>
      <c r="F19" s="253">
        <v>68.488745665301678</v>
      </c>
      <c r="G19" s="253">
        <v>91.252716887128642</v>
      </c>
      <c r="H19" s="253">
        <v>44.384999409091542</v>
      </c>
      <c r="I19" s="304" t="s">
        <v>132</v>
      </c>
    </row>
    <row r="20" spans="1:9" x14ac:dyDescent="0.2">
      <c r="A20" s="70" t="s">
        <v>16</v>
      </c>
      <c r="B20" s="12">
        <v>1242.5935916950821</v>
      </c>
      <c r="C20" s="12">
        <v>2028.325541236414</v>
      </c>
      <c r="D20" s="12">
        <v>2172.2076222036221</v>
      </c>
      <c r="E20" s="12">
        <v>2282.9802478891788</v>
      </c>
      <c r="F20" s="11">
        <v>85.658463894828998</v>
      </c>
      <c r="G20" s="253">
        <v>114.12922632544658</v>
      </c>
      <c r="H20" s="11">
        <v>55.512052855157634</v>
      </c>
      <c r="I20" s="305"/>
    </row>
    <row r="21" spans="1:9" x14ac:dyDescent="0.2">
      <c r="A21" s="8" t="s">
        <v>15</v>
      </c>
      <c r="B21" s="4">
        <v>835.58554288933021</v>
      </c>
      <c r="C21" s="4">
        <v>1554.1326060924878</v>
      </c>
      <c r="D21" s="4">
        <v>1643.6039857621352</v>
      </c>
      <c r="E21" s="4">
        <v>1680.337455362016</v>
      </c>
      <c r="F21" s="20">
        <v>63.047030470078347</v>
      </c>
      <c r="G21" s="20">
        <v>84.002309666695695</v>
      </c>
      <c r="H21" s="20">
        <v>40.858426928048168</v>
      </c>
      <c r="I21" s="305">
        <v>16</v>
      </c>
    </row>
    <row r="22" spans="1:9" x14ac:dyDescent="0.2">
      <c r="A22" s="8" t="s">
        <v>14</v>
      </c>
      <c r="B22" s="4">
        <v>932.31828295444313</v>
      </c>
      <c r="C22" s="4">
        <v>1608.6896771432944</v>
      </c>
      <c r="D22" s="4">
        <v>1788.2024219985103</v>
      </c>
      <c r="E22" s="4">
        <v>1844.730443597887</v>
      </c>
      <c r="F22" s="20">
        <v>69.215130636685203</v>
      </c>
      <c r="G22" s="20">
        <v>92.220534321961722</v>
      </c>
      <c r="H22" s="20">
        <v>44.855742393394223</v>
      </c>
      <c r="I22" s="305">
        <v>13</v>
      </c>
    </row>
    <row r="23" spans="1:9" x14ac:dyDescent="0.2">
      <c r="A23" s="8" t="s">
        <v>13</v>
      </c>
      <c r="B23" s="4">
        <v>721.54758861132484</v>
      </c>
      <c r="C23" s="4">
        <v>1160.671630976922</v>
      </c>
      <c r="D23" s="4">
        <v>1165.9404742776669</v>
      </c>
      <c r="E23" s="4">
        <v>1211.9793499098892</v>
      </c>
      <c r="F23" s="20">
        <v>45.474019970835087</v>
      </c>
      <c r="G23" s="20">
        <v>60.588463546946912</v>
      </c>
      <c r="H23" s="20">
        <v>29.470014816713057</v>
      </c>
      <c r="I23" s="305">
        <v>20</v>
      </c>
    </row>
    <row r="24" spans="1:9" x14ac:dyDescent="0.2">
      <c r="A24" s="71" t="s">
        <v>12</v>
      </c>
      <c r="B24" s="12">
        <v>840.51247973981071</v>
      </c>
      <c r="C24" s="12">
        <v>1501.0438014588547</v>
      </c>
      <c r="D24" s="12">
        <v>1599.3378162162683</v>
      </c>
      <c r="E24" s="12">
        <v>1642.9765424028672</v>
      </c>
      <c r="F24" s="11">
        <v>61.645231914550749</v>
      </c>
      <c r="G24" s="11">
        <v>82.134587817248047</v>
      </c>
      <c r="H24" s="11">
        <v>39.949973612771878</v>
      </c>
      <c r="I24" s="304" t="s">
        <v>131</v>
      </c>
    </row>
    <row r="25" spans="1:9" x14ac:dyDescent="0.2">
      <c r="A25" s="8" t="s">
        <v>65</v>
      </c>
      <c r="B25" s="4">
        <v>942.89683600386832</v>
      </c>
      <c r="C25" s="4">
        <v>1691.3754645479682</v>
      </c>
      <c r="D25" s="4">
        <v>1787.0526498403312</v>
      </c>
      <c r="E25" s="4">
        <v>1887.6365799442722</v>
      </c>
      <c r="F25" s="20">
        <v>70.824988511930314</v>
      </c>
      <c r="G25" s="20">
        <v>94.365469281585064</v>
      </c>
      <c r="H25" s="20">
        <v>45.899031187010955</v>
      </c>
      <c r="I25" s="305">
        <v>12</v>
      </c>
    </row>
    <row r="26" spans="1:9" x14ac:dyDescent="0.2">
      <c r="A26" s="8" t="s">
        <v>10</v>
      </c>
      <c r="B26" s="4">
        <v>876.31011415970966</v>
      </c>
      <c r="C26" s="4">
        <v>1540.8248587291916</v>
      </c>
      <c r="D26" s="4">
        <v>1621.1887566608787</v>
      </c>
      <c r="E26" s="4">
        <v>1731.8443352210263</v>
      </c>
      <c r="F26" s="20">
        <v>64.979592178756135</v>
      </c>
      <c r="G26" s="20">
        <v>86.577207261268271</v>
      </c>
      <c r="H26" s="20">
        <v>42.110848029711775</v>
      </c>
      <c r="I26" s="305">
        <v>15</v>
      </c>
    </row>
    <row r="27" spans="1:9" x14ac:dyDescent="0.2">
      <c r="A27" s="8" t="s">
        <v>9</v>
      </c>
      <c r="B27" s="4">
        <v>725.40806768137861</v>
      </c>
      <c r="C27" s="4">
        <v>1245.6905996481983</v>
      </c>
      <c r="D27" s="4">
        <v>1334.0365731183397</v>
      </c>
      <c r="E27" s="4">
        <v>1384.3220010841787</v>
      </c>
      <c r="F27" s="20">
        <v>51.940395129709707</v>
      </c>
      <c r="G27" s="20">
        <v>69.20410245121866</v>
      </c>
      <c r="H27" s="20">
        <v>33.660631170065564</v>
      </c>
      <c r="I27" s="305">
        <v>19</v>
      </c>
    </row>
    <row r="28" spans="1:9" x14ac:dyDescent="0.2">
      <c r="A28" s="71" t="s">
        <v>8</v>
      </c>
      <c r="B28" s="12">
        <v>842.96010831192768</v>
      </c>
      <c r="C28" s="12">
        <v>1483.2084836940192</v>
      </c>
      <c r="D28" s="12">
        <v>1572.2685572544274</v>
      </c>
      <c r="E28" s="12">
        <v>1657.0156300711869</v>
      </c>
      <c r="F28" s="11">
        <v>62.171984910011389</v>
      </c>
      <c r="G28" s="11">
        <v>82.836420527093836</v>
      </c>
      <c r="H28" s="11">
        <v>40.291342565658141</v>
      </c>
      <c r="I28" s="304" t="s">
        <v>130</v>
      </c>
    </row>
    <row r="29" spans="1:9" x14ac:dyDescent="0.2">
      <c r="A29" s="8" t="s">
        <v>64</v>
      </c>
      <c r="B29" s="4">
        <v>907.3931813233155</v>
      </c>
      <c r="C29" s="4">
        <v>1556.3290856415106</v>
      </c>
      <c r="D29" s="4">
        <v>1633.173831775701</v>
      </c>
      <c r="E29" s="4">
        <v>1786.7434021026436</v>
      </c>
      <c r="F29" s="20">
        <v>67.039430297236024</v>
      </c>
      <c r="G29" s="20">
        <v>89.32168480766012</v>
      </c>
      <c r="H29" s="20">
        <v>43.44575222139234</v>
      </c>
      <c r="I29" s="305">
        <v>14</v>
      </c>
    </row>
    <row r="30" spans="1:9" x14ac:dyDescent="0.2">
      <c r="A30" s="8" t="s">
        <v>6</v>
      </c>
      <c r="B30" s="4">
        <v>884.73498906833629</v>
      </c>
      <c r="C30" s="4">
        <v>1353.4087550469574</v>
      </c>
      <c r="D30" s="4">
        <v>1451.1805410049722</v>
      </c>
      <c r="E30" s="4">
        <v>1552.7976052803622</v>
      </c>
      <c r="F30" s="20">
        <v>58.261676915893077</v>
      </c>
      <c r="G30" s="20">
        <v>77.626422521399121</v>
      </c>
      <c r="H30" s="20">
        <v>37.757217924852569</v>
      </c>
      <c r="I30" s="305">
        <v>18</v>
      </c>
    </row>
    <row r="31" spans="1:9" x14ac:dyDescent="0.2">
      <c r="A31" s="8" t="s">
        <v>5</v>
      </c>
      <c r="B31" s="4">
        <v>1091.6819035053038</v>
      </c>
      <c r="C31" s="4">
        <v>1749.4099153110453</v>
      </c>
      <c r="D31" s="4">
        <v>1853.9692648810578</v>
      </c>
      <c r="E31" s="4">
        <v>1982.5488080286334</v>
      </c>
      <c r="F31" s="20">
        <v>74.38613875405747</v>
      </c>
      <c r="G31" s="20">
        <v>99.110258103173805</v>
      </c>
      <c r="H31" s="20">
        <v>48.206879722665732</v>
      </c>
      <c r="I31" s="305">
        <v>8</v>
      </c>
    </row>
    <row r="32" spans="1:9" x14ac:dyDescent="0.2">
      <c r="A32" s="71" t="s">
        <v>4</v>
      </c>
      <c r="B32" s="12">
        <v>958.29410909175101</v>
      </c>
      <c r="C32" s="12">
        <v>1559.212128535708</v>
      </c>
      <c r="D32" s="12">
        <v>1651.5189949554251</v>
      </c>
      <c r="E32" s="12">
        <v>1783.3786272576317</v>
      </c>
      <c r="F32" s="11">
        <v>66.913182404884722</v>
      </c>
      <c r="G32" s="11">
        <v>89.153475227145535</v>
      </c>
      <c r="H32" s="11">
        <v>43.363935675141143</v>
      </c>
      <c r="I32" s="304" t="s">
        <v>129</v>
      </c>
    </row>
    <row r="33" spans="1:9" x14ac:dyDescent="0.2">
      <c r="A33" s="70" t="s">
        <v>3</v>
      </c>
      <c r="B33" s="12">
        <v>879.71281909287063</v>
      </c>
      <c r="C33" s="12">
        <v>1513.3785114370846</v>
      </c>
      <c r="D33" s="12">
        <v>1606.3345564865822</v>
      </c>
      <c r="E33" s="12">
        <v>1694.0830024126178</v>
      </c>
      <c r="F33" s="11">
        <v>63.562769687199165</v>
      </c>
      <c r="G33" s="11">
        <v>84.689467889705156</v>
      </c>
      <c r="H33" s="11">
        <v>41.192658262332188</v>
      </c>
      <c r="I33" s="303"/>
    </row>
    <row r="34" spans="1:9" x14ac:dyDescent="0.2">
      <c r="A34" s="71" t="s">
        <v>2</v>
      </c>
      <c r="B34" s="12">
        <v>1309.2685595503669</v>
      </c>
      <c r="C34" s="12">
        <v>2356.1874877095911</v>
      </c>
      <c r="D34" s="12">
        <v>2518.1019432655621</v>
      </c>
      <c r="E34" s="12">
        <v>2665.2126877878754</v>
      </c>
      <c r="F34" s="11">
        <v>100</v>
      </c>
      <c r="G34" s="11">
        <v>133.23753559902011</v>
      </c>
      <c r="H34" s="11">
        <v>64.806266992852869</v>
      </c>
      <c r="I34" s="303"/>
    </row>
    <row r="35" spans="1:9" x14ac:dyDescent="0.2">
      <c r="A35" s="21" t="s">
        <v>1</v>
      </c>
      <c r="E35" s="1"/>
    </row>
    <row r="36" spans="1:9" x14ac:dyDescent="0.2">
      <c r="A36" s="302" t="s">
        <v>0</v>
      </c>
      <c r="B36" s="34">
        <v>1030.6576933571093</v>
      </c>
      <c r="C36" s="34">
        <v>1773.6381844230275</v>
      </c>
      <c r="D36" s="34">
        <v>1900.3997694268471</v>
      </c>
      <c r="E36" s="34">
        <v>2000.3467798240399</v>
      </c>
      <c r="F36" s="2">
        <v>75.05392680252946</v>
      </c>
      <c r="G36" s="2">
        <v>100.00000244198266</v>
      </c>
      <c r="H36" s="2">
        <v>48.639648228628374</v>
      </c>
      <c r="I36" s="301"/>
    </row>
  </sheetData>
  <mergeCells count="5">
    <mergeCell ref="A2:A4"/>
    <mergeCell ref="F4:I4"/>
    <mergeCell ref="B2:H2"/>
    <mergeCell ref="B3:E3"/>
    <mergeCell ref="I2:I3"/>
  </mergeCells>
  <pageMargins left="0.74803149606299213" right="0.74803149606299213" top="0.6692913385826772" bottom="1.4173228346456694" header="0.51181102362204722" footer="1.1023622047244095"/>
  <pageSetup paperSize="9" orientation="portrait" cellComments="atEnd" r:id="rId1"/>
  <headerFooter alignWithMargins="0">
    <oddFooter xml:space="preserve">&amp;L&amp;"Arial CE,Félkövér"&amp;9 50 | &amp;8ÖSSZEFOGLALÓ ADATOK </oddFooter>
  </headerFooter>
  <legacy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FDA3AE-0958-4A8E-A92F-A8AA9776D723}">
  <sheetPr codeName="Munka28"/>
  <dimension ref="A1:J36"/>
  <sheetViews>
    <sheetView zoomScaleNormal="100" workbookViewId="0"/>
  </sheetViews>
  <sheetFormatPr defaultRowHeight="11.25" x14ac:dyDescent="0.2"/>
  <cols>
    <col min="1" max="1" width="22.140625" style="170" customWidth="1"/>
    <col min="2" max="10" width="10.140625" style="170" customWidth="1"/>
    <col min="11" max="16384" width="9.140625" style="170"/>
  </cols>
  <sheetData>
    <row r="1" spans="1:10" s="190" customFormat="1" ht="12" thickBot="1" x14ac:dyDescent="0.25">
      <c r="A1" s="191" t="s">
        <v>149</v>
      </c>
      <c r="B1" s="324"/>
    </row>
    <row r="2" spans="1:10" s="171" customFormat="1" x14ac:dyDescent="0.25">
      <c r="A2" s="422" t="s">
        <v>39</v>
      </c>
      <c r="B2" s="458" t="s">
        <v>148</v>
      </c>
      <c r="C2" s="464"/>
      <c r="D2" s="464"/>
      <c r="E2" s="463" t="s">
        <v>147</v>
      </c>
      <c r="F2" s="464"/>
      <c r="G2" s="464"/>
      <c r="H2" s="463" t="s">
        <v>146</v>
      </c>
      <c r="I2" s="464"/>
      <c r="J2" s="478"/>
    </row>
    <row r="3" spans="1:10" s="171" customFormat="1" x14ac:dyDescent="0.25">
      <c r="A3" s="435"/>
      <c r="B3" s="323" t="s">
        <v>145</v>
      </c>
      <c r="C3" s="323" t="s">
        <v>144</v>
      </c>
      <c r="D3" s="479">
        <v>2009</v>
      </c>
      <c r="E3" s="323" t="s">
        <v>145</v>
      </c>
      <c r="F3" s="323" t="s">
        <v>144</v>
      </c>
      <c r="G3" s="479">
        <v>2009</v>
      </c>
      <c r="H3" s="323" t="s">
        <v>145</v>
      </c>
      <c r="I3" s="323" t="s">
        <v>144</v>
      </c>
      <c r="J3" s="480">
        <v>2009</v>
      </c>
    </row>
    <row r="4" spans="1:10" s="171" customFormat="1" x14ac:dyDescent="0.2">
      <c r="A4" s="457"/>
      <c r="B4" s="475" t="s">
        <v>143</v>
      </c>
      <c r="C4" s="481"/>
      <c r="D4" s="479"/>
      <c r="E4" s="475" t="s">
        <v>143</v>
      </c>
      <c r="F4" s="481"/>
      <c r="G4" s="479"/>
      <c r="H4" s="475" t="s">
        <v>143</v>
      </c>
      <c r="I4" s="481"/>
      <c r="J4" s="480"/>
    </row>
    <row r="5" spans="1:10" s="187" customFormat="1" x14ac:dyDescent="0.2">
      <c r="A5" s="170" t="s">
        <v>32</v>
      </c>
      <c r="B5" s="311">
        <v>3110</v>
      </c>
      <c r="C5" s="311">
        <v>3390</v>
      </c>
      <c r="D5" s="322">
        <v>3020</v>
      </c>
      <c r="E5" s="311">
        <v>3870</v>
      </c>
      <c r="F5" s="311">
        <v>4440</v>
      </c>
      <c r="G5" s="321">
        <v>5660</v>
      </c>
      <c r="H5" s="311">
        <v>18940</v>
      </c>
      <c r="I5" s="311">
        <v>23610</v>
      </c>
      <c r="J5" s="320">
        <v>25640</v>
      </c>
    </row>
    <row r="6" spans="1:10" s="187" customFormat="1" x14ac:dyDescent="0.2">
      <c r="A6" s="171" t="s">
        <v>31</v>
      </c>
      <c r="B6" s="111">
        <v>3460</v>
      </c>
      <c r="C6" s="111">
        <v>3530</v>
      </c>
      <c r="D6" s="319">
        <v>3130</v>
      </c>
      <c r="E6" s="111">
        <v>5100</v>
      </c>
      <c r="F6" s="111">
        <v>4970</v>
      </c>
      <c r="G6" s="316">
        <v>5530</v>
      </c>
      <c r="H6" s="111">
        <v>16230</v>
      </c>
      <c r="I6" s="111">
        <v>19370</v>
      </c>
      <c r="J6" s="320">
        <v>20450</v>
      </c>
    </row>
    <row r="7" spans="1:10" s="187" customFormat="1" x14ac:dyDescent="0.2">
      <c r="A7" s="181" t="s">
        <v>29</v>
      </c>
      <c r="B7" s="121">
        <v>3430</v>
      </c>
      <c r="C7" s="121">
        <v>3510</v>
      </c>
      <c r="D7" s="313">
        <v>3120</v>
      </c>
      <c r="E7" s="121">
        <v>5020</v>
      </c>
      <c r="F7" s="121">
        <v>4900</v>
      </c>
      <c r="G7" s="313">
        <v>5550</v>
      </c>
      <c r="H7" s="121">
        <v>16290</v>
      </c>
      <c r="I7" s="121">
        <v>19570</v>
      </c>
      <c r="J7" s="313">
        <v>20730</v>
      </c>
    </row>
    <row r="8" spans="1:10" s="187" customFormat="1" x14ac:dyDescent="0.2">
      <c r="A8" s="171" t="s">
        <v>28</v>
      </c>
      <c r="B8" s="111">
        <v>4400</v>
      </c>
      <c r="C8" s="111">
        <v>4410</v>
      </c>
      <c r="D8" s="317">
        <v>4170</v>
      </c>
      <c r="E8" s="111">
        <v>6050</v>
      </c>
      <c r="F8" s="111">
        <v>6650</v>
      </c>
      <c r="G8" s="316">
        <v>7110</v>
      </c>
      <c r="H8" s="111">
        <v>18220</v>
      </c>
      <c r="I8" s="111">
        <v>22640</v>
      </c>
      <c r="J8" s="315">
        <v>21690</v>
      </c>
    </row>
    <row r="9" spans="1:10" s="187" customFormat="1" x14ac:dyDescent="0.2">
      <c r="A9" s="171" t="s">
        <v>27</v>
      </c>
      <c r="B9" s="111">
        <v>4190</v>
      </c>
      <c r="C9" s="111">
        <v>4170</v>
      </c>
      <c r="D9" s="317">
        <v>3980</v>
      </c>
      <c r="E9" s="111">
        <v>6140</v>
      </c>
      <c r="F9" s="111">
        <v>6160</v>
      </c>
      <c r="G9" s="316">
        <v>7160</v>
      </c>
      <c r="H9" s="111">
        <v>28260</v>
      </c>
      <c r="I9" s="111">
        <v>29970</v>
      </c>
      <c r="J9" s="315">
        <v>32250</v>
      </c>
    </row>
    <row r="10" spans="1:10" s="187" customFormat="1" x14ac:dyDescent="0.2">
      <c r="A10" s="171" t="s">
        <v>26</v>
      </c>
      <c r="B10" s="111">
        <v>3390</v>
      </c>
      <c r="C10" s="111">
        <v>3420</v>
      </c>
      <c r="D10" s="317">
        <v>3790</v>
      </c>
      <c r="E10" s="111">
        <v>4800</v>
      </c>
      <c r="F10" s="111">
        <v>4230</v>
      </c>
      <c r="G10" s="316">
        <v>6020</v>
      </c>
      <c r="H10" s="111">
        <v>22000</v>
      </c>
      <c r="I10" s="111">
        <v>15730</v>
      </c>
      <c r="J10" s="315">
        <v>21090</v>
      </c>
    </row>
    <row r="11" spans="1:10" s="187" customFormat="1" x14ac:dyDescent="0.2">
      <c r="A11" s="179" t="s">
        <v>25</v>
      </c>
      <c r="B11" s="121">
        <v>4110</v>
      </c>
      <c r="C11" s="121">
        <v>4120</v>
      </c>
      <c r="D11" s="313">
        <v>4030</v>
      </c>
      <c r="E11" s="121">
        <v>5780</v>
      </c>
      <c r="F11" s="121">
        <v>6080</v>
      </c>
      <c r="G11" s="313">
        <v>6940</v>
      </c>
      <c r="H11" s="121">
        <v>21640</v>
      </c>
      <c r="I11" s="121">
        <v>20650</v>
      </c>
      <c r="J11" s="313">
        <v>25480</v>
      </c>
    </row>
    <row r="12" spans="1:10" s="187" customFormat="1" x14ac:dyDescent="0.2">
      <c r="A12" s="171" t="s">
        <v>24</v>
      </c>
      <c r="B12" s="111">
        <v>3880</v>
      </c>
      <c r="C12" s="111">
        <v>4010</v>
      </c>
      <c r="D12" s="317">
        <v>4020</v>
      </c>
      <c r="E12" s="111">
        <v>5730</v>
      </c>
      <c r="F12" s="111">
        <v>5300</v>
      </c>
      <c r="G12" s="316">
        <v>7390</v>
      </c>
      <c r="H12" s="111">
        <v>24810</v>
      </c>
      <c r="I12" s="111">
        <v>22410</v>
      </c>
      <c r="J12" s="315">
        <v>30140</v>
      </c>
    </row>
    <row r="13" spans="1:10" s="187" customFormat="1" x14ac:dyDescent="0.2">
      <c r="A13" s="171" t="s">
        <v>23</v>
      </c>
      <c r="B13" s="111">
        <v>3440</v>
      </c>
      <c r="C13" s="111">
        <v>3750</v>
      </c>
      <c r="D13" s="317">
        <v>4500</v>
      </c>
      <c r="E13" s="111">
        <v>5170</v>
      </c>
      <c r="F13" s="111">
        <v>5250</v>
      </c>
      <c r="G13" s="316">
        <v>7340</v>
      </c>
      <c r="H13" s="111">
        <v>14200</v>
      </c>
      <c r="I13" s="111">
        <v>13810</v>
      </c>
      <c r="J13" s="315">
        <v>15450</v>
      </c>
    </row>
    <row r="14" spans="1:10" s="187" customFormat="1" x14ac:dyDescent="0.2">
      <c r="A14" s="171" t="s">
        <v>22</v>
      </c>
      <c r="B14" s="111">
        <v>3500</v>
      </c>
      <c r="C14" s="111">
        <v>4110</v>
      </c>
      <c r="D14" s="317">
        <v>4700</v>
      </c>
      <c r="E14" s="111">
        <v>5610</v>
      </c>
      <c r="F14" s="111">
        <v>5680</v>
      </c>
      <c r="G14" s="316">
        <v>7850</v>
      </c>
      <c r="H14" s="111">
        <v>17460</v>
      </c>
      <c r="I14" s="111">
        <v>17320</v>
      </c>
      <c r="J14" s="315">
        <v>21560</v>
      </c>
    </row>
    <row r="15" spans="1:10" s="187" customFormat="1" x14ac:dyDescent="0.2">
      <c r="A15" s="179" t="s">
        <v>21</v>
      </c>
      <c r="B15" s="121">
        <v>3670</v>
      </c>
      <c r="C15" s="121">
        <v>3950</v>
      </c>
      <c r="D15" s="313">
        <v>4300</v>
      </c>
      <c r="E15" s="121">
        <v>5530</v>
      </c>
      <c r="F15" s="121">
        <v>5440</v>
      </c>
      <c r="G15" s="313">
        <v>7530</v>
      </c>
      <c r="H15" s="121">
        <v>18820</v>
      </c>
      <c r="I15" s="121">
        <v>18910</v>
      </c>
      <c r="J15" s="313">
        <v>25200</v>
      </c>
    </row>
    <row r="16" spans="1:10" s="187" customFormat="1" x14ac:dyDescent="0.2">
      <c r="A16" s="171" t="s">
        <v>20</v>
      </c>
      <c r="B16" s="111">
        <v>4630</v>
      </c>
      <c r="C16" s="111">
        <v>4850</v>
      </c>
      <c r="D16" s="317">
        <v>5090</v>
      </c>
      <c r="E16" s="111">
        <v>6390</v>
      </c>
      <c r="F16" s="111">
        <v>6950</v>
      </c>
      <c r="G16" s="316">
        <v>7800</v>
      </c>
      <c r="H16" s="111">
        <v>22260</v>
      </c>
      <c r="I16" s="111">
        <v>21950</v>
      </c>
      <c r="J16" s="315">
        <v>11370</v>
      </c>
    </row>
    <row r="17" spans="1:10" s="187" customFormat="1" x14ac:dyDescent="0.2">
      <c r="A17" s="171" t="s">
        <v>19</v>
      </c>
      <c r="B17" s="111">
        <v>3910</v>
      </c>
      <c r="C17" s="111">
        <v>4370</v>
      </c>
      <c r="D17" s="317">
        <v>4560</v>
      </c>
      <c r="E17" s="111">
        <v>5890</v>
      </c>
      <c r="F17" s="111">
        <v>6410</v>
      </c>
      <c r="G17" s="316">
        <v>7270</v>
      </c>
      <c r="H17" s="111">
        <v>14840</v>
      </c>
      <c r="I17" s="111">
        <v>18570</v>
      </c>
      <c r="J17" s="315">
        <v>22210</v>
      </c>
    </row>
    <row r="18" spans="1:10" s="187" customFormat="1" x14ac:dyDescent="0.2">
      <c r="A18" s="171" t="s">
        <v>18</v>
      </c>
      <c r="B18" s="111">
        <v>4380</v>
      </c>
      <c r="C18" s="111">
        <v>4850</v>
      </c>
      <c r="D18" s="317">
        <v>4720</v>
      </c>
      <c r="E18" s="111">
        <v>6910</v>
      </c>
      <c r="F18" s="111">
        <v>7610</v>
      </c>
      <c r="G18" s="316">
        <v>6710</v>
      </c>
      <c r="H18" s="111">
        <v>19940</v>
      </c>
      <c r="I18" s="111">
        <v>22320</v>
      </c>
      <c r="J18" s="315">
        <v>14710</v>
      </c>
    </row>
    <row r="19" spans="1:10" s="187" customFormat="1" x14ac:dyDescent="0.2">
      <c r="A19" s="179" t="s">
        <v>17</v>
      </c>
      <c r="B19" s="121">
        <v>4330</v>
      </c>
      <c r="C19" s="121">
        <v>4710</v>
      </c>
      <c r="D19" s="313">
        <v>4790</v>
      </c>
      <c r="E19" s="121">
        <v>6400</v>
      </c>
      <c r="F19" s="121">
        <v>6970</v>
      </c>
      <c r="G19" s="313">
        <v>7230</v>
      </c>
      <c r="H19" s="121">
        <v>18010</v>
      </c>
      <c r="I19" s="121">
        <v>20420</v>
      </c>
      <c r="J19" s="313">
        <v>18190</v>
      </c>
    </row>
    <row r="20" spans="1:10" s="187" customFormat="1" x14ac:dyDescent="0.2">
      <c r="A20" s="181" t="s">
        <v>16</v>
      </c>
      <c r="B20" s="121">
        <v>4060</v>
      </c>
      <c r="C20" s="121">
        <v>4280</v>
      </c>
      <c r="D20" s="313">
        <v>4400</v>
      </c>
      <c r="E20" s="121">
        <v>6050</v>
      </c>
      <c r="F20" s="121">
        <v>6420</v>
      </c>
      <c r="G20" s="313">
        <v>7220</v>
      </c>
      <c r="H20" s="121">
        <v>18990</v>
      </c>
      <c r="I20" s="121">
        <v>19780</v>
      </c>
      <c r="J20" s="313">
        <v>23300</v>
      </c>
    </row>
    <row r="21" spans="1:10" s="187" customFormat="1" x14ac:dyDescent="0.2">
      <c r="A21" s="171" t="s">
        <v>15</v>
      </c>
      <c r="B21" s="111">
        <v>3380</v>
      </c>
      <c r="C21" s="111">
        <v>3800</v>
      </c>
      <c r="D21" s="317">
        <v>3910</v>
      </c>
      <c r="E21" s="111">
        <v>4820</v>
      </c>
      <c r="F21" s="111">
        <v>5460</v>
      </c>
      <c r="G21" s="316">
        <v>5370</v>
      </c>
      <c r="H21" s="111">
        <v>16320</v>
      </c>
      <c r="I21" s="111">
        <v>16540</v>
      </c>
      <c r="J21" s="315">
        <v>15960</v>
      </c>
    </row>
    <row r="22" spans="1:10" s="187" customFormat="1" x14ac:dyDescent="0.2">
      <c r="A22" s="171" t="s">
        <v>14</v>
      </c>
      <c r="B22" s="111">
        <v>3540</v>
      </c>
      <c r="C22" s="111">
        <v>3440</v>
      </c>
      <c r="D22" s="317">
        <v>3160</v>
      </c>
      <c r="E22" s="111">
        <v>4240</v>
      </c>
      <c r="F22" s="111">
        <v>4550</v>
      </c>
      <c r="G22" s="316">
        <v>4830</v>
      </c>
      <c r="H22" s="111">
        <v>13180</v>
      </c>
      <c r="I22" s="111">
        <v>12830</v>
      </c>
      <c r="J22" s="315">
        <v>14620</v>
      </c>
    </row>
    <row r="23" spans="1:10" s="187" customFormat="1" x14ac:dyDescent="0.2">
      <c r="A23" s="171" t="s">
        <v>13</v>
      </c>
      <c r="B23" s="111">
        <v>3200</v>
      </c>
      <c r="C23" s="111">
        <v>3380</v>
      </c>
      <c r="D23" s="317">
        <v>3430</v>
      </c>
      <c r="E23" s="111">
        <v>4760</v>
      </c>
      <c r="F23" s="111">
        <v>4300</v>
      </c>
      <c r="G23" s="316">
        <v>4680</v>
      </c>
      <c r="H23" s="111">
        <v>15750</v>
      </c>
      <c r="I23" s="111">
        <v>13870</v>
      </c>
      <c r="J23" s="315">
        <v>11530</v>
      </c>
    </row>
    <row r="24" spans="1:10" s="187" customFormat="1" x14ac:dyDescent="0.2">
      <c r="A24" s="179" t="s">
        <v>12</v>
      </c>
      <c r="B24" s="121">
        <v>3410</v>
      </c>
      <c r="C24" s="121">
        <v>3620</v>
      </c>
      <c r="D24" s="313">
        <v>3560</v>
      </c>
      <c r="E24" s="121">
        <v>4670</v>
      </c>
      <c r="F24" s="121">
        <v>5110</v>
      </c>
      <c r="G24" s="313">
        <v>5190</v>
      </c>
      <c r="H24" s="121">
        <v>15750</v>
      </c>
      <c r="I24" s="121">
        <v>15170</v>
      </c>
      <c r="J24" s="313">
        <v>15050</v>
      </c>
    </row>
    <row r="25" spans="1:10" s="187" customFormat="1" x14ac:dyDescent="0.2">
      <c r="A25" s="171" t="s">
        <v>11</v>
      </c>
      <c r="B25" s="111">
        <v>3860</v>
      </c>
      <c r="C25" s="111">
        <v>4300</v>
      </c>
      <c r="D25" s="317">
        <v>3930</v>
      </c>
      <c r="E25" s="111">
        <v>6210</v>
      </c>
      <c r="F25" s="111">
        <v>6800</v>
      </c>
      <c r="G25" s="316">
        <v>6610</v>
      </c>
      <c r="H25" s="111">
        <v>21430</v>
      </c>
      <c r="I25" s="111">
        <v>26370</v>
      </c>
      <c r="J25" s="319">
        <v>28050</v>
      </c>
    </row>
    <row r="26" spans="1:10" s="187" customFormat="1" x14ac:dyDescent="0.2">
      <c r="A26" s="171" t="s">
        <v>10</v>
      </c>
      <c r="B26" s="111">
        <v>3450</v>
      </c>
      <c r="C26" s="111">
        <v>3580</v>
      </c>
      <c r="D26" s="317">
        <v>3200</v>
      </c>
      <c r="E26" s="111">
        <v>4560</v>
      </c>
      <c r="F26" s="111">
        <v>4190</v>
      </c>
      <c r="G26" s="316">
        <v>4500</v>
      </c>
      <c r="H26" s="111">
        <v>17260</v>
      </c>
      <c r="I26" s="111">
        <v>14090</v>
      </c>
      <c r="J26" s="319">
        <v>18660</v>
      </c>
    </row>
    <row r="27" spans="1:10" s="187" customFormat="1" x14ac:dyDescent="0.2">
      <c r="A27" s="171" t="s">
        <v>9</v>
      </c>
      <c r="B27" s="111">
        <v>3260</v>
      </c>
      <c r="C27" s="111">
        <v>3900</v>
      </c>
      <c r="D27" s="317">
        <v>2660</v>
      </c>
      <c r="E27" s="111">
        <v>4510</v>
      </c>
      <c r="F27" s="111">
        <v>5300</v>
      </c>
      <c r="G27" s="316">
        <v>5210</v>
      </c>
      <c r="H27" s="111">
        <v>11610</v>
      </c>
      <c r="I27" s="111">
        <v>18640</v>
      </c>
      <c r="J27" s="318">
        <v>19840</v>
      </c>
    </row>
    <row r="28" spans="1:10" s="187" customFormat="1" x14ac:dyDescent="0.2">
      <c r="A28" s="179" t="s">
        <v>8</v>
      </c>
      <c r="B28" s="121">
        <v>3540</v>
      </c>
      <c r="C28" s="121">
        <v>3860</v>
      </c>
      <c r="D28" s="313">
        <v>3330</v>
      </c>
      <c r="E28" s="121">
        <v>5260</v>
      </c>
      <c r="F28" s="121">
        <v>5750</v>
      </c>
      <c r="G28" s="313">
        <v>5720</v>
      </c>
      <c r="H28" s="121">
        <v>15250</v>
      </c>
      <c r="I28" s="121">
        <v>20380</v>
      </c>
      <c r="J28" s="313">
        <v>23560</v>
      </c>
    </row>
    <row r="29" spans="1:10" s="187" customFormat="1" x14ac:dyDescent="0.2">
      <c r="A29" s="171" t="s">
        <v>7</v>
      </c>
      <c r="B29" s="111">
        <v>3790</v>
      </c>
      <c r="C29" s="111">
        <v>3940</v>
      </c>
      <c r="D29" s="317">
        <v>3970</v>
      </c>
      <c r="E29" s="111">
        <v>5650</v>
      </c>
      <c r="F29" s="111">
        <v>5820</v>
      </c>
      <c r="G29" s="316">
        <v>5010</v>
      </c>
      <c r="H29" s="111">
        <v>22300</v>
      </c>
      <c r="I29" s="111">
        <v>23230</v>
      </c>
      <c r="J29" s="315">
        <v>21970</v>
      </c>
    </row>
    <row r="30" spans="1:10" s="187" customFormat="1" x14ac:dyDescent="0.2">
      <c r="A30" s="171" t="s">
        <v>6</v>
      </c>
      <c r="B30" s="111">
        <v>3960</v>
      </c>
      <c r="C30" s="111">
        <v>4340</v>
      </c>
      <c r="D30" s="317">
        <v>4070</v>
      </c>
      <c r="E30" s="111">
        <v>5940</v>
      </c>
      <c r="F30" s="111">
        <v>5730</v>
      </c>
      <c r="G30" s="316">
        <v>6590</v>
      </c>
      <c r="H30" s="111">
        <v>23110</v>
      </c>
      <c r="I30" s="111">
        <v>21420</v>
      </c>
      <c r="J30" s="315">
        <v>26780</v>
      </c>
    </row>
    <row r="31" spans="1:10" s="187" customFormat="1" x14ac:dyDescent="0.2">
      <c r="A31" s="171" t="s">
        <v>5</v>
      </c>
      <c r="B31" s="111">
        <v>3970</v>
      </c>
      <c r="C31" s="111">
        <v>3890</v>
      </c>
      <c r="D31" s="317">
        <v>3100</v>
      </c>
      <c r="E31" s="111">
        <v>5690</v>
      </c>
      <c r="F31" s="111">
        <v>5200</v>
      </c>
      <c r="G31" s="316">
        <v>5120</v>
      </c>
      <c r="H31" s="111">
        <v>18960</v>
      </c>
      <c r="I31" s="111">
        <v>21620</v>
      </c>
      <c r="J31" s="315">
        <v>19210</v>
      </c>
    </row>
    <row r="32" spans="1:10" s="187" customFormat="1" x14ac:dyDescent="0.2">
      <c r="A32" s="179" t="s">
        <v>4</v>
      </c>
      <c r="B32" s="121">
        <v>3900</v>
      </c>
      <c r="C32" s="121">
        <v>4100</v>
      </c>
      <c r="D32" s="313">
        <v>3790</v>
      </c>
      <c r="E32" s="121">
        <v>5780</v>
      </c>
      <c r="F32" s="121">
        <v>5640</v>
      </c>
      <c r="G32" s="313">
        <v>5720</v>
      </c>
      <c r="H32" s="121">
        <v>20940</v>
      </c>
      <c r="I32" s="121">
        <v>22280</v>
      </c>
      <c r="J32" s="313">
        <v>20600</v>
      </c>
    </row>
    <row r="33" spans="1:10" s="187" customFormat="1" x14ac:dyDescent="0.2">
      <c r="A33" s="181" t="s">
        <v>3</v>
      </c>
      <c r="B33" s="121">
        <v>3660</v>
      </c>
      <c r="C33" s="121">
        <v>3910</v>
      </c>
      <c r="D33" s="313">
        <v>3570</v>
      </c>
      <c r="E33" s="121">
        <v>5460</v>
      </c>
      <c r="F33" s="121">
        <v>5640</v>
      </c>
      <c r="G33" s="313">
        <v>5680</v>
      </c>
      <c r="H33" s="121">
        <v>16900</v>
      </c>
      <c r="I33" s="121">
        <v>20400</v>
      </c>
      <c r="J33" s="313">
        <v>20920</v>
      </c>
    </row>
    <row r="34" spans="1:10" s="187" customFormat="1" x14ac:dyDescent="0.2">
      <c r="A34" s="179" t="s">
        <v>2</v>
      </c>
      <c r="B34" s="121">
        <v>3790</v>
      </c>
      <c r="C34" s="121">
        <v>4020</v>
      </c>
      <c r="D34" s="314">
        <v>3850</v>
      </c>
      <c r="E34" s="121">
        <v>5710</v>
      </c>
      <c r="F34" s="121">
        <v>5970</v>
      </c>
      <c r="G34" s="313">
        <v>6390</v>
      </c>
      <c r="H34" s="121">
        <v>17350</v>
      </c>
      <c r="I34" s="121">
        <v>20090</v>
      </c>
      <c r="J34" s="312">
        <v>21260</v>
      </c>
    </row>
    <row r="35" spans="1:10" x14ac:dyDescent="0.2">
      <c r="A35" s="171" t="s">
        <v>1</v>
      </c>
      <c r="B35" s="105"/>
      <c r="C35" s="105"/>
      <c r="D35" s="187"/>
      <c r="G35" s="171"/>
      <c r="H35" s="105"/>
      <c r="I35" s="105"/>
      <c r="J35" s="105"/>
    </row>
    <row r="36" spans="1:10" x14ac:dyDescent="0.2">
      <c r="A36" s="175" t="s">
        <v>0</v>
      </c>
      <c r="B36" s="111">
        <v>3790</v>
      </c>
      <c r="C36" s="111">
        <v>4030</v>
      </c>
      <c r="D36" s="172">
        <v>3860</v>
      </c>
      <c r="E36" s="111">
        <v>5720</v>
      </c>
      <c r="F36" s="111">
        <v>5980</v>
      </c>
      <c r="G36" s="172">
        <v>6400</v>
      </c>
      <c r="H36" s="111">
        <v>17350</v>
      </c>
      <c r="I36" s="111">
        <v>20060</v>
      </c>
      <c r="J36" s="172">
        <v>21210</v>
      </c>
    </row>
  </sheetData>
  <mergeCells count="10">
    <mergeCell ref="A2:A4"/>
    <mergeCell ref="B2:D2"/>
    <mergeCell ref="E2:G2"/>
    <mergeCell ref="H2:J2"/>
    <mergeCell ref="D3:D4"/>
    <mergeCell ref="G3:G4"/>
    <mergeCell ref="J3:J4"/>
    <mergeCell ref="B4:C4"/>
    <mergeCell ref="E4:F4"/>
    <mergeCell ref="H4:I4"/>
  </mergeCells>
  <pageMargins left="0.55118110236220474" right="0.55118110236220474" top="0.6692913385826772" bottom="1.4173228346456694" header="0.51181102362204722" footer="1.1023622047244095"/>
  <pageSetup paperSize="9" orientation="portrait" r:id="rId1"/>
  <headerFooter alignWithMargins="0">
    <oddFooter>&amp;R&amp;D</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BFA90F-B115-492D-9715-A6E2D4719E1D}">
  <sheetPr codeName="Munka2"/>
  <dimension ref="A1:F34"/>
  <sheetViews>
    <sheetView zoomScaleNormal="100" workbookViewId="0"/>
  </sheetViews>
  <sheetFormatPr defaultRowHeight="11.25" x14ac:dyDescent="0.2"/>
  <cols>
    <col min="1" max="1" width="22.140625" style="1" customWidth="1"/>
    <col min="2" max="6" width="13.140625" style="1" customWidth="1"/>
    <col min="7" max="16384" width="9.140625" style="1"/>
  </cols>
  <sheetData>
    <row r="1" spans="1:6" s="7" customFormat="1" ht="12" thickBot="1" x14ac:dyDescent="0.25">
      <c r="A1" s="40" t="s">
        <v>41</v>
      </c>
      <c r="B1" s="40"/>
      <c r="C1" s="40"/>
      <c r="D1" s="40"/>
      <c r="E1" s="40"/>
      <c r="F1" s="40"/>
    </row>
    <row r="2" spans="1:6" x14ac:dyDescent="0.2">
      <c r="A2" s="39" t="s">
        <v>39</v>
      </c>
      <c r="B2" s="38">
        <v>1990</v>
      </c>
      <c r="C2" s="38">
        <v>2001</v>
      </c>
      <c r="D2" s="37">
        <v>2008</v>
      </c>
      <c r="E2" s="37">
        <v>2009</v>
      </c>
      <c r="F2" s="37">
        <v>2010</v>
      </c>
    </row>
    <row r="3" spans="1:6" x14ac:dyDescent="0.2">
      <c r="A3" s="1" t="s">
        <v>32</v>
      </c>
      <c r="B3" s="36">
        <v>2016774</v>
      </c>
      <c r="C3" s="23">
        <v>1759209</v>
      </c>
      <c r="D3" s="23">
        <v>1702297</v>
      </c>
      <c r="E3" s="23">
        <v>1712210</v>
      </c>
      <c r="F3" s="24">
        <v>1721556</v>
      </c>
    </row>
    <row r="4" spans="1:6" x14ac:dyDescent="0.2">
      <c r="A4" s="1" t="s">
        <v>31</v>
      </c>
      <c r="B4" s="35">
        <v>949749</v>
      </c>
      <c r="C4" s="4">
        <v>1071898</v>
      </c>
      <c r="D4" s="4">
        <v>1195020</v>
      </c>
      <c r="E4" s="4">
        <v>1213290</v>
      </c>
      <c r="F4" s="4">
        <v>1229880</v>
      </c>
    </row>
    <row r="5" spans="1:6" s="7" customFormat="1" x14ac:dyDescent="0.2">
      <c r="A5" s="18" t="s">
        <v>29</v>
      </c>
      <c r="B5" s="14">
        <v>2966523</v>
      </c>
      <c r="C5" s="12">
        <v>2831107</v>
      </c>
      <c r="D5" s="12">
        <v>2897317</v>
      </c>
      <c r="E5" s="12">
        <v>2925500</v>
      </c>
      <c r="F5" s="12">
        <v>2951436</v>
      </c>
    </row>
    <row r="6" spans="1:6" x14ac:dyDescent="0.2">
      <c r="A6" s="1" t="s">
        <v>24</v>
      </c>
      <c r="B6" s="35">
        <v>420628</v>
      </c>
      <c r="C6" s="4">
        <v>428115</v>
      </c>
      <c r="D6" s="4">
        <v>428572</v>
      </c>
      <c r="E6" s="4">
        <v>428295</v>
      </c>
      <c r="F6" s="4">
        <v>427416</v>
      </c>
    </row>
    <row r="7" spans="1:6" x14ac:dyDescent="0.2">
      <c r="A7" s="1" t="s">
        <v>27</v>
      </c>
      <c r="B7" s="35">
        <v>315208</v>
      </c>
      <c r="C7" s="4">
        <v>316998</v>
      </c>
      <c r="D7" s="4">
        <v>314649</v>
      </c>
      <c r="E7" s="4">
        <v>314450</v>
      </c>
      <c r="F7" s="4">
        <v>312431</v>
      </c>
    </row>
    <row r="8" spans="1:6" x14ac:dyDescent="0.2">
      <c r="A8" s="1" t="s">
        <v>26</v>
      </c>
      <c r="B8" s="35">
        <v>379246</v>
      </c>
      <c r="C8" s="4">
        <v>371608</v>
      </c>
      <c r="D8" s="4">
        <v>361620</v>
      </c>
      <c r="E8" s="4">
        <v>360387</v>
      </c>
      <c r="F8" s="4">
        <v>358807</v>
      </c>
    </row>
    <row r="9" spans="1:6" s="7" customFormat="1" x14ac:dyDescent="0.2">
      <c r="A9" s="19" t="s">
        <v>25</v>
      </c>
      <c r="B9" s="14">
        <v>1115082</v>
      </c>
      <c r="C9" s="12">
        <v>1116721</v>
      </c>
      <c r="D9" s="12">
        <v>1104841</v>
      </c>
      <c r="E9" s="12">
        <v>1103132</v>
      </c>
      <c r="F9" s="12">
        <v>1098654</v>
      </c>
    </row>
    <row r="10" spans="1:6" x14ac:dyDescent="0.2">
      <c r="A10" s="1" t="s">
        <v>24</v>
      </c>
      <c r="B10" s="35">
        <v>427346</v>
      </c>
      <c r="C10" s="4">
        <v>438218</v>
      </c>
      <c r="D10" s="4">
        <v>444384</v>
      </c>
      <c r="E10" s="4">
        <v>447033</v>
      </c>
      <c r="F10" s="4">
        <v>448435</v>
      </c>
    </row>
    <row r="11" spans="1:6" x14ac:dyDescent="0.2">
      <c r="A11" s="1" t="s">
        <v>23</v>
      </c>
      <c r="B11" s="35">
        <v>275944</v>
      </c>
      <c r="C11" s="4">
        <v>269149</v>
      </c>
      <c r="D11" s="4">
        <v>261877</v>
      </c>
      <c r="E11" s="4">
        <v>260950</v>
      </c>
      <c r="F11" s="4">
        <v>259364</v>
      </c>
    </row>
    <row r="12" spans="1:6" x14ac:dyDescent="0.2">
      <c r="A12" s="1" t="s">
        <v>22</v>
      </c>
      <c r="B12" s="35">
        <v>306398</v>
      </c>
      <c r="C12" s="4">
        <v>300496</v>
      </c>
      <c r="D12" s="4">
        <v>291678</v>
      </c>
      <c r="E12" s="4">
        <v>290204</v>
      </c>
      <c r="F12" s="4">
        <v>288591</v>
      </c>
    </row>
    <row r="13" spans="1:6" s="7" customFormat="1" x14ac:dyDescent="0.2">
      <c r="A13" s="19" t="s">
        <v>21</v>
      </c>
      <c r="B13" s="14">
        <v>1009688</v>
      </c>
      <c r="C13" s="12">
        <v>1007863</v>
      </c>
      <c r="D13" s="12">
        <v>997939</v>
      </c>
      <c r="E13" s="12">
        <v>998187</v>
      </c>
      <c r="F13" s="12">
        <v>996390</v>
      </c>
    </row>
    <row r="14" spans="1:6" x14ac:dyDescent="0.2">
      <c r="A14" s="1" t="s">
        <v>20</v>
      </c>
      <c r="B14" s="35">
        <v>417400</v>
      </c>
      <c r="C14" s="4">
        <v>408147</v>
      </c>
      <c r="D14" s="4">
        <v>396633</v>
      </c>
      <c r="E14" s="4">
        <v>394911</v>
      </c>
      <c r="F14" s="4">
        <v>393758</v>
      </c>
    </row>
    <row r="15" spans="1:6" x14ac:dyDescent="0.2">
      <c r="A15" s="1" t="s">
        <v>19</v>
      </c>
      <c r="B15" s="35">
        <v>344708</v>
      </c>
      <c r="C15" s="4">
        <v>337930</v>
      </c>
      <c r="D15" s="4">
        <v>325024</v>
      </c>
      <c r="E15" s="4">
        <v>322197</v>
      </c>
      <c r="F15" s="4">
        <v>320578</v>
      </c>
    </row>
    <row r="16" spans="1:6" x14ac:dyDescent="0.2">
      <c r="A16" s="1" t="s">
        <v>18</v>
      </c>
      <c r="B16" s="35">
        <v>253675</v>
      </c>
      <c r="C16" s="4">
        <v>251594</v>
      </c>
      <c r="D16" s="4">
        <v>238431</v>
      </c>
      <c r="E16" s="4">
        <v>235874</v>
      </c>
      <c r="F16" s="4">
        <v>233650</v>
      </c>
    </row>
    <row r="17" spans="1:6" s="7" customFormat="1" x14ac:dyDescent="0.2">
      <c r="A17" s="19" t="s">
        <v>17</v>
      </c>
      <c r="B17" s="14">
        <v>1015783</v>
      </c>
      <c r="C17" s="12">
        <v>997671</v>
      </c>
      <c r="D17" s="12">
        <v>960088</v>
      </c>
      <c r="E17" s="12">
        <v>952982</v>
      </c>
      <c r="F17" s="12">
        <v>947986</v>
      </c>
    </row>
    <row r="18" spans="1:6" x14ac:dyDescent="0.2">
      <c r="A18" s="18" t="s">
        <v>16</v>
      </c>
      <c r="B18" s="12">
        <f>B17+B13+B9</f>
        <v>3140553</v>
      </c>
      <c r="C18" s="12">
        <v>3122255</v>
      </c>
      <c r="D18" s="12">
        <v>3062868</v>
      </c>
      <c r="E18" s="12">
        <v>3054301</v>
      </c>
      <c r="F18" s="12">
        <v>3043030</v>
      </c>
    </row>
    <row r="19" spans="1:6" x14ac:dyDescent="0.2">
      <c r="A19" s="1" t="s">
        <v>15</v>
      </c>
      <c r="B19" s="35">
        <v>761963</v>
      </c>
      <c r="C19" s="4">
        <v>753497</v>
      </c>
      <c r="D19" s="4">
        <v>709634</v>
      </c>
      <c r="E19" s="4">
        <v>701160</v>
      </c>
      <c r="F19" s="4">
        <v>692771</v>
      </c>
    </row>
    <row r="20" spans="1:6" x14ac:dyDescent="0.2">
      <c r="A20" s="1" t="s">
        <v>14</v>
      </c>
      <c r="B20" s="35">
        <v>334408</v>
      </c>
      <c r="C20" s="4">
        <v>327733</v>
      </c>
      <c r="D20" s="4">
        <v>316874</v>
      </c>
      <c r="E20" s="4">
        <v>314441</v>
      </c>
      <c r="F20" s="4">
        <v>311454</v>
      </c>
    </row>
    <row r="21" spans="1:6" x14ac:dyDescent="0.2">
      <c r="A21" s="1" t="s">
        <v>13</v>
      </c>
      <c r="B21" s="35">
        <v>227137</v>
      </c>
      <c r="C21" s="4">
        <v>221605</v>
      </c>
      <c r="D21" s="4">
        <v>210182</v>
      </c>
      <c r="E21" s="4">
        <v>207637</v>
      </c>
      <c r="F21" s="4">
        <v>204917</v>
      </c>
    </row>
    <row r="22" spans="1:6" s="7" customFormat="1" x14ac:dyDescent="0.2">
      <c r="A22" s="19" t="s">
        <v>12</v>
      </c>
      <c r="B22" s="14">
        <v>1323508</v>
      </c>
      <c r="C22" s="12">
        <v>1302835</v>
      </c>
      <c r="D22" s="12">
        <v>1236690</v>
      </c>
      <c r="E22" s="12">
        <v>1223238</v>
      </c>
      <c r="F22" s="12">
        <v>1209142</v>
      </c>
    </row>
    <row r="23" spans="1:6" x14ac:dyDescent="0.2">
      <c r="A23" s="1" t="s">
        <v>11</v>
      </c>
      <c r="B23" s="35">
        <v>548728</v>
      </c>
      <c r="C23" s="4">
        <v>553264</v>
      </c>
      <c r="D23" s="4">
        <v>543802</v>
      </c>
      <c r="E23" s="4">
        <v>542192</v>
      </c>
      <c r="F23" s="4">
        <v>541298</v>
      </c>
    </row>
    <row r="24" spans="1:6" x14ac:dyDescent="0.2">
      <c r="A24" s="1" t="s">
        <v>10</v>
      </c>
      <c r="B24" s="35">
        <v>426491</v>
      </c>
      <c r="C24" s="4">
        <v>420461</v>
      </c>
      <c r="D24" s="4">
        <v>399200</v>
      </c>
      <c r="E24" s="4">
        <v>394891</v>
      </c>
      <c r="F24" s="4">
        <v>390775</v>
      </c>
    </row>
    <row r="25" spans="1:6" x14ac:dyDescent="0.2">
      <c r="A25" s="1" t="s">
        <v>9</v>
      </c>
      <c r="B25" s="35">
        <v>572301</v>
      </c>
      <c r="C25" s="4">
        <v>589989</v>
      </c>
      <c r="D25" s="4">
        <v>571018</v>
      </c>
      <c r="E25" s="4">
        <v>565326</v>
      </c>
      <c r="F25" s="4">
        <v>560429</v>
      </c>
    </row>
    <row r="26" spans="1:6" s="7" customFormat="1" x14ac:dyDescent="0.2">
      <c r="A26" s="19" t="s">
        <v>8</v>
      </c>
      <c r="B26" s="14">
        <v>1547520</v>
      </c>
      <c r="C26" s="12">
        <v>1563714</v>
      </c>
      <c r="D26" s="12">
        <v>1514020</v>
      </c>
      <c r="E26" s="12">
        <v>1502409</v>
      </c>
      <c r="F26" s="12">
        <v>1492502</v>
      </c>
    </row>
    <row r="27" spans="1:6" x14ac:dyDescent="0.2">
      <c r="A27" s="1" t="s">
        <v>7</v>
      </c>
      <c r="B27" s="35">
        <v>545990</v>
      </c>
      <c r="C27" s="4">
        <v>547954</v>
      </c>
      <c r="D27" s="4">
        <v>533710</v>
      </c>
      <c r="E27" s="4">
        <v>530379</v>
      </c>
      <c r="F27" s="4">
        <v>528418</v>
      </c>
    </row>
    <row r="28" spans="1:6" x14ac:dyDescent="0.2">
      <c r="A28" s="1" t="s">
        <v>6</v>
      </c>
      <c r="B28" s="35">
        <v>411887</v>
      </c>
      <c r="C28" s="4">
        <v>401919</v>
      </c>
      <c r="D28" s="4">
        <v>376657</v>
      </c>
      <c r="E28" s="4">
        <v>371322</v>
      </c>
      <c r="F28" s="4">
        <v>366556</v>
      </c>
    </row>
    <row r="29" spans="1:6" x14ac:dyDescent="0.2">
      <c r="A29" s="1" t="s">
        <v>5</v>
      </c>
      <c r="B29" s="35">
        <v>438842</v>
      </c>
      <c r="C29" s="4">
        <v>430514</v>
      </c>
      <c r="D29" s="4">
        <v>424139</v>
      </c>
      <c r="E29" s="4">
        <v>423826</v>
      </c>
      <c r="F29" s="4">
        <v>423240</v>
      </c>
    </row>
    <row r="30" spans="1:6" s="7" customFormat="1" x14ac:dyDescent="0.2">
      <c r="A30" s="19" t="s">
        <v>4</v>
      </c>
      <c r="B30" s="14">
        <v>1396719</v>
      </c>
      <c r="C30" s="12">
        <v>1380387</v>
      </c>
      <c r="D30" s="12">
        <v>1334506</v>
      </c>
      <c r="E30" s="12">
        <v>1325527</v>
      </c>
      <c r="F30" s="12">
        <v>1318214</v>
      </c>
    </row>
    <row r="31" spans="1:6" x14ac:dyDescent="0.2">
      <c r="A31" s="18" t="s">
        <v>3</v>
      </c>
      <c r="B31" s="12">
        <f>B30+B26+B22</f>
        <v>4267747</v>
      </c>
      <c r="C31" s="12">
        <v>4246936</v>
      </c>
      <c r="D31" s="12">
        <v>4085216</v>
      </c>
      <c r="E31" s="12">
        <v>4051174</v>
      </c>
      <c r="F31" s="12">
        <v>4019858</v>
      </c>
    </row>
    <row r="32" spans="1:6" s="7" customFormat="1" x14ac:dyDescent="0.2">
      <c r="A32" s="16" t="s">
        <v>2</v>
      </c>
      <c r="B32" s="14">
        <v>10374823</v>
      </c>
      <c r="C32" s="12">
        <v>10200298</v>
      </c>
      <c r="D32" s="12">
        <v>10045401</v>
      </c>
      <c r="E32" s="12">
        <v>10030975</v>
      </c>
      <c r="F32" s="12">
        <v>10014324</v>
      </c>
    </row>
    <row r="33" spans="1:6" x14ac:dyDescent="0.2">
      <c r="A33" s="1" t="s">
        <v>1</v>
      </c>
      <c r="C33" s="34"/>
      <c r="E33" s="24"/>
      <c r="F33" s="24"/>
    </row>
    <row r="34" spans="1:6" x14ac:dyDescent="0.2">
      <c r="A34" s="6" t="s">
        <v>0</v>
      </c>
      <c r="B34" s="34">
        <f>B31+B18+B4</f>
        <v>8358049</v>
      </c>
      <c r="C34" s="34">
        <f>C31+C18+C4</f>
        <v>8441089</v>
      </c>
      <c r="D34" s="34">
        <f>D31+D18+D4</f>
        <v>8343104</v>
      </c>
      <c r="E34" s="34">
        <v>8318765</v>
      </c>
      <c r="F34" s="34">
        <v>8292768</v>
      </c>
    </row>
  </sheetData>
  <pageMargins left="0.74803149606299213" right="0.74803149606299213" top="0.6692913385826772" bottom="1.4173228346456694" header="0.51181102362204722" footer="1.1023622047244095"/>
  <pageSetup paperSize="9" orientation="portrait" r:id="rId1"/>
  <headerFooter alignWithMargins="0">
    <oddFooter xml:space="preserve">&amp;L&amp;"Arial CE,Félkövér"&amp;8 22 | ÖSSZEFOGLALÓ ADATOK  &amp;R  </oddFooter>
  </headerFooter>
  <legacy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59BDAC-D90D-4E9D-AC2E-E2A58146C74E}">
  <sheetPr codeName="Munka29"/>
  <dimension ref="A1:J35"/>
  <sheetViews>
    <sheetView zoomScaleNormal="100" workbookViewId="0"/>
  </sheetViews>
  <sheetFormatPr defaultRowHeight="11.25" x14ac:dyDescent="0.2"/>
  <cols>
    <col min="1" max="1" width="21.85546875" style="170" customWidth="1"/>
    <col min="2" max="10" width="8.42578125" style="170" customWidth="1"/>
    <col min="11" max="16384" width="9.140625" style="170"/>
  </cols>
  <sheetData>
    <row r="1" spans="1:10" s="190" customFormat="1" ht="12" thickBot="1" x14ac:dyDescent="0.25">
      <c r="A1" s="333" t="s">
        <v>153</v>
      </c>
      <c r="B1" s="332"/>
      <c r="C1" s="332"/>
      <c r="E1" s="332"/>
      <c r="F1" s="332"/>
      <c r="G1" s="332"/>
      <c r="H1" s="332"/>
      <c r="I1" s="332"/>
      <c r="J1" s="332"/>
    </row>
    <row r="2" spans="1:10" x14ac:dyDescent="0.2">
      <c r="A2" s="422" t="s">
        <v>39</v>
      </c>
      <c r="B2" s="463" t="s">
        <v>152</v>
      </c>
      <c r="C2" s="464"/>
      <c r="D2" s="478"/>
      <c r="E2" s="463" t="s">
        <v>151</v>
      </c>
      <c r="F2" s="464"/>
      <c r="G2" s="464"/>
      <c r="H2" s="463" t="s">
        <v>150</v>
      </c>
      <c r="I2" s="464"/>
      <c r="J2" s="478"/>
    </row>
    <row r="3" spans="1:10" x14ac:dyDescent="0.2">
      <c r="A3" s="457"/>
      <c r="B3" s="212">
        <v>2000</v>
      </c>
      <c r="C3" s="212">
        <v>2005</v>
      </c>
      <c r="D3" s="211">
        <v>2009</v>
      </c>
      <c r="E3" s="212">
        <v>2000</v>
      </c>
      <c r="F3" s="212">
        <v>2005</v>
      </c>
      <c r="G3" s="212">
        <v>2009</v>
      </c>
      <c r="H3" s="212">
        <v>2000</v>
      </c>
      <c r="I3" s="212">
        <v>2005</v>
      </c>
      <c r="J3" s="211">
        <v>2009</v>
      </c>
    </row>
    <row r="4" spans="1:10" s="187" customFormat="1" x14ac:dyDescent="0.2">
      <c r="A4" s="170" t="s">
        <v>32</v>
      </c>
      <c r="B4" s="331">
        <v>2</v>
      </c>
      <c r="C4" s="331">
        <v>7.2839999999999998</v>
      </c>
      <c r="D4" s="26">
        <v>4.5380000000000003</v>
      </c>
      <c r="E4" s="331">
        <v>8</v>
      </c>
      <c r="F4" s="331">
        <v>12.448</v>
      </c>
      <c r="G4" s="26">
        <v>8.9909999999999997</v>
      </c>
      <c r="H4" s="331">
        <v>240</v>
      </c>
      <c r="I4" s="331">
        <v>396.50756999999999</v>
      </c>
      <c r="J4" s="331">
        <v>488.86899999999997</v>
      </c>
    </row>
    <row r="5" spans="1:10" x14ac:dyDescent="0.2">
      <c r="A5" s="171" t="s">
        <v>31</v>
      </c>
      <c r="B5" s="329">
        <v>49</v>
      </c>
      <c r="C5" s="329">
        <v>48.753999999999998</v>
      </c>
      <c r="D5" s="22">
        <v>52.023000000000003</v>
      </c>
      <c r="E5" s="329">
        <v>210</v>
      </c>
      <c r="F5" s="329">
        <v>170.93199999999999</v>
      </c>
      <c r="G5" s="22">
        <v>150.33699999999999</v>
      </c>
      <c r="H5" s="329">
        <v>1673</v>
      </c>
      <c r="I5" s="329">
        <v>2445.6619999999998</v>
      </c>
      <c r="J5" s="329">
        <v>1622.4639999999999</v>
      </c>
    </row>
    <row r="6" spans="1:10" x14ac:dyDescent="0.2">
      <c r="A6" s="181" t="s">
        <v>29</v>
      </c>
      <c r="B6" s="327">
        <v>51</v>
      </c>
      <c r="C6" s="327">
        <v>56.037999999999997</v>
      </c>
      <c r="D6" s="328">
        <v>56.561</v>
      </c>
      <c r="E6" s="327">
        <v>218</v>
      </c>
      <c r="F6" s="327">
        <v>183.38</v>
      </c>
      <c r="G6" s="328">
        <v>159.328</v>
      </c>
      <c r="H6" s="327">
        <v>1913</v>
      </c>
      <c r="I6" s="327">
        <v>2842.16957</v>
      </c>
      <c r="J6" s="327">
        <v>2111.3330000000001</v>
      </c>
    </row>
    <row r="7" spans="1:10" x14ac:dyDescent="0.2">
      <c r="A7" s="171" t="s">
        <v>28</v>
      </c>
      <c r="B7" s="329">
        <v>54</v>
      </c>
      <c r="C7" s="329">
        <v>46.625</v>
      </c>
      <c r="D7" s="330">
        <v>41.707000000000001</v>
      </c>
      <c r="E7" s="329">
        <v>252</v>
      </c>
      <c r="F7" s="329">
        <v>151.95599999999999</v>
      </c>
      <c r="G7" s="330">
        <v>74.415000000000006</v>
      </c>
      <c r="H7" s="329">
        <v>1437</v>
      </c>
      <c r="I7" s="329">
        <v>1351.35724</v>
      </c>
      <c r="J7" s="329">
        <v>1364.1579999999999</v>
      </c>
    </row>
    <row r="8" spans="1:10" x14ac:dyDescent="0.2">
      <c r="A8" s="171" t="s">
        <v>27</v>
      </c>
      <c r="B8" s="329">
        <v>18</v>
      </c>
      <c r="C8" s="329">
        <v>14.022</v>
      </c>
      <c r="D8" s="330">
        <v>12.212</v>
      </c>
      <c r="E8" s="329">
        <v>245</v>
      </c>
      <c r="F8" s="329">
        <v>169.06299999999999</v>
      </c>
      <c r="G8" s="330">
        <v>138.97</v>
      </c>
      <c r="H8" s="329">
        <v>4813</v>
      </c>
      <c r="I8" s="329">
        <v>4316.3446800000002</v>
      </c>
      <c r="J8" s="329">
        <v>3919.2439999999997</v>
      </c>
    </row>
    <row r="9" spans="1:10" x14ac:dyDescent="0.2">
      <c r="A9" s="171" t="s">
        <v>26</v>
      </c>
      <c r="B9" s="329">
        <v>40</v>
      </c>
      <c r="C9" s="329">
        <v>30.945</v>
      </c>
      <c r="D9" s="330">
        <v>31.257000000000001</v>
      </c>
      <c r="E9" s="329">
        <v>162</v>
      </c>
      <c r="F9" s="329">
        <v>137.99299999999999</v>
      </c>
      <c r="G9" s="330">
        <v>119.75</v>
      </c>
      <c r="H9" s="329">
        <v>915</v>
      </c>
      <c r="I9" s="329">
        <v>995.43700000000001</v>
      </c>
      <c r="J9" s="329">
        <v>1091.7869999999998</v>
      </c>
    </row>
    <row r="10" spans="1:10" x14ac:dyDescent="0.2">
      <c r="A10" s="179" t="s">
        <v>25</v>
      </c>
      <c r="B10" s="327">
        <v>111</v>
      </c>
      <c r="C10" s="327">
        <v>91.591999999999999</v>
      </c>
      <c r="D10" s="328">
        <v>85.176000000000002</v>
      </c>
      <c r="E10" s="327">
        <v>659</v>
      </c>
      <c r="F10" s="327">
        <v>459.012</v>
      </c>
      <c r="G10" s="328">
        <v>333.13499999999999</v>
      </c>
      <c r="H10" s="327">
        <v>7166</v>
      </c>
      <c r="I10" s="327">
        <v>6663.1389200000003</v>
      </c>
      <c r="J10" s="327">
        <v>6375.1890000000003</v>
      </c>
    </row>
    <row r="11" spans="1:10" x14ac:dyDescent="0.2">
      <c r="A11" s="171" t="s">
        <v>24</v>
      </c>
      <c r="B11" s="329">
        <v>60</v>
      </c>
      <c r="C11" s="329">
        <v>56.048999999999999</v>
      </c>
      <c r="D11" s="330">
        <v>55.930999999999997</v>
      </c>
      <c r="E11" s="329">
        <v>210</v>
      </c>
      <c r="F11" s="329">
        <v>194.779</v>
      </c>
      <c r="G11" s="330">
        <v>161.86500000000001</v>
      </c>
      <c r="H11" s="329">
        <v>1086</v>
      </c>
      <c r="I11" s="329">
        <v>1612.335</v>
      </c>
      <c r="J11" s="329">
        <v>1827.12</v>
      </c>
    </row>
    <row r="12" spans="1:10" x14ac:dyDescent="0.2">
      <c r="A12" s="171" t="s">
        <v>23</v>
      </c>
      <c r="B12" s="329">
        <v>37</v>
      </c>
      <c r="C12" s="329">
        <v>24.387</v>
      </c>
      <c r="D12" s="330">
        <v>27.265999999999998</v>
      </c>
      <c r="E12" s="329">
        <v>85</v>
      </c>
      <c r="F12" s="329">
        <v>62.42</v>
      </c>
      <c r="G12" s="330">
        <v>38.430999999999997</v>
      </c>
      <c r="H12" s="329">
        <v>2461</v>
      </c>
      <c r="I12" s="329">
        <v>2264.7849999999999</v>
      </c>
      <c r="J12" s="329">
        <v>2104.9740000000002</v>
      </c>
    </row>
    <row r="13" spans="1:10" x14ac:dyDescent="0.2">
      <c r="A13" s="171" t="s">
        <v>22</v>
      </c>
      <c r="B13" s="329">
        <v>25</v>
      </c>
      <c r="C13" s="329">
        <v>23.542000000000002</v>
      </c>
      <c r="D13" s="330">
        <v>21.01</v>
      </c>
      <c r="E13" s="329">
        <v>117</v>
      </c>
      <c r="F13" s="329">
        <v>88.977999999999994</v>
      </c>
      <c r="G13" s="330">
        <v>56.954000000000001</v>
      </c>
      <c r="H13" s="329">
        <v>1472</v>
      </c>
      <c r="I13" s="329">
        <v>1790.8230000000001</v>
      </c>
      <c r="J13" s="329">
        <v>1730.633</v>
      </c>
    </row>
    <row r="14" spans="1:10" x14ac:dyDescent="0.2">
      <c r="A14" s="179" t="s">
        <v>21</v>
      </c>
      <c r="B14" s="327">
        <v>122</v>
      </c>
      <c r="C14" s="327">
        <v>103.97799999999999</v>
      </c>
      <c r="D14" s="328">
        <v>104.20699999999999</v>
      </c>
      <c r="E14" s="327">
        <v>412</v>
      </c>
      <c r="F14" s="327">
        <v>346.17700000000002</v>
      </c>
      <c r="G14" s="328">
        <v>257.25</v>
      </c>
      <c r="H14" s="327">
        <v>5020</v>
      </c>
      <c r="I14" s="327">
        <v>5667.9430000000002</v>
      </c>
      <c r="J14" s="327">
        <v>5662.726999999999</v>
      </c>
    </row>
    <row r="15" spans="1:10" x14ac:dyDescent="0.2">
      <c r="A15" s="171" t="s">
        <v>20</v>
      </c>
      <c r="B15" s="329">
        <v>33</v>
      </c>
      <c r="C15" s="329">
        <v>28.564</v>
      </c>
      <c r="D15" s="330">
        <v>26.228000000000002</v>
      </c>
      <c r="E15" s="329">
        <v>322</v>
      </c>
      <c r="F15" s="329">
        <v>354.11200000000002</v>
      </c>
      <c r="G15" s="330">
        <v>269.82100000000003</v>
      </c>
      <c r="H15" s="329">
        <v>2433</v>
      </c>
      <c r="I15" s="329">
        <v>2523.0940000000001</v>
      </c>
      <c r="J15" s="329">
        <v>1870.8629999999998</v>
      </c>
    </row>
    <row r="16" spans="1:10" x14ac:dyDescent="0.2">
      <c r="A16" s="171" t="s">
        <v>19</v>
      </c>
      <c r="B16" s="329">
        <v>33</v>
      </c>
      <c r="C16" s="329">
        <v>31.492000000000001</v>
      </c>
      <c r="D16" s="330">
        <v>24.106999999999999</v>
      </c>
      <c r="E16" s="329">
        <v>203</v>
      </c>
      <c r="F16" s="329">
        <v>166.14099999999999</v>
      </c>
      <c r="G16" s="330">
        <v>116.988</v>
      </c>
      <c r="H16" s="329">
        <v>1078</v>
      </c>
      <c r="I16" s="329">
        <v>1161.9449999999999</v>
      </c>
      <c r="J16" s="329">
        <v>714.16</v>
      </c>
    </row>
    <row r="17" spans="1:10" x14ac:dyDescent="0.2">
      <c r="A17" s="171" t="s">
        <v>18</v>
      </c>
      <c r="B17" s="329">
        <v>39</v>
      </c>
      <c r="C17" s="329">
        <v>27.137</v>
      </c>
      <c r="D17" s="330">
        <v>24.861000000000001</v>
      </c>
      <c r="E17" s="329">
        <v>312</v>
      </c>
      <c r="F17" s="329">
        <v>198.251</v>
      </c>
      <c r="G17" s="330">
        <v>147.149</v>
      </c>
      <c r="H17" s="329">
        <v>926</v>
      </c>
      <c r="I17" s="329">
        <v>849.48900000000003</v>
      </c>
      <c r="J17" s="329">
        <v>611.57899999999995</v>
      </c>
    </row>
    <row r="18" spans="1:10" x14ac:dyDescent="0.2">
      <c r="A18" s="179" t="s">
        <v>17</v>
      </c>
      <c r="B18" s="327">
        <v>105</v>
      </c>
      <c r="C18" s="327">
        <v>87.192999999999998</v>
      </c>
      <c r="D18" s="328">
        <v>75.195999999999998</v>
      </c>
      <c r="E18" s="327">
        <v>837</v>
      </c>
      <c r="F18" s="327">
        <v>718.50400000000002</v>
      </c>
      <c r="G18" s="328">
        <v>533.95799999999997</v>
      </c>
      <c r="H18" s="327">
        <v>4439</v>
      </c>
      <c r="I18" s="327">
        <v>4534.5280000000002</v>
      </c>
      <c r="J18" s="327">
        <v>3196.6019999999999</v>
      </c>
    </row>
    <row r="19" spans="1:10" x14ac:dyDescent="0.2">
      <c r="A19" s="181" t="s">
        <v>16</v>
      </c>
      <c r="B19" s="327">
        <v>338</v>
      </c>
      <c r="C19" s="327">
        <v>282.76299999999998</v>
      </c>
      <c r="D19" s="15">
        <v>264.57900000000001</v>
      </c>
      <c r="E19" s="327">
        <v>1908</v>
      </c>
      <c r="F19" s="327">
        <v>1523.693</v>
      </c>
      <c r="G19" s="15">
        <v>1124.3430000000001</v>
      </c>
      <c r="H19" s="327">
        <v>16625</v>
      </c>
      <c r="I19" s="327">
        <v>16865.609920000003</v>
      </c>
      <c r="J19" s="327">
        <v>15234.518000000002</v>
      </c>
    </row>
    <row r="20" spans="1:10" x14ac:dyDescent="0.2">
      <c r="A20" s="171" t="s">
        <v>15</v>
      </c>
      <c r="B20" s="329">
        <v>40</v>
      </c>
      <c r="C20" s="329">
        <v>39.576000000000001</v>
      </c>
      <c r="D20" s="330">
        <v>40.219000000000001</v>
      </c>
      <c r="E20" s="329">
        <v>158</v>
      </c>
      <c r="F20" s="329">
        <v>107.89</v>
      </c>
      <c r="G20" s="330">
        <v>101.06</v>
      </c>
      <c r="H20" s="329">
        <v>1732</v>
      </c>
      <c r="I20" s="329">
        <v>1900.944</v>
      </c>
      <c r="J20" s="329">
        <v>2414.2840000000001</v>
      </c>
    </row>
    <row r="21" spans="1:10" x14ac:dyDescent="0.2">
      <c r="A21" s="171" t="s">
        <v>14</v>
      </c>
      <c r="B21" s="329">
        <v>17</v>
      </c>
      <c r="C21" s="329">
        <v>10.709</v>
      </c>
      <c r="D21" s="330">
        <v>11.706</v>
      </c>
      <c r="E21" s="329">
        <v>82</v>
      </c>
      <c r="F21" s="329">
        <v>56.341000000000001</v>
      </c>
      <c r="G21" s="330">
        <v>62.037999999999997</v>
      </c>
      <c r="H21" s="329">
        <v>671</v>
      </c>
      <c r="I21" s="329">
        <v>440.13299999999998</v>
      </c>
      <c r="J21" s="329">
        <v>414.60399999999998</v>
      </c>
    </row>
    <row r="22" spans="1:10" x14ac:dyDescent="0.2">
      <c r="A22" s="171" t="s">
        <v>13</v>
      </c>
      <c r="B22" s="329">
        <v>8</v>
      </c>
      <c r="C22" s="329">
        <v>12.515000000000001</v>
      </c>
      <c r="D22" s="330">
        <v>15.266</v>
      </c>
      <c r="E22" s="329">
        <v>45</v>
      </c>
      <c r="F22" s="329">
        <v>36.594999999999999</v>
      </c>
      <c r="G22" s="330">
        <v>26.474</v>
      </c>
      <c r="H22" s="329">
        <v>382</v>
      </c>
      <c r="I22" s="329">
        <v>394.28300000000002</v>
      </c>
      <c r="J22" s="329">
        <v>323.56900000000002</v>
      </c>
    </row>
    <row r="23" spans="1:10" x14ac:dyDescent="0.2">
      <c r="A23" s="179" t="s">
        <v>12</v>
      </c>
      <c r="B23" s="327">
        <v>66</v>
      </c>
      <c r="C23" s="327">
        <v>62.8</v>
      </c>
      <c r="D23" s="328">
        <v>67.191000000000003</v>
      </c>
      <c r="E23" s="327">
        <v>285</v>
      </c>
      <c r="F23" s="327">
        <v>200.82599999999999</v>
      </c>
      <c r="G23" s="328">
        <v>189.572</v>
      </c>
      <c r="H23" s="327">
        <v>2787</v>
      </c>
      <c r="I23" s="327">
        <v>2735.36</v>
      </c>
      <c r="J23" s="327">
        <v>3152.4569999999999</v>
      </c>
    </row>
    <row r="24" spans="1:10" x14ac:dyDescent="0.2">
      <c r="A24" s="171" t="s">
        <v>11</v>
      </c>
      <c r="B24" s="329">
        <v>83</v>
      </c>
      <c r="C24" s="329">
        <v>83.296000000000006</v>
      </c>
      <c r="D24" s="330">
        <v>88.153000000000006</v>
      </c>
      <c r="E24" s="329">
        <v>478</v>
      </c>
      <c r="F24" s="329">
        <v>443.01400000000001</v>
      </c>
      <c r="G24" s="330">
        <v>496.27100000000002</v>
      </c>
      <c r="H24" s="329">
        <v>4240</v>
      </c>
      <c r="I24" s="329">
        <v>4160.3649999999998</v>
      </c>
      <c r="J24" s="329">
        <v>4107.4940000000006</v>
      </c>
    </row>
    <row r="25" spans="1:10" x14ac:dyDescent="0.2">
      <c r="A25" s="171" t="s">
        <v>10</v>
      </c>
      <c r="B25" s="329">
        <v>61</v>
      </c>
      <c r="C25" s="329">
        <v>52</v>
      </c>
      <c r="D25" s="330">
        <v>45.661000000000001</v>
      </c>
      <c r="E25" s="329">
        <v>302</v>
      </c>
      <c r="F25" s="329">
        <v>259</v>
      </c>
      <c r="G25" s="330">
        <v>223.315</v>
      </c>
      <c r="H25" s="329">
        <v>1193</v>
      </c>
      <c r="I25" s="329">
        <v>1920</v>
      </c>
      <c r="J25" s="329">
        <v>1144.1089999999999</v>
      </c>
    </row>
    <row r="26" spans="1:10" x14ac:dyDescent="0.2">
      <c r="A26" s="171" t="s">
        <v>9</v>
      </c>
      <c r="B26" s="329">
        <v>39</v>
      </c>
      <c r="C26" s="329">
        <v>33</v>
      </c>
      <c r="D26" s="330">
        <v>35.963000000000001</v>
      </c>
      <c r="E26" s="329">
        <v>285</v>
      </c>
      <c r="F26" s="329">
        <v>220</v>
      </c>
      <c r="G26" s="330">
        <v>169.643</v>
      </c>
      <c r="H26" s="329">
        <v>2037</v>
      </c>
      <c r="I26" s="329">
        <v>2822</v>
      </c>
      <c r="J26" s="329">
        <v>3631.9079999999999</v>
      </c>
    </row>
    <row r="27" spans="1:10" x14ac:dyDescent="0.2">
      <c r="A27" s="179" t="s">
        <v>8</v>
      </c>
      <c r="B27" s="327">
        <v>183</v>
      </c>
      <c r="C27" s="327">
        <v>167.87100000000001</v>
      </c>
      <c r="D27" s="328">
        <v>169.77699999999999</v>
      </c>
      <c r="E27" s="327">
        <v>1065</v>
      </c>
      <c r="F27" s="327">
        <v>921.24400000000003</v>
      </c>
      <c r="G27" s="328">
        <v>889.22900000000004</v>
      </c>
      <c r="H27" s="327">
        <v>7470</v>
      </c>
      <c r="I27" s="327">
        <v>8902.6839999999993</v>
      </c>
      <c r="J27" s="327">
        <v>8883.5110000000004</v>
      </c>
    </row>
    <row r="28" spans="1:10" x14ac:dyDescent="0.2">
      <c r="A28" s="171" t="s">
        <v>7</v>
      </c>
      <c r="B28" s="329">
        <v>58</v>
      </c>
      <c r="C28" s="329">
        <v>47.603000000000002</v>
      </c>
      <c r="D28" s="330">
        <v>54.548999999999999</v>
      </c>
      <c r="E28" s="329">
        <v>513</v>
      </c>
      <c r="F28" s="329">
        <v>393.90300000000002</v>
      </c>
      <c r="G28" s="330">
        <v>330.09300000000002</v>
      </c>
      <c r="H28" s="329">
        <v>3894</v>
      </c>
      <c r="I28" s="329">
        <v>5502.6935199999998</v>
      </c>
      <c r="J28" s="329">
        <v>6282.857</v>
      </c>
    </row>
    <row r="29" spans="1:10" x14ac:dyDescent="0.2">
      <c r="A29" s="171" t="s">
        <v>6</v>
      </c>
      <c r="B29" s="329">
        <v>60</v>
      </c>
      <c r="C29" s="329">
        <v>49.067999999999998</v>
      </c>
      <c r="D29" s="330">
        <v>51.502000000000002</v>
      </c>
      <c r="E29" s="329">
        <v>468</v>
      </c>
      <c r="F29" s="329">
        <v>345.47399999999999</v>
      </c>
      <c r="G29" s="330">
        <v>302.47899999999998</v>
      </c>
      <c r="H29" s="329">
        <v>2589</v>
      </c>
      <c r="I29" s="329">
        <v>2540.0309999999999</v>
      </c>
      <c r="J29" s="329">
        <v>1882.452</v>
      </c>
    </row>
    <row r="30" spans="1:10" x14ac:dyDescent="0.2">
      <c r="A30" s="171" t="s">
        <v>5</v>
      </c>
      <c r="B30" s="329">
        <v>48</v>
      </c>
      <c r="C30" s="329">
        <v>41.783000000000001</v>
      </c>
      <c r="D30" s="330">
        <v>35.908999999999999</v>
      </c>
      <c r="E30" s="329">
        <v>376</v>
      </c>
      <c r="F30" s="329">
        <v>284.72699999999998</v>
      </c>
      <c r="G30" s="330">
        <v>252.06399999999999</v>
      </c>
      <c r="H30" s="329">
        <v>1737</v>
      </c>
      <c r="I30" s="329">
        <v>1686.9079999999999</v>
      </c>
      <c r="J30" s="329">
        <v>2717.3560000000002</v>
      </c>
    </row>
    <row r="31" spans="1:10" x14ac:dyDescent="0.2">
      <c r="A31" s="179" t="s">
        <v>4</v>
      </c>
      <c r="B31" s="327">
        <v>167</v>
      </c>
      <c r="C31" s="327">
        <v>138.45400000000001</v>
      </c>
      <c r="D31" s="328">
        <v>141.96</v>
      </c>
      <c r="E31" s="327">
        <v>1357</v>
      </c>
      <c r="F31" s="327">
        <v>1024.104</v>
      </c>
      <c r="G31" s="328">
        <v>884.63599999999997</v>
      </c>
      <c r="H31" s="327">
        <v>8220</v>
      </c>
      <c r="I31" s="327">
        <v>9729.6325199999992</v>
      </c>
      <c r="J31" s="327">
        <v>10882.664999999999</v>
      </c>
    </row>
    <row r="32" spans="1:10" x14ac:dyDescent="0.2">
      <c r="A32" s="181" t="s">
        <v>3</v>
      </c>
      <c r="B32" s="327">
        <v>416</v>
      </c>
      <c r="C32" s="327">
        <v>369.125</v>
      </c>
      <c r="D32" s="15">
        <v>378.928</v>
      </c>
      <c r="E32" s="327">
        <v>2707</v>
      </c>
      <c r="F32" s="327">
        <v>2146.174</v>
      </c>
      <c r="G32" s="15">
        <v>1963.4369999999999</v>
      </c>
      <c r="H32" s="327">
        <v>18477</v>
      </c>
      <c r="I32" s="327">
        <v>21367.676520000001</v>
      </c>
      <c r="J32" s="327">
        <v>22918.632999999998</v>
      </c>
    </row>
    <row r="33" spans="1:10" x14ac:dyDescent="0.2">
      <c r="A33" s="179" t="s">
        <v>2</v>
      </c>
      <c r="B33" s="327">
        <v>805</v>
      </c>
      <c r="C33" s="327">
        <v>707.92600000000004</v>
      </c>
      <c r="D33" s="328">
        <v>700.06799999999998</v>
      </c>
      <c r="E33" s="327">
        <v>4834</v>
      </c>
      <c r="F33" s="327">
        <v>3853.2469999999998</v>
      </c>
      <c r="G33" s="328">
        <v>3247.1080000000002</v>
      </c>
      <c r="H33" s="327">
        <v>37016</v>
      </c>
      <c r="I33" s="327">
        <v>41075.456009999994</v>
      </c>
      <c r="J33" s="327">
        <v>40264.483999999997</v>
      </c>
    </row>
    <row r="34" spans="1:10" x14ac:dyDescent="0.2">
      <c r="A34" s="171" t="s">
        <v>1</v>
      </c>
      <c r="B34" s="326"/>
      <c r="D34" s="105"/>
      <c r="E34" s="326"/>
      <c r="F34" s="105"/>
      <c r="G34" s="326"/>
      <c r="H34" s="326"/>
      <c r="I34" s="326"/>
      <c r="J34" s="326"/>
    </row>
    <row r="35" spans="1:10" x14ac:dyDescent="0.2">
      <c r="A35" s="175" t="s">
        <v>0</v>
      </c>
      <c r="B35" s="325">
        <v>803</v>
      </c>
      <c r="C35" s="325">
        <v>701</v>
      </c>
      <c r="D35" s="22">
        <f>+D33-D4</f>
        <v>695.53</v>
      </c>
      <c r="E35" s="325">
        <v>4826</v>
      </c>
      <c r="F35" s="22">
        <v>3841</v>
      </c>
      <c r="G35" s="22">
        <f>+G33-G4</f>
        <v>3238.1170000000002</v>
      </c>
      <c r="H35" s="325">
        <v>36775</v>
      </c>
      <c r="I35" s="22">
        <v>40679</v>
      </c>
      <c r="J35" s="325">
        <v>39776</v>
      </c>
    </row>
  </sheetData>
  <mergeCells count="4">
    <mergeCell ref="A2:A3"/>
    <mergeCell ref="H2:J2"/>
    <mergeCell ref="E2:G2"/>
    <mergeCell ref="B2:D2"/>
  </mergeCells>
  <pageMargins left="0.74803149606299213" right="0.74803149606299213" top="0.6692913385826772" bottom="1.4173228346456694" header="0.51181102362204722" footer="1.1023622047244095"/>
  <pageSetup paperSize="9" orientation="portrait" r:id="rId1"/>
  <headerFooter alignWithMargins="0">
    <oddFooter>&amp;R&amp;D</oddFooter>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F70AC-88FE-4242-BF8D-0D2526220664}">
  <sheetPr codeName="Munka30"/>
  <dimension ref="A1:I37"/>
  <sheetViews>
    <sheetView zoomScaleNormal="100" workbookViewId="0"/>
  </sheetViews>
  <sheetFormatPr defaultRowHeight="11.25" x14ac:dyDescent="0.2"/>
  <cols>
    <col min="1" max="1" width="21.85546875" style="42" customWidth="1"/>
    <col min="2" max="9" width="10.42578125" style="42" customWidth="1"/>
    <col min="10" max="16384" width="9.140625" style="42"/>
  </cols>
  <sheetData>
    <row r="1" spans="1:9" s="271" customFormat="1" ht="12" thickBot="1" x14ac:dyDescent="0.25">
      <c r="A1" s="104" t="s">
        <v>158</v>
      </c>
      <c r="B1" s="339"/>
      <c r="C1" s="339"/>
      <c r="D1" s="339"/>
      <c r="E1" s="339"/>
      <c r="F1" s="339"/>
      <c r="G1" s="339"/>
      <c r="H1" s="339"/>
      <c r="I1" s="339"/>
    </row>
    <row r="2" spans="1:9" x14ac:dyDescent="0.2">
      <c r="A2" s="445" t="s">
        <v>39</v>
      </c>
      <c r="B2" s="483" t="s">
        <v>157</v>
      </c>
      <c r="C2" s="484"/>
      <c r="D2" s="484"/>
      <c r="E2" s="484"/>
      <c r="F2" s="484"/>
      <c r="G2" s="484"/>
      <c r="H2" s="484"/>
      <c r="I2" s="484"/>
    </row>
    <row r="3" spans="1:9" ht="22.5" customHeight="1" x14ac:dyDescent="0.2">
      <c r="A3" s="482"/>
      <c r="B3" s="485" t="s">
        <v>156</v>
      </c>
      <c r="C3" s="486"/>
      <c r="D3" s="486"/>
      <c r="E3" s="485" t="s">
        <v>155</v>
      </c>
      <c r="F3" s="486"/>
      <c r="G3" s="486"/>
      <c r="H3" s="485" t="s">
        <v>154</v>
      </c>
      <c r="I3" s="486"/>
    </row>
    <row r="4" spans="1:9" s="338" customFormat="1" x14ac:dyDescent="0.25">
      <c r="A4" s="423"/>
      <c r="B4" s="270">
        <v>2007</v>
      </c>
      <c r="C4" s="270">
        <v>2008</v>
      </c>
      <c r="D4" s="270">
        <v>2009</v>
      </c>
      <c r="E4" s="270">
        <v>2007</v>
      </c>
      <c r="F4" s="270">
        <v>2008</v>
      </c>
      <c r="G4" s="270">
        <v>2009</v>
      </c>
      <c r="H4" s="97">
        <v>2008</v>
      </c>
      <c r="I4" s="97">
        <v>2009</v>
      </c>
    </row>
    <row r="5" spans="1:9" s="335" customFormat="1" x14ac:dyDescent="0.2">
      <c r="A5" s="335" t="s">
        <v>32</v>
      </c>
      <c r="B5" s="337">
        <v>2934.4330639999998</v>
      </c>
      <c r="C5" s="337">
        <v>3375.4494599999998</v>
      </c>
      <c r="D5" s="337">
        <v>3050.7247929999999</v>
      </c>
      <c r="E5" s="337">
        <v>1726.9370746742977</v>
      </c>
      <c r="F5" s="337">
        <v>1977.1225890004032</v>
      </c>
      <c r="G5" s="337">
        <v>1776.8973150762165</v>
      </c>
      <c r="H5" s="337">
        <v>100.6</v>
      </c>
      <c r="I5" s="337">
        <v>91.731638042360927</v>
      </c>
    </row>
    <row r="6" spans="1:9" s="335" customFormat="1" x14ac:dyDescent="0.2">
      <c r="A6" s="21" t="s">
        <v>31</v>
      </c>
      <c r="B6" s="334">
        <v>1676.3503519999999</v>
      </c>
      <c r="C6" s="334">
        <v>1790.0106109999999</v>
      </c>
      <c r="D6" s="334">
        <v>1524.155587</v>
      </c>
      <c r="E6" s="334">
        <v>1413.7051421632084</v>
      </c>
      <c r="F6" s="334">
        <v>1486.5284045658573</v>
      </c>
      <c r="G6" s="334">
        <v>1247.6868879365743</v>
      </c>
      <c r="H6" s="334">
        <v>99.4</v>
      </c>
      <c r="I6" s="334">
        <v>85.542055860266899</v>
      </c>
    </row>
    <row r="7" spans="1:9" s="335" customFormat="1" x14ac:dyDescent="0.2">
      <c r="A7" s="94" t="s">
        <v>29</v>
      </c>
      <c r="B7" s="336">
        <v>4610.7834160000002</v>
      </c>
      <c r="C7" s="336">
        <v>5165.4600710000004</v>
      </c>
      <c r="D7" s="336">
        <v>4574.8803790000002</v>
      </c>
      <c r="E7" s="336">
        <v>1598.1932102194196</v>
      </c>
      <c r="F7" s="336">
        <v>1774.2134334635623</v>
      </c>
      <c r="G7" s="336">
        <v>1556.893040523157</v>
      </c>
      <c r="H7" s="336">
        <v>99.7</v>
      </c>
      <c r="I7" s="336">
        <v>89.572376188316809</v>
      </c>
    </row>
    <row r="8" spans="1:9" s="335" customFormat="1" x14ac:dyDescent="0.2">
      <c r="A8" s="21" t="s">
        <v>28</v>
      </c>
      <c r="B8" s="334">
        <v>2345.5646219999999</v>
      </c>
      <c r="C8" s="334">
        <v>2135.616485</v>
      </c>
      <c r="D8" s="334">
        <v>1617.3824669999999</v>
      </c>
      <c r="E8" s="334">
        <v>5472.08943137797</v>
      </c>
      <c r="F8" s="334">
        <v>4984.7093773012612</v>
      </c>
      <c r="G8" s="334">
        <v>3780.2072592265381</v>
      </c>
      <c r="H8" s="334">
        <v>89.4</v>
      </c>
      <c r="I8" s="334">
        <v>72.258368194107362</v>
      </c>
    </row>
    <row r="9" spans="1:9" s="335" customFormat="1" x14ac:dyDescent="0.2">
      <c r="A9" s="21" t="s">
        <v>27</v>
      </c>
      <c r="B9" s="334">
        <v>3050.144953</v>
      </c>
      <c r="C9" s="334">
        <v>2982.2876959999999</v>
      </c>
      <c r="D9" s="334">
        <v>2420.20183</v>
      </c>
      <c r="E9" s="334">
        <v>9687.8437726799912</v>
      </c>
      <c r="F9" s="334">
        <v>9481.1395217604859</v>
      </c>
      <c r="G9" s="334">
        <v>7721.4075079640315</v>
      </c>
      <c r="H9" s="334">
        <v>98.2</v>
      </c>
      <c r="I9" s="334">
        <v>74.775074863304255</v>
      </c>
    </row>
    <row r="10" spans="1:9" s="335" customFormat="1" x14ac:dyDescent="0.2">
      <c r="A10" s="21" t="s">
        <v>26</v>
      </c>
      <c r="B10" s="334">
        <v>566.42456700000002</v>
      </c>
      <c r="C10" s="334">
        <v>537.62548600000002</v>
      </c>
      <c r="D10" s="334">
        <v>440.17872499999999</v>
      </c>
      <c r="E10" s="334">
        <v>1561.8482365170971</v>
      </c>
      <c r="F10" s="334">
        <v>1489.2528354988249</v>
      </c>
      <c r="G10" s="334">
        <v>1224.0889801639057</v>
      </c>
      <c r="H10" s="334">
        <v>88.4</v>
      </c>
      <c r="I10" s="334">
        <v>76.222167458051871</v>
      </c>
    </row>
    <row r="11" spans="1:9" s="335" customFormat="1" x14ac:dyDescent="0.2">
      <c r="A11" s="91" t="s">
        <v>25</v>
      </c>
      <c r="B11" s="336">
        <v>5962.1341419999999</v>
      </c>
      <c r="C11" s="336">
        <v>5655.5296669999998</v>
      </c>
      <c r="D11" s="336">
        <v>4477.7630220000001</v>
      </c>
      <c r="E11" s="336">
        <v>5390.0016381186224</v>
      </c>
      <c r="F11" s="336">
        <v>5122.8250227697526</v>
      </c>
      <c r="G11" s="336">
        <v>4067.3916738502289</v>
      </c>
      <c r="H11" s="336">
        <v>93.6</v>
      </c>
      <c r="I11" s="336">
        <v>73.982416860323411</v>
      </c>
    </row>
    <row r="12" spans="1:9" s="335" customFormat="1" x14ac:dyDescent="0.2">
      <c r="A12" s="21" t="s">
        <v>24</v>
      </c>
      <c r="B12" s="334">
        <v>2230.3284749999998</v>
      </c>
      <c r="C12" s="334">
        <v>2261.8676460000001</v>
      </c>
      <c r="D12" s="334">
        <v>1746.4936049999999</v>
      </c>
      <c r="E12" s="334">
        <v>5028.6364030929453</v>
      </c>
      <c r="F12" s="334">
        <v>5074.7689263274087</v>
      </c>
      <c r="G12" s="334">
        <v>3900.7392893995097</v>
      </c>
      <c r="H12" s="334">
        <v>99.9</v>
      </c>
      <c r="I12" s="334">
        <v>71.755065833036525</v>
      </c>
    </row>
    <row r="13" spans="1:9" s="335" customFormat="1" x14ac:dyDescent="0.2">
      <c r="A13" s="21" t="s">
        <v>23</v>
      </c>
      <c r="B13" s="334">
        <v>606.72409400000004</v>
      </c>
      <c r="C13" s="334">
        <v>624.13507500000003</v>
      </c>
      <c r="D13" s="334">
        <v>508.45621899999998</v>
      </c>
      <c r="E13" s="334">
        <v>2310.7664950259746</v>
      </c>
      <c r="F13" s="334">
        <v>2387.5395685379676</v>
      </c>
      <c r="G13" s="334">
        <v>1954.4206729013633</v>
      </c>
      <c r="H13" s="334">
        <v>100.4</v>
      </c>
      <c r="I13" s="334">
        <v>77.287853179907245</v>
      </c>
    </row>
    <row r="14" spans="1:9" s="335" customFormat="1" x14ac:dyDescent="0.2">
      <c r="A14" s="21" t="s">
        <v>22</v>
      </c>
      <c r="B14" s="334">
        <v>520.81962999999996</v>
      </c>
      <c r="C14" s="334">
        <v>555.53538500000002</v>
      </c>
      <c r="D14" s="334">
        <v>510.31413500000002</v>
      </c>
      <c r="E14" s="334">
        <v>1780.2117168927452</v>
      </c>
      <c r="F14" s="334">
        <v>1909.4434438597516</v>
      </c>
      <c r="G14" s="334">
        <v>1763.3674617092408</v>
      </c>
      <c r="H14" s="334">
        <v>98.8</v>
      </c>
      <c r="I14" s="334">
        <v>91.702605557000254</v>
      </c>
    </row>
    <row r="15" spans="1:9" s="335" customFormat="1" x14ac:dyDescent="0.2">
      <c r="A15" s="91" t="s">
        <v>21</v>
      </c>
      <c r="B15" s="336">
        <v>3357.8721989999999</v>
      </c>
      <c r="C15" s="336">
        <v>3441.538106</v>
      </c>
      <c r="D15" s="336">
        <v>2765.2639599999998</v>
      </c>
      <c r="E15" s="336">
        <v>3362.4114544635258</v>
      </c>
      <c r="F15" s="336">
        <v>3448.217302915748</v>
      </c>
      <c r="G15" s="336">
        <v>2772.7823593674248</v>
      </c>
      <c r="H15" s="336">
        <v>99.8</v>
      </c>
      <c r="I15" s="336">
        <v>75.795395191538972</v>
      </c>
    </row>
    <row r="16" spans="1:9" s="335" customFormat="1" x14ac:dyDescent="0.2">
      <c r="A16" s="21" t="s">
        <v>20</v>
      </c>
      <c r="B16" s="334">
        <v>325.88266199999998</v>
      </c>
      <c r="C16" s="334">
        <v>358.67363799999998</v>
      </c>
      <c r="D16" s="334">
        <v>284.24943500000001</v>
      </c>
      <c r="E16" s="334">
        <v>819.98737368654133</v>
      </c>
      <c r="F16" s="334">
        <v>906.26329806049944</v>
      </c>
      <c r="G16" s="334">
        <v>720.83329001139896</v>
      </c>
      <c r="H16" s="334">
        <v>102</v>
      </c>
      <c r="I16" s="334">
        <v>76.617921354222631</v>
      </c>
    </row>
    <row r="17" spans="1:9" s="335" customFormat="1" x14ac:dyDescent="0.2">
      <c r="A17" s="21" t="s">
        <v>19</v>
      </c>
      <c r="B17" s="334">
        <v>332.21243399999997</v>
      </c>
      <c r="C17" s="334">
        <v>369.025847</v>
      </c>
      <c r="D17" s="334">
        <v>339.87451199999998</v>
      </c>
      <c r="E17" s="334">
        <v>1016.6863569592362</v>
      </c>
      <c r="F17" s="334">
        <v>1140.3395347184346</v>
      </c>
      <c r="G17" s="334">
        <v>1057.5224985414802</v>
      </c>
      <c r="H17" s="334">
        <v>102.5</v>
      </c>
      <c r="I17" s="334">
        <v>91.372728254295836</v>
      </c>
    </row>
    <row r="18" spans="1:9" s="335" customFormat="1" x14ac:dyDescent="0.2">
      <c r="A18" s="21" t="s">
        <v>18</v>
      </c>
      <c r="B18" s="334">
        <v>257.401839</v>
      </c>
      <c r="C18" s="334">
        <v>272.78809999999999</v>
      </c>
      <c r="D18" s="334">
        <v>268.41734600000001</v>
      </c>
      <c r="E18" s="334">
        <v>1073.8566949730598</v>
      </c>
      <c r="F18" s="334">
        <v>1150.2644922570919</v>
      </c>
      <c r="G18" s="334">
        <v>1143.3594278460739</v>
      </c>
      <c r="H18" s="334">
        <v>97.1</v>
      </c>
      <c r="I18" s="334">
        <v>95.927193849311379</v>
      </c>
    </row>
    <row r="19" spans="1:9" s="335" customFormat="1" x14ac:dyDescent="0.2">
      <c r="A19" s="91" t="s">
        <v>17</v>
      </c>
      <c r="B19" s="336">
        <v>915.49693500000001</v>
      </c>
      <c r="C19" s="336">
        <v>1000.487585</v>
      </c>
      <c r="D19" s="336">
        <v>892.541293</v>
      </c>
      <c r="E19" s="336">
        <v>949.8013865797958</v>
      </c>
      <c r="F19" s="336">
        <v>1045.9497927415098</v>
      </c>
      <c r="G19" s="336">
        <v>939.03873500237773</v>
      </c>
      <c r="H19" s="336">
        <v>100.8</v>
      </c>
      <c r="I19" s="336">
        <v>87.266668962643465</v>
      </c>
    </row>
    <row r="20" spans="1:9" s="335" customFormat="1" x14ac:dyDescent="0.2">
      <c r="A20" s="94" t="s">
        <v>16</v>
      </c>
      <c r="B20" s="226">
        <v>10235.503275999999</v>
      </c>
      <c r="C20" s="226">
        <v>10097.555358</v>
      </c>
      <c r="D20" s="226">
        <v>8135.5682750000005</v>
      </c>
      <c r="E20" s="226">
        <v>3335.4748438212591</v>
      </c>
      <c r="F20" s="226">
        <v>3301.3818509836819</v>
      </c>
      <c r="G20" s="226">
        <v>2668.5670418745513</v>
      </c>
      <c r="H20" s="226">
        <v>96.345430068505394</v>
      </c>
      <c r="I20" s="226">
        <v>75.866223412502507</v>
      </c>
    </row>
    <row r="21" spans="1:9" s="335" customFormat="1" x14ac:dyDescent="0.2">
      <c r="A21" s="21" t="s">
        <v>15</v>
      </c>
      <c r="B21" s="334">
        <v>1562.8110019999999</v>
      </c>
      <c r="C21" s="334">
        <v>1590.4131050000001</v>
      </c>
      <c r="D21" s="334">
        <v>1311.563034</v>
      </c>
      <c r="E21" s="334">
        <v>2187.9146176111326</v>
      </c>
      <c r="F21" s="334">
        <v>2254.6354818634045</v>
      </c>
      <c r="G21" s="334">
        <v>1881.819163215396</v>
      </c>
      <c r="H21" s="334">
        <v>95.4</v>
      </c>
      <c r="I21" s="334">
        <v>82.364912522427417</v>
      </c>
    </row>
    <row r="22" spans="1:9" s="335" customFormat="1" x14ac:dyDescent="0.2">
      <c r="A22" s="21" t="s">
        <v>14</v>
      </c>
      <c r="B22" s="334">
        <v>657.09682899999996</v>
      </c>
      <c r="C22" s="334">
        <v>612.66396899999995</v>
      </c>
      <c r="D22" s="334">
        <v>497.44660499999998</v>
      </c>
      <c r="E22" s="334">
        <v>2065.2576445703044</v>
      </c>
      <c r="F22" s="334">
        <v>1940.9137086874223</v>
      </c>
      <c r="G22" s="334">
        <v>1589.5528962525664</v>
      </c>
      <c r="H22" s="334">
        <v>89.9</v>
      </c>
      <c r="I22" s="334">
        <v>76.861109878540319</v>
      </c>
    </row>
    <row r="23" spans="1:9" s="335" customFormat="1" x14ac:dyDescent="0.2">
      <c r="A23" s="21" t="s">
        <v>13</v>
      </c>
      <c r="B23" s="334">
        <v>168.16129699999999</v>
      </c>
      <c r="C23" s="334">
        <v>183.29772299999999</v>
      </c>
      <c r="D23" s="334">
        <v>144.403111</v>
      </c>
      <c r="E23" s="334">
        <v>794.690590058883</v>
      </c>
      <c r="F23" s="334">
        <v>877.40252597416588</v>
      </c>
      <c r="G23" s="334">
        <v>700.04465354838396</v>
      </c>
      <c r="H23" s="334">
        <v>103.9</v>
      </c>
      <c r="I23" s="334">
        <v>74.988179230267278</v>
      </c>
    </row>
    <row r="24" spans="1:9" s="335" customFormat="1" x14ac:dyDescent="0.2">
      <c r="A24" s="91" t="s">
        <v>12</v>
      </c>
      <c r="B24" s="336">
        <v>2388.0691280000001</v>
      </c>
      <c r="C24" s="336">
        <v>2386.3747969999999</v>
      </c>
      <c r="D24" s="336">
        <v>1953.41275</v>
      </c>
      <c r="E24" s="336">
        <v>1919.5686465061526</v>
      </c>
      <c r="F24" s="336">
        <v>1940.1988976913146</v>
      </c>
      <c r="G24" s="336">
        <v>1606.1739941949859</v>
      </c>
      <c r="H24" s="336">
        <v>94.5</v>
      </c>
      <c r="I24" s="336">
        <v>80.316275633467029</v>
      </c>
    </row>
    <row r="25" spans="1:9" s="335" customFormat="1" x14ac:dyDescent="0.2">
      <c r="A25" s="21" t="s">
        <v>65</v>
      </c>
      <c r="B25" s="334">
        <v>592.91182100000003</v>
      </c>
      <c r="C25" s="334">
        <v>649.60484099999996</v>
      </c>
      <c r="D25" s="334">
        <v>578.66916000000003</v>
      </c>
      <c r="E25" s="334">
        <v>1088.4678152046504</v>
      </c>
      <c r="F25" s="334">
        <v>1196.3322836037769</v>
      </c>
      <c r="G25" s="334">
        <v>1068.1578233301645</v>
      </c>
      <c r="H25" s="334">
        <v>101.4</v>
      </c>
      <c r="I25" s="334">
        <v>88.026497816913221</v>
      </c>
    </row>
    <row r="26" spans="1:9" s="335" customFormat="1" x14ac:dyDescent="0.2">
      <c r="A26" s="21" t="s">
        <v>10</v>
      </c>
      <c r="B26" s="334">
        <v>908.20624799999996</v>
      </c>
      <c r="C26" s="334">
        <v>960.53742699999998</v>
      </c>
      <c r="D26" s="334">
        <v>974.45750600000008</v>
      </c>
      <c r="E26" s="334">
        <v>2262.5345294473746</v>
      </c>
      <c r="F26" s="334">
        <v>2419.2124756482567</v>
      </c>
      <c r="G26" s="334">
        <v>2480.5897315144093</v>
      </c>
      <c r="H26" s="334">
        <v>99.7</v>
      </c>
      <c r="I26" s="334">
        <v>99.524280666800749</v>
      </c>
    </row>
    <row r="27" spans="1:9" s="335" customFormat="1" x14ac:dyDescent="0.2">
      <c r="A27" s="21" t="s">
        <v>9</v>
      </c>
      <c r="B27" s="334">
        <v>465.12209100000001</v>
      </c>
      <c r="C27" s="334">
        <v>441.30300499999998</v>
      </c>
      <c r="D27" s="334">
        <v>387.17292700000002</v>
      </c>
      <c r="E27" s="334">
        <v>810.97279159459913</v>
      </c>
      <c r="F27" s="334">
        <v>776.70671029195387</v>
      </c>
      <c r="G27" s="334">
        <v>687.84580481543503</v>
      </c>
      <c r="H27" s="334">
        <v>88.8</v>
      </c>
      <c r="I27" s="334">
        <v>84.470802181183373</v>
      </c>
    </row>
    <row r="28" spans="1:9" s="335" customFormat="1" x14ac:dyDescent="0.2">
      <c r="A28" s="91" t="s">
        <v>8</v>
      </c>
      <c r="B28" s="336">
        <v>1966.2401600000001</v>
      </c>
      <c r="C28" s="336">
        <v>2051.4452729999998</v>
      </c>
      <c r="D28" s="336">
        <v>1940.2995930000002</v>
      </c>
      <c r="E28" s="336">
        <v>1293.8612335519226</v>
      </c>
      <c r="F28" s="336">
        <v>1360.1813753945476</v>
      </c>
      <c r="G28" s="336">
        <v>1295.7310537775579</v>
      </c>
      <c r="H28" s="336">
        <v>97.6</v>
      </c>
      <c r="I28" s="336">
        <v>92.622488631726839</v>
      </c>
    </row>
    <row r="29" spans="1:9" s="335" customFormat="1" x14ac:dyDescent="0.2">
      <c r="A29" s="21" t="s">
        <v>64</v>
      </c>
      <c r="B29" s="334">
        <v>573.39572499999997</v>
      </c>
      <c r="C29" s="334">
        <v>611.34146899999996</v>
      </c>
      <c r="D29" s="334">
        <v>571.64140300000008</v>
      </c>
      <c r="E29" s="334">
        <v>1071.7677102803739</v>
      </c>
      <c r="F29" s="334">
        <v>1149.0419861496548</v>
      </c>
      <c r="G29" s="334">
        <v>1079.7941493978544</v>
      </c>
      <c r="H29" s="334">
        <v>98.3</v>
      </c>
      <c r="I29" s="334">
        <v>91.653010806681792</v>
      </c>
    </row>
    <row r="30" spans="1:9" s="335" customFormat="1" x14ac:dyDescent="0.2">
      <c r="A30" s="21" t="s">
        <v>6</v>
      </c>
      <c r="B30" s="334">
        <v>307.427075</v>
      </c>
      <c r="C30" s="334">
        <v>321.39007099999998</v>
      </c>
      <c r="D30" s="334">
        <v>269.54319199999998</v>
      </c>
      <c r="E30" s="334">
        <v>810.24784969829227</v>
      </c>
      <c r="F30" s="334">
        <v>859.35586694278845</v>
      </c>
      <c r="G30" s="334">
        <v>730.59013007570354</v>
      </c>
      <c r="H30" s="334">
        <v>96.4</v>
      </c>
      <c r="I30" s="334">
        <v>83.262378691558055</v>
      </c>
    </row>
    <row r="31" spans="1:9" s="335" customFormat="1" x14ac:dyDescent="0.2">
      <c r="A31" s="21" t="s">
        <v>5</v>
      </c>
      <c r="B31" s="334">
        <v>541.50339699999995</v>
      </c>
      <c r="C31" s="334">
        <v>570.06961100000001</v>
      </c>
      <c r="D31" s="334">
        <v>500.17804699999999</v>
      </c>
      <c r="E31" s="334">
        <v>1277.2963403271651</v>
      </c>
      <c r="F31" s="334">
        <v>1344.5592943104964</v>
      </c>
      <c r="G31" s="334">
        <v>1180.9659388996843</v>
      </c>
      <c r="H31" s="334">
        <v>91.5</v>
      </c>
      <c r="I31" s="334">
        <v>91.063841635264652</v>
      </c>
    </row>
    <row r="32" spans="1:9" s="335" customFormat="1" x14ac:dyDescent="0.2">
      <c r="A32" s="91" t="s">
        <v>4</v>
      </c>
      <c r="B32" s="336">
        <v>1422.3261970000001</v>
      </c>
      <c r="C32" s="336">
        <v>1502.8011509999999</v>
      </c>
      <c r="D32" s="336">
        <v>1341.3626420000001</v>
      </c>
      <c r="E32" s="336">
        <v>1062.7313755516511</v>
      </c>
      <c r="F32" s="336">
        <v>1129.9116597425671</v>
      </c>
      <c r="G32" s="336">
        <v>1014.7458786620929</v>
      </c>
      <c r="H32" s="336">
        <v>94.8</v>
      </c>
      <c r="I32" s="336">
        <v>89.621938531807814</v>
      </c>
    </row>
    <row r="33" spans="1:9" s="335" customFormat="1" x14ac:dyDescent="0.2">
      <c r="A33" s="94" t="s">
        <v>3</v>
      </c>
      <c r="B33" s="226">
        <v>5776.6354849999998</v>
      </c>
      <c r="C33" s="226">
        <v>5940.6212210000003</v>
      </c>
      <c r="D33" s="226">
        <v>5235.0749850000002</v>
      </c>
      <c r="E33" s="226">
        <v>1408.2133454734492</v>
      </c>
      <c r="F33" s="226">
        <v>1460.2597026445389</v>
      </c>
      <c r="G33" s="226">
        <v>1297.2504594208026</v>
      </c>
      <c r="H33" s="226">
        <v>95.631478242743924</v>
      </c>
      <c r="I33" s="226">
        <v>86.908139284075077</v>
      </c>
    </row>
    <row r="34" spans="1:9" s="335" customFormat="1" ht="22.5" x14ac:dyDescent="0.2">
      <c r="A34" s="93" t="s">
        <v>63</v>
      </c>
      <c r="B34" s="334">
        <v>19.542307000000001</v>
      </c>
      <c r="C34" s="334">
        <v>20.319823</v>
      </c>
      <c r="D34" s="334">
        <v>17.465212000000001</v>
      </c>
      <c r="E34" s="334" t="s">
        <v>30</v>
      </c>
      <c r="F34" s="334" t="s">
        <v>30</v>
      </c>
      <c r="G34" s="334" t="s">
        <v>30</v>
      </c>
      <c r="H34" s="334">
        <v>102.7</v>
      </c>
      <c r="I34" s="334">
        <v>81.099999999999994</v>
      </c>
    </row>
    <row r="35" spans="1:9" s="335" customFormat="1" x14ac:dyDescent="0.2">
      <c r="A35" s="91" t="s">
        <v>2</v>
      </c>
      <c r="B35" s="336">
        <v>20642.464484</v>
      </c>
      <c r="C35" s="336">
        <v>21223.956472999998</v>
      </c>
      <c r="D35" s="336">
        <v>17962.988852000002</v>
      </c>
      <c r="E35" s="336">
        <v>2052.7960546469817</v>
      </c>
      <c r="F35" s="336">
        <v>2114.3214764457489</v>
      </c>
      <c r="G35" s="336">
        <v>1792.2395522261852</v>
      </c>
      <c r="H35" s="336">
        <v>98.7</v>
      </c>
      <c r="I35" s="336">
        <v>82.111779701863341</v>
      </c>
    </row>
    <row r="36" spans="1:9" x14ac:dyDescent="0.2">
      <c r="A36" s="21" t="s">
        <v>1</v>
      </c>
      <c r="B36" s="334"/>
      <c r="C36" s="334"/>
      <c r="D36" s="334"/>
      <c r="E36" s="334"/>
      <c r="F36" s="334"/>
      <c r="G36" s="334"/>
      <c r="H36" s="334"/>
      <c r="I36" s="334"/>
    </row>
    <row r="37" spans="1:9" x14ac:dyDescent="0.2">
      <c r="A37" s="88" t="s">
        <v>0</v>
      </c>
      <c r="B37" s="334">
        <v>17688.489113</v>
      </c>
      <c r="C37" s="334">
        <v>17828.187190000001</v>
      </c>
      <c r="D37" s="334">
        <v>14894.798847000004</v>
      </c>
      <c r="E37" s="334">
        <v>2116.7172013339928</v>
      </c>
      <c r="F37" s="334">
        <v>2139.9984827632484</v>
      </c>
      <c r="G37" s="334">
        <v>1793.3081609024289</v>
      </c>
      <c r="H37" s="334">
        <v>96.456910577280169</v>
      </c>
      <c r="I37" s="334">
        <v>80.386326455268417</v>
      </c>
    </row>
  </sheetData>
  <mergeCells count="5">
    <mergeCell ref="A2:A4"/>
    <mergeCell ref="B2:I2"/>
    <mergeCell ref="B3:D3"/>
    <mergeCell ref="H3:I3"/>
    <mergeCell ref="E3:G3"/>
  </mergeCells>
  <pageMargins left="0.74803149606299213" right="0.74803149606299213" top="0.6692913385826772" bottom="1.4173228346456694" header="0.51181102362204722" footer="1.1023622047244095"/>
  <pageSetup paperSize="9" orientation="portrait" cellComments="atEnd" r:id="rId1"/>
  <headerFooter alignWithMargins="0">
    <oddFooter xml:space="preserve">&amp;L&amp;"Arial CE,Félkövér"&amp;8 56 | ÖSSZEFOGLALÓ ADATOK  &amp;R  </oddFooter>
  </headerFooter>
  <legacyDrawing r:id="rId2"/>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141651-0FB8-4F58-AFC2-83D2A4C0F835}">
  <sheetPr codeName="Munka31"/>
  <dimension ref="A1:Q35"/>
  <sheetViews>
    <sheetView zoomScaleNormal="100" workbookViewId="0"/>
  </sheetViews>
  <sheetFormatPr defaultRowHeight="11.25" x14ac:dyDescent="0.2"/>
  <cols>
    <col min="1" max="1" width="25.140625" style="42" customWidth="1"/>
    <col min="2" max="17" width="9.85546875" style="42" customWidth="1"/>
    <col min="18" max="16384" width="9.140625" style="42"/>
  </cols>
  <sheetData>
    <row r="1" spans="1:17" s="13" customFormat="1" ht="12" thickBot="1" x14ac:dyDescent="0.3">
      <c r="A1" s="64" t="s">
        <v>163</v>
      </c>
    </row>
    <row r="2" spans="1:17" s="344" customFormat="1" ht="22.5" customHeight="1" x14ac:dyDescent="0.2">
      <c r="A2" s="445" t="s">
        <v>39</v>
      </c>
      <c r="B2" s="448" t="s">
        <v>162</v>
      </c>
      <c r="C2" s="449"/>
      <c r="D2" s="449"/>
      <c r="E2" s="455"/>
      <c r="F2" s="448" t="s">
        <v>161</v>
      </c>
      <c r="G2" s="449"/>
      <c r="H2" s="449"/>
      <c r="I2" s="449"/>
      <c r="J2" s="448" t="s">
        <v>160</v>
      </c>
      <c r="K2" s="449"/>
      <c r="L2" s="449"/>
      <c r="M2" s="455"/>
      <c r="N2" s="448" t="s">
        <v>159</v>
      </c>
      <c r="O2" s="449"/>
      <c r="P2" s="449"/>
      <c r="Q2" s="449"/>
    </row>
    <row r="3" spans="1:17" s="95" customFormat="1" x14ac:dyDescent="0.2">
      <c r="A3" s="423"/>
      <c r="B3" s="270">
        <v>2000</v>
      </c>
      <c r="C3" s="270">
        <v>2007</v>
      </c>
      <c r="D3" s="270">
        <v>2008</v>
      </c>
      <c r="E3" s="270">
        <v>2009</v>
      </c>
      <c r="F3" s="270">
        <v>2000</v>
      </c>
      <c r="G3" s="270">
        <v>2007</v>
      </c>
      <c r="H3" s="270">
        <v>2008</v>
      </c>
      <c r="I3" s="270">
        <v>2009</v>
      </c>
      <c r="J3" s="270">
        <v>2000</v>
      </c>
      <c r="K3" s="270">
        <v>2007</v>
      </c>
      <c r="L3" s="270">
        <v>2008</v>
      </c>
      <c r="M3" s="270">
        <v>2009</v>
      </c>
      <c r="N3" s="270">
        <v>2000</v>
      </c>
      <c r="O3" s="270">
        <v>2007</v>
      </c>
      <c r="P3" s="270">
        <v>2008</v>
      </c>
      <c r="Q3" s="97">
        <v>2009</v>
      </c>
    </row>
    <row r="4" spans="1:17" s="335" customFormat="1" x14ac:dyDescent="0.2">
      <c r="A4" s="335" t="s">
        <v>32</v>
      </c>
      <c r="B4" s="341">
        <v>28413</v>
      </c>
      <c r="C4" s="341">
        <v>32449</v>
      </c>
      <c r="D4" s="341">
        <v>31494</v>
      </c>
      <c r="E4" s="341">
        <v>31264</v>
      </c>
      <c r="F4" s="341">
        <v>161.51008777240224</v>
      </c>
      <c r="G4" s="341">
        <v>190.6189108011117</v>
      </c>
      <c r="H4" s="341">
        <v>183.93771792011495</v>
      </c>
      <c r="I4" s="341">
        <v>182.09744053613437</v>
      </c>
      <c r="J4" s="341">
        <v>8478</v>
      </c>
      <c r="K4" s="341">
        <v>5811</v>
      </c>
      <c r="L4" s="341">
        <v>5270</v>
      </c>
      <c r="M4" s="341">
        <v>5012</v>
      </c>
      <c r="N4" s="341">
        <v>48.192113614698421</v>
      </c>
      <c r="O4" s="341">
        <v>34.136228871930101</v>
      </c>
      <c r="P4" s="341">
        <v>30.778934826919595</v>
      </c>
      <c r="Q4" s="341">
        <v>29.192437690861869</v>
      </c>
    </row>
    <row r="5" spans="1:17" s="21" customFormat="1" x14ac:dyDescent="0.25">
      <c r="A5" s="21" t="s">
        <v>31</v>
      </c>
      <c r="B5" s="341">
        <v>14493</v>
      </c>
      <c r="C5" s="341">
        <v>16253</v>
      </c>
      <c r="D5" s="341">
        <v>16171</v>
      </c>
      <c r="E5" s="341">
        <v>16223</v>
      </c>
      <c r="F5" s="341">
        <v>135.20876053505091</v>
      </c>
      <c r="G5" s="341">
        <v>136.00609194825191</v>
      </c>
      <c r="H5" s="341">
        <v>133.2822326072085</v>
      </c>
      <c r="I5" s="341">
        <v>132.80287495344163</v>
      </c>
      <c r="J5" s="341">
        <v>7640</v>
      </c>
      <c r="K5" s="341">
        <v>6262</v>
      </c>
      <c r="L5" s="341">
        <v>5870</v>
      </c>
      <c r="M5" s="341">
        <v>5714</v>
      </c>
      <c r="N5" s="341">
        <v>71.275438521202588</v>
      </c>
      <c r="O5" s="341">
        <v>52.40079663938679</v>
      </c>
      <c r="P5" s="341">
        <v>48.380848766576825</v>
      </c>
      <c r="Q5" s="341">
        <v>46.775296029338932</v>
      </c>
    </row>
    <row r="6" spans="1:17" s="13" customFormat="1" x14ac:dyDescent="0.25">
      <c r="A6" s="94" t="s">
        <v>29</v>
      </c>
      <c r="B6" s="342">
        <v>42906</v>
      </c>
      <c r="C6" s="342">
        <v>48702</v>
      </c>
      <c r="D6" s="342">
        <v>47665</v>
      </c>
      <c r="E6" s="342">
        <v>47487</v>
      </c>
      <c r="F6" s="342">
        <v>151.55202540914206</v>
      </c>
      <c r="G6" s="342">
        <v>168.09344645408149</v>
      </c>
      <c r="H6" s="342">
        <v>162.929413775423</v>
      </c>
      <c r="I6" s="342">
        <v>161.6046184610484</v>
      </c>
      <c r="J6" s="342">
        <v>16118</v>
      </c>
      <c r="K6" s="342">
        <v>12073</v>
      </c>
      <c r="L6" s="342">
        <v>11140</v>
      </c>
      <c r="M6" s="342">
        <v>10726</v>
      </c>
      <c r="N6" s="342">
        <v>56.93179381775397</v>
      </c>
      <c r="O6" s="342">
        <v>41.669586034251687</v>
      </c>
      <c r="P6" s="342">
        <v>38.078960861391216</v>
      </c>
      <c r="Q6" s="342">
        <v>36.502013974628959</v>
      </c>
    </row>
    <row r="7" spans="1:17" s="21" customFormat="1" x14ac:dyDescent="0.25">
      <c r="A7" s="21" t="s">
        <v>28</v>
      </c>
      <c r="B7" s="341">
        <v>5874</v>
      </c>
      <c r="C7" s="341">
        <v>5619</v>
      </c>
      <c r="D7" s="341">
        <v>5390</v>
      </c>
      <c r="E7" s="341">
        <v>5323</v>
      </c>
      <c r="F7" s="341">
        <v>137.20612452261659</v>
      </c>
      <c r="G7" s="341">
        <v>131.10982518689974</v>
      </c>
      <c r="H7" s="341">
        <v>125.84783852251368</v>
      </c>
      <c r="I7" s="341">
        <v>124.41116217975461</v>
      </c>
      <c r="J7" s="341">
        <v>3286</v>
      </c>
      <c r="K7" s="341">
        <v>2391</v>
      </c>
      <c r="L7" s="341">
        <v>2179</v>
      </c>
      <c r="M7" s="341">
        <v>2104</v>
      </c>
      <c r="N7" s="341">
        <v>76.755077490861098</v>
      </c>
      <c r="O7" s="341">
        <v>55.789925613432516</v>
      </c>
      <c r="P7" s="341">
        <v>50.876148449082997</v>
      </c>
      <c r="Q7" s="341">
        <v>49.175480974300896</v>
      </c>
    </row>
    <row r="8" spans="1:17" s="21" customFormat="1" x14ac:dyDescent="0.25">
      <c r="A8" s="21" t="s">
        <v>27</v>
      </c>
      <c r="B8" s="341">
        <v>4894</v>
      </c>
      <c r="C8" s="341">
        <v>4877</v>
      </c>
      <c r="D8" s="341">
        <v>4736</v>
      </c>
      <c r="E8" s="341">
        <v>4660</v>
      </c>
      <c r="F8" s="341">
        <v>154.38583208726871</v>
      </c>
      <c r="G8" s="341">
        <v>154.99810900400129</v>
      </c>
      <c r="H8" s="341">
        <v>150.61217999681986</v>
      </c>
      <c r="I8" s="341">
        <v>148.67255507823654</v>
      </c>
      <c r="J8" s="341">
        <v>2662</v>
      </c>
      <c r="K8" s="341">
        <v>2111</v>
      </c>
      <c r="L8" s="341">
        <v>1907</v>
      </c>
      <c r="M8" s="341">
        <v>1812</v>
      </c>
      <c r="N8" s="341">
        <v>83.975293219515578</v>
      </c>
      <c r="O8" s="341">
        <v>67.090631147723329</v>
      </c>
      <c r="P8" s="341">
        <v>60.645571633010022</v>
      </c>
      <c r="Q8" s="341">
        <v>57.810014978919448</v>
      </c>
    </row>
    <row r="9" spans="1:17" s="21" customFormat="1" x14ac:dyDescent="0.25">
      <c r="A9" s="21" t="s">
        <v>26</v>
      </c>
      <c r="B9" s="341">
        <v>6471</v>
      </c>
      <c r="C9" s="341">
        <v>6094</v>
      </c>
      <c r="D9" s="341">
        <v>5838</v>
      </c>
      <c r="E9" s="341">
        <v>5665</v>
      </c>
      <c r="F9" s="341">
        <v>172.27654765359395</v>
      </c>
      <c r="G9" s="341">
        <v>168.51944029644378</v>
      </c>
      <c r="H9" s="341">
        <v>161.99252470261138</v>
      </c>
      <c r="I9" s="341">
        <v>157.53746555171483</v>
      </c>
      <c r="J9" s="341">
        <v>3545</v>
      </c>
      <c r="K9" s="341">
        <v>2805</v>
      </c>
      <c r="L9" s="341">
        <v>2587</v>
      </c>
      <c r="M9" s="341">
        <v>2469</v>
      </c>
      <c r="N9" s="341">
        <v>94.37804998176334</v>
      </c>
      <c r="O9" s="341">
        <v>77.567612410817986</v>
      </c>
      <c r="P9" s="341">
        <v>71.783943371986226</v>
      </c>
      <c r="Q9" s="341">
        <v>68.660194606740319</v>
      </c>
    </row>
    <row r="10" spans="1:17" s="13" customFormat="1" x14ac:dyDescent="0.25">
      <c r="A10" s="91" t="s">
        <v>25</v>
      </c>
      <c r="B10" s="342">
        <v>17239</v>
      </c>
      <c r="C10" s="342">
        <v>16590</v>
      </c>
      <c r="D10" s="342">
        <v>15964</v>
      </c>
      <c r="E10" s="342">
        <v>15648</v>
      </c>
      <c r="F10" s="342">
        <v>153.81938557904223</v>
      </c>
      <c r="G10" s="342">
        <v>150.15735295848</v>
      </c>
      <c r="H10" s="342">
        <v>144.71522900251284</v>
      </c>
      <c r="I10" s="342">
        <v>142.13915430473261</v>
      </c>
      <c r="J10" s="342">
        <v>9493</v>
      </c>
      <c r="K10" s="343">
        <v>7307</v>
      </c>
      <c r="L10" s="343">
        <v>6673</v>
      </c>
      <c r="M10" s="342">
        <v>6385</v>
      </c>
      <c r="N10" s="342">
        <v>84.703719896852945</v>
      </c>
      <c r="O10" s="342">
        <v>66.136213265076151</v>
      </c>
      <c r="P10" s="342">
        <v>60.491400847767991</v>
      </c>
      <c r="Q10" s="342">
        <v>57.998370413836767</v>
      </c>
    </row>
    <row r="11" spans="1:17" s="21" customFormat="1" x14ac:dyDescent="0.25">
      <c r="A11" s="21" t="s">
        <v>24</v>
      </c>
      <c r="B11" s="341">
        <v>7430</v>
      </c>
      <c r="C11" s="341">
        <v>7743</v>
      </c>
      <c r="D11" s="341">
        <v>7349</v>
      </c>
      <c r="E11" s="341">
        <v>7303</v>
      </c>
      <c r="F11" s="341">
        <v>171.11575301294999</v>
      </c>
      <c r="G11" s="341">
        <v>174.24119680276519</v>
      </c>
      <c r="H11" s="341">
        <v>164.3950222914192</v>
      </c>
      <c r="I11" s="341">
        <v>163.11023956188271</v>
      </c>
      <c r="J11" s="341">
        <v>3769</v>
      </c>
      <c r="K11" s="341">
        <v>3056</v>
      </c>
      <c r="L11" s="341">
        <v>2756</v>
      </c>
      <c r="M11" s="341">
        <v>2695</v>
      </c>
      <c r="N11" s="341">
        <v>86.80151724169697</v>
      </c>
      <c r="O11" s="341">
        <v>68.769352631957943</v>
      </c>
      <c r="P11" s="341">
        <v>61.650929573431938</v>
      </c>
      <c r="Q11" s="341">
        <v>60.191988993464868</v>
      </c>
    </row>
    <row r="12" spans="1:17" s="21" customFormat="1" x14ac:dyDescent="0.25">
      <c r="A12" s="21" t="s">
        <v>23</v>
      </c>
      <c r="B12" s="341">
        <v>4380</v>
      </c>
      <c r="C12" s="341">
        <v>4150</v>
      </c>
      <c r="D12" s="341">
        <v>3908</v>
      </c>
      <c r="E12" s="341">
        <v>3849</v>
      </c>
      <c r="F12" s="341">
        <v>162.73513927229899</v>
      </c>
      <c r="G12" s="341">
        <v>158.47134341694766</v>
      </c>
      <c r="H12" s="341">
        <v>149.76049051542441</v>
      </c>
      <c r="I12" s="341">
        <v>147.94912302955524</v>
      </c>
      <c r="J12" s="341">
        <v>2077</v>
      </c>
      <c r="K12" s="341">
        <v>1649</v>
      </c>
      <c r="L12" s="341">
        <v>1475</v>
      </c>
      <c r="M12" s="341">
        <v>1426</v>
      </c>
      <c r="N12" s="341">
        <v>77.169151659489728</v>
      </c>
      <c r="O12" s="341">
        <v>62.96849284205944</v>
      </c>
      <c r="P12" s="341">
        <v>56.524238359839046</v>
      </c>
      <c r="Q12" s="341">
        <v>54.813055193594643</v>
      </c>
    </row>
    <row r="13" spans="1:17" s="21" customFormat="1" x14ac:dyDescent="0.25">
      <c r="A13" s="21" t="s">
        <v>22</v>
      </c>
      <c r="B13" s="341">
        <v>5279</v>
      </c>
      <c r="C13" s="341">
        <v>5296</v>
      </c>
      <c r="D13" s="341">
        <v>5149</v>
      </c>
      <c r="E13" s="341">
        <v>5106</v>
      </c>
      <c r="F13" s="341">
        <v>175.67621532399764</v>
      </c>
      <c r="G13" s="341">
        <v>181.57008756231187</v>
      </c>
      <c r="H13" s="341">
        <v>177.42691348155088</v>
      </c>
      <c r="I13" s="341">
        <v>176.43552553149215</v>
      </c>
      <c r="J13" s="341">
        <v>2656</v>
      </c>
      <c r="K13" s="341">
        <v>2143</v>
      </c>
      <c r="L13" s="341">
        <v>2019</v>
      </c>
      <c r="M13" s="341">
        <v>1961</v>
      </c>
      <c r="N13" s="341">
        <v>88.387199829615042</v>
      </c>
      <c r="O13" s="341">
        <v>73.471430824402248</v>
      </c>
      <c r="P13" s="341">
        <v>69.571749527918286</v>
      </c>
      <c r="Q13" s="341">
        <v>67.761469950500612</v>
      </c>
    </row>
    <row r="14" spans="1:17" s="13" customFormat="1" x14ac:dyDescent="0.25">
      <c r="A14" s="91" t="s">
        <v>21</v>
      </c>
      <c r="B14" s="342">
        <v>17089</v>
      </c>
      <c r="C14" s="342">
        <v>17189</v>
      </c>
      <c r="D14" s="342">
        <v>16406</v>
      </c>
      <c r="E14" s="342">
        <v>16258</v>
      </c>
      <c r="F14" s="342">
        <v>170.23391847818507</v>
      </c>
      <c r="G14" s="342">
        <v>172.24499693869063</v>
      </c>
      <c r="H14" s="342">
        <v>164.35798101958852</v>
      </c>
      <c r="I14" s="342">
        <v>163.02203424585764</v>
      </c>
      <c r="J14" s="342">
        <v>8502</v>
      </c>
      <c r="K14" s="343">
        <v>6848</v>
      </c>
      <c r="L14" s="343">
        <v>6250</v>
      </c>
      <c r="M14" s="342">
        <v>6082</v>
      </c>
      <c r="N14" s="342">
        <v>84.693590900668823</v>
      </c>
      <c r="O14" s="342">
        <v>68.621428764684012</v>
      </c>
      <c r="P14" s="342">
        <v>62.613518308693664</v>
      </c>
      <c r="Q14" s="342">
        <v>60.985361808543871</v>
      </c>
    </row>
    <row r="15" spans="1:17" s="21" customFormat="1" x14ac:dyDescent="0.25">
      <c r="A15" s="21" t="s">
        <v>20</v>
      </c>
      <c r="B15" s="341">
        <v>6869</v>
      </c>
      <c r="C15" s="341">
        <v>6196</v>
      </c>
      <c r="D15" s="341">
        <v>6015</v>
      </c>
      <c r="E15" s="341">
        <v>5926</v>
      </c>
      <c r="F15" s="341">
        <v>168.29720664368477</v>
      </c>
      <c r="G15" s="341">
        <v>156.21493925114652</v>
      </c>
      <c r="H15" s="341">
        <v>152.31279959281966</v>
      </c>
      <c r="I15" s="341">
        <v>150.27850720644528</v>
      </c>
      <c r="J15" s="341">
        <v>3068</v>
      </c>
      <c r="K15" s="341">
        <v>2280</v>
      </c>
      <c r="L15" s="341">
        <v>2107</v>
      </c>
      <c r="M15" s="341">
        <v>2028</v>
      </c>
      <c r="N15" s="341">
        <v>75.168995484470059</v>
      </c>
      <c r="O15" s="341">
        <v>57.483870479763404</v>
      </c>
      <c r="P15" s="341">
        <v>53.35379363957955</v>
      </c>
      <c r="Q15" s="341">
        <v>51.42841927348482</v>
      </c>
    </row>
    <row r="16" spans="1:17" s="21" customFormat="1" x14ac:dyDescent="0.25">
      <c r="A16" s="21" t="s">
        <v>19</v>
      </c>
      <c r="B16" s="341">
        <v>7156</v>
      </c>
      <c r="C16" s="341">
        <v>6316</v>
      </c>
      <c r="D16" s="341">
        <v>6040</v>
      </c>
      <c r="E16" s="341">
        <v>5975</v>
      </c>
      <c r="F16" s="341">
        <v>211.75983191785281</v>
      </c>
      <c r="G16" s="341">
        <v>194.32411145023136</v>
      </c>
      <c r="H16" s="341">
        <v>187.46294968606165</v>
      </c>
      <c r="I16" s="341">
        <v>185.91264439345028</v>
      </c>
      <c r="J16" s="341">
        <v>3761</v>
      </c>
      <c r="K16" s="341">
        <v>2898</v>
      </c>
      <c r="L16" s="341">
        <v>2712</v>
      </c>
      <c r="M16" s="341">
        <v>2647</v>
      </c>
      <c r="N16" s="341">
        <v>111.29523865889385</v>
      </c>
      <c r="O16" s="341">
        <v>89.162646450723642</v>
      </c>
      <c r="P16" s="341">
        <v>84.17210588552966</v>
      </c>
      <c r="Q16" s="341">
        <v>82.361635097818052</v>
      </c>
    </row>
    <row r="17" spans="1:17" s="21" customFormat="1" x14ac:dyDescent="0.25">
      <c r="A17" s="21" t="s">
        <v>18</v>
      </c>
      <c r="B17" s="341">
        <v>4198</v>
      </c>
      <c r="C17" s="341">
        <v>4039</v>
      </c>
      <c r="D17" s="341">
        <v>4002</v>
      </c>
      <c r="E17" s="341">
        <v>3955</v>
      </c>
      <c r="F17" s="341">
        <v>166.85612534480154</v>
      </c>
      <c r="G17" s="341">
        <v>169.39911337032518</v>
      </c>
      <c r="H17" s="341">
        <v>169.66685603330592</v>
      </c>
      <c r="I17" s="341">
        <v>168.46849149351257</v>
      </c>
      <c r="J17" s="341">
        <v>2186</v>
      </c>
      <c r="K17" s="341">
        <v>1833</v>
      </c>
      <c r="L17" s="341">
        <v>1771</v>
      </c>
      <c r="M17" s="341">
        <v>1717</v>
      </c>
      <c r="N17" s="341">
        <v>86.886014769827582</v>
      </c>
      <c r="O17" s="341">
        <v>76.877587226493205</v>
      </c>
      <c r="P17" s="341">
        <v>75.082459279106644</v>
      </c>
      <c r="Q17" s="341">
        <v>73.137901363934532</v>
      </c>
    </row>
    <row r="18" spans="1:17" s="272" customFormat="1" x14ac:dyDescent="0.25">
      <c r="A18" s="91" t="s">
        <v>17</v>
      </c>
      <c r="B18" s="342">
        <v>18223</v>
      </c>
      <c r="C18" s="342">
        <v>16551</v>
      </c>
      <c r="D18" s="342">
        <v>16057</v>
      </c>
      <c r="E18" s="342">
        <v>15856</v>
      </c>
      <c r="F18" s="342">
        <v>182.65540443693362</v>
      </c>
      <c r="G18" s="342">
        <v>172.39044754230864</v>
      </c>
      <c r="H18" s="342">
        <v>168.49216459492413</v>
      </c>
      <c r="I18" s="342">
        <v>166.82027261900254</v>
      </c>
      <c r="J18" s="342">
        <v>9015</v>
      </c>
      <c r="K18" s="343">
        <v>7011</v>
      </c>
      <c r="L18" s="343">
        <v>6590</v>
      </c>
      <c r="M18" s="342">
        <v>6392</v>
      </c>
      <c r="N18" s="342">
        <v>90.360449486854876</v>
      </c>
      <c r="O18" s="342">
        <v>73.024556082359112</v>
      </c>
      <c r="P18" s="342">
        <v>69.151358577601684</v>
      </c>
      <c r="Q18" s="342">
        <v>67.249948447317365</v>
      </c>
    </row>
    <row r="19" spans="1:17" s="13" customFormat="1" x14ac:dyDescent="0.25">
      <c r="A19" s="94" t="s">
        <v>16</v>
      </c>
      <c r="B19" s="342">
        <v>52551</v>
      </c>
      <c r="C19" s="342">
        <v>50330</v>
      </c>
      <c r="D19" s="342">
        <v>48427</v>
      </c>
      <c r="E19" s="342">
        <v>47762</v>
      </c>
      <c r="F19" s="342">
        <v>168.31104442141978</v>
      </c>
      <c r="G19" s="342">
        <v>164.32311154120907</v>
      </c>
      <c r="H19" s="342">
        <v>158.5534628054013</v>
      </c>
      <c r="I19" s="342">
        <v>156.66526878727757</v>
      </c>
      <c r="J19" s="342">
        <v>27010</v>
      </c>
      <c r="K19" s="342">
        <v>21166</v>
      </c>
      <c r="L19" s="342">
        <v>19513</v>
      </c>
      <c r="M19" s="342">
        <v>18859</v>
      </c>
      <c r="N19" s="342">
        <v>86.507988617201363</v>
      </c>
      <c r="O19" s="342">
        <v>69.105165485420855</v>
      </c>
      <c r="P19" s="342">
        <v>63.886958096140489</v>
      </c>
      <c r="Q19" s="342">
        <v>61.859853106219759</v>
      </c>
    </row>
    <row r="20" spans="1:17" s="21" customFormat="1" x14ac:dyDescent="0.25">
      <c r="A20" s="21" t="s">
        <v>15</v>
      </c>
      <c r="B20" s="341">
        <v>9548</v>
      </c>
      <c r="C20" s="341">
        <v>9453</v>
      </c>
      <c r="D20" s="341">
        <v>9417</v>
      </c>
      <c r="E20" s="341">
        <v>9336</v>
      </c>
      <c r="F20" s="341">
        <v>126.71583297611005</v>
      </c>
      <c r="G20" s="341">
        <v>133.20951363660703</v>
      </c>
      <c r="H20" s="341">
        <v>134.3060071880883</v>
      </c>
      <c r="I20" s="341">
        <v>133.95211097249432</v>
      </c>
      <c r="J20" s="341">
        <v>4734</v>
      </c>
      <c r="K20" s="341">
        <v>4117</v>
      </c>
      <c r="L20" s="341">
        <v>3888</v>
      </c>
      <c r="M20" s="341">
        <v>3764</v>
      </c>
      <c r="N20" s="341">
        <v>62.827058369177315</v>
      </c>
      <c r="O20" s="341">
        <v>58.015822240760734</v>
      </c>
      <c r="P20" s="341">
        <v>55.450966969022765</v>
      </c>
      <c r="Q20" s="341">
        <v>54.005542598593479</v>
      </c>
    </row>
    <row r="21" spans="1:17" s="21" customFormat="1" x14ac:dyDescent="0.25">
      <c r="A21" s="21" t="s">
        <v>14</v>
      </c>
      <c r="B21" s="341">
        <v>4956</v>
      </c>
      <c r="C21" s="341">
        <v>5103</v>
      </c>
      <c r="D21" s="341">
        <v>5024</v>
      </c>
      <c r="E21" s="341">
        <v>4958</v>
      </c>
      <c r="F21" s="341">
        <v>151.22065827975823</v>
      </c>
      <c r="G21" s="341">
        <v>161.04192833744642</v>
      </c>
      <c r="H21" s="341">
        <v>159.77560178221034</v>
      </c>
      <c r="I21" s="341">
        <v>158.42912948657522</v>
      </c>
      <c r="J21" s="341">
        <v>2874</v>
      </c>
      <c r="K21" s="341">
        <v>2452</v>
      </c>
      <c r="L21" s="341">
        <v>2296</v>
      </c>
      <c r="M21" s="341">
        <v>2224</v>
      </c>
      <c r="N21" s="341">
        <v>87.693335733661243</v>
      </c>
      <c r="O21" s="341">
        <v>77.380914811565475</v>
      </c>
      <c r="P21" s="341">
        <v>73.01846769346237</v>
      </c>
      <c r="Q21" s="341">
        <v>71.066233154123296</v>
      </c>
    </row>
    <row r="22" spans="1:17" s="21" customFormat="1" x14ac:dyDescent="0.25">
      <c r="A22" s="21" t="s">
        <v>13</v>
      </c>
      <c r="B22" s="341">
        <v>2943</v>
      </c>
      <c r="C22" s="341">
        <v>2850</v>
      </c>
      <c r="D22" s="341">
        <v>2731</v>
      </c>
      <c r="E22" s="341">
        <v>2676</v>
      </c>
      <c r="F22" s="341">
        <v>132.80386272872906</v>
      </c>
      <c r="G22" s="341">
        <v>135.59676851490613</v>
      </c>
      <c r="H22" s="341">
        <v>131.52761791010275</v>
      </c>
      <c r="I22" s="341">
        <v>129.72847190913188</v>
      </c>
      <c r="J22" s="341">
        <v>1667</v>
      </c>
      <c r="K22" s="341">
        <v>1393</v>
      </c>
      <c r="L22" s="341">
        <v>1305</v>
      </c>
      <c r="M22" s="341">
        <v>1269</v>
      </c>
      <c r="N22" s="341">
        <v>75.22393447801268</v>
      </c>
      <c r="O22" s="341">
        <v>66.27589422500499</v>
      </c>
      <c r="P22" s="341">
        <v>62.850070074216063</v>
      </c>
      <c r="Q22" s="341">
        <v>61.519219302200433</v>
      </c>
    </row>
    <row r="23" spans="1:17" s="13" customFormat="1" x14ac:dyDescent="0.25">
      <c r="A23" s="91" t="s">
        <v>12</v>
      </c>
      <c r="B23" s="342">
        <v>17447</v>
      </c>
      <c r="C23" s="342">
        <v>17406</v>
      </c>
      <c r="D23" s="342">
        <v>17172</v>
      </c>
      <c r="E23" s="342">
        <v>16970</v>
      </c>
      <c r="F23" s="342">
        <v>133.91565317173701</v>
      </c>
      <c r="G23" s="342">
        <v>140.74667054799505</v>
      </c>
      <c r="H23" s="342">
        <v>140.38151201973778</v>
      </c>
      <c r="I23" s="342">
        <v>139.5341188465618</v>
      </c>
      <c r="J23" s="342">
        <v>9275</v>
      </c>
      <c r="K23" s="343">
        <v>7962</v>
      </c>
      <c r="L23" s="343">
        <v>7489</v>
      </c>
      <c r="M23" s="342">
        <v>7257</v>
      </c>
      <c r="N23" s="342">
        <v>71.190902915564905</v>
      </c>
      <c r="O23" s="342">
        <v>64.381534580210072</v>
      </c>
      <c r="P23" s="342">
        <v>61.22275468878501</v>
      </c>
      <c r="Q23" s="342">
        <v>59.669952885651092</v>
      </c>
    </row>
    <row r="24" spans="1:17" s="21" customFormat="1" x14ac:dyDescent="0.25">
      <c r="A24" s="21" t="s">
        <v>65</v>
      </c>
      <c r="B24" s="341">
        <v>7892</v>
      </c>
      <c r="C24" s="341">
        <v>8464</v>
      </c>
      <c r="D24" s="341">
        <v>8265</v>
      </c>
      <c r="E24" s="341">
        <v>8318</v>
      </c>
      <c r="F24" s="341">
        <v>142.64437953671302</v>
      </c>
      <c r="G24" s="341">
        <v>155.64488545463237</v>
      </c>
      <c r="H24" s="341">
        <v>152.43677516451737</v>
      </c>
      <c r="I24" s="341">
        <v>153.54087255073881</v>
      </c>
      <c r="J24" s="341">
        <v>3916</v>
      </c>
      <c r="K24" s="341">
        <v>3556</v>
      </c>
      <c r="L24" s="341">
        <v>3343</v>
      </c>
      <c r="M24" s="341">
        <v>3315</v>
      </c>
      <c r="N24" s="341">
        <v>70.779953150756242</v>
      </c>
      <c r="O24" s="341">
        <v>65.391447622480243</v>
      </c>
      <c r="P24" s="341">
        <v>61.657125151237935</v>
      </c>
      <c r="Q24" s="341">
        <v>61.191150818189364</v>
      </c>
    </row>
    <row r="25" spans="1:17" s="21" customFormat="1" x14ac:dyDescent="0.25">
      <c r="A25" s="21" t="s">
        <v>10</v>
      </c>
      <c r="B25" s="341">
        <v>5844</v>
      </c>
      <c r="C25" s="341">
        <v>5931</v>
      </c>
      <c r="D25" s="341">
        <v>5867</v>
      </c>
      <c r="E25" s="341">
        <v>5814</v>
      </c>
      <c r="F25" s="341">
        <v>138.99029874352198</v>
      </c>
      <c r="G25" s="341">
        <v>148.57214428857716</v>
      </c>
      <c r="H25" s="341">
        <v>148.57264409672544</v>
      </c>
      <c r="I25" s="341">
        <v>148.00182265746514</v>
      </c>
      <c r="J25" s="341">
        <v>3061</v>
      </c>
      <c r="K25" s="341">
        <v>2692</v>
      </c>
      <c r="L25" s="341">
        <v>2526</v>
      </c>
      <c r="M25" s="341">
        <v>2451</v>
      </c>
      <c r="N25" s="341">
        <v>72.801044567748249</v>
      </c>
      <c r="O25" s="341">
        <v>67.434869739478955</v>
      </c>
      <c r="P25" s="341">
        <v>63.967018746945357</v>
      </c>
      <c r="Q25" s="341">
        <v>62.39292523795099</v>
      </c>
    </row>
    <row r="26" spans="1:17" s="21" customFormat="1" x14ac:dyDescent="0.25">
      <c r="A26" s="21" t="s">
        <v>9</v>
      </c>
      <c r="B26" s="341">
        <v>9223</v>
      </c>
      <c r="C26" s="341">
        <v>9594</v>
      </c>
      <c r="D26" s="341">
        <v>9352</v>
      </c>
      <c r="E26" s="341">
        <v>9236</v>
      </c>
      <c r="F26" s="341">
        <v>156.32494843124192</v>
      </c>
      <c r="G26" s="341">
        <v>168.01571929431296</v>
      </c>
      <c r="H26" s="341">
        <v>165.42667416676395</v>
      </c>
      <c r="I26" s="341">
        <v>164.08543599628695</v>
      </c>
      <c r="J26" s="341">
        <v>5396</v>
      </c>
      <c r="K26" s="341">
        <v>5063</v>
      </c>
      <c r="L26" s="341">
        <v>4797</v>
      </c>
      <c r="M26" s="341">
        <v>4703</v>
      </c>
      <c r="N26" s="341">
        <v>91.459332292635963</v>
      </c>
      <c r="O26" s="341">
        <v>88.666206669492027</v>
      </c>
      <c r="P26" s="341">
        <v>84.853695036138447</v>
      </c>
      <c r="Q26" s="341">
        <v>83.552815665930865</v>
      </c>
    </row>
    <row r="27" spans="1:17" s="13" customFormat="1" x14ac:dyDescent="0.25">
      <c r="A27" s="91" t="s">
        <v>8</v>
      </c>
      <c r="B27" s="342">
        <v>22959</v>
      </c>
      <c r="C27" s="342">
        <v>23989</v>
      </c>
      <c r="D27" s="342">
        <v>23484</v>
      </c>
      <c r="E27" s="342">
        <v>23368</v>
      </c>
      <c r="F27" s="342">
        <v>146.823523994797</v>
      </c>
      <c r="G27" s="342">
        <v>158.44572726912457</v>
      </c>
      <c r="H27" s="342">
        <v>156.30896779771686</v>
      </c>
      <c r="I27" s="342">
        <v>156.05138182737315</v>
      </c>
      <c r="J27" s="342">
        <v>12373</v>
      </c>
      <c r="K27" s="343">
        <v>11311</v>
      </c>
      <c r="L27" s="343">
        <v>10666</v>
      </c>
      <c r="M27" s="342">
        <v>10469</v>
      </c>
      <c r="N27" s="342">
        <v>79.125722478662979</v>
      </c>
      <c r="O27" s="342">
        <v>74.708392227315358</v>
      </c>
      <c r="P27" s="342">
        <v>70.992652466804969</v>
      </c>
      <c r="Q27" s="342">
        <v>69.911927265952144</v>
      </c>
    </row>
    <row r="28" spans="1:17" s="21" customFormat="1" x14ac:dyDescent="0.25">
      <c r="A28" s="21" t="s">
        <v>64</v>
      </c>
      <c r="B28" s="341">
        <v>8719</v>
      </c>
      <c r="C28" s="341">
        <v>9276</v>
      </c>
      <c r="D28" s="341">
        <v>9045</v>
      </c>
      <c r="E28" s="341">
        <v>8963</v>
      </c>
      <c r="F28" s="341">
        <v>159.11919613690199</v>
      </c>
      <c r="G28" s="341">
        <v>173.80225215941243</v>
      </c>
      <c r="H28" s="341">
        <v>170.53842629515873</v>
      </c>
      <c r="I28" s="341">
        <v>169.30535315079283</v>
      </c>
      <c r="J28" s="341">
        <v>4582</v>
      </c>
      <c r="K28" s="341">
        <v>4114</v>
      </c>
      <c r="L28" s="341">
        <v>3897</v>
      </c>
      <c r="M28" s="341">
        <v>3832</v>
      </c>
      <c r="N28" s="341">
        <v>83.620157896465756</v>
      </c>
      <c r="O28" s="341">
        <v>77.083060088812275</v>
      </c>
      <c r="P28" s="341">
        <v>73.475759786869389</v>
      </c>
      <c r="Q28" s="341">
        <v>72.384035844453649</v>
      </c>
    </row>
    <row r="29" spans="1:17" s="21" customFormat="1" x14ac:dyDescent="0.25">
      <c r="A29" s="21" t="s">
        <v>6</v>
      </c>
      <c r="B29" s="341">
        <v>5707</v>
      </c>
      <c r="C29" s="341">
        <v>5796</v>
      </c>
      <c r="D29" s="341">
        <v>5706</v>
      </c>
      <c r="E29" s="341">
        <v>5651</v>
      </c>
      <c r="F29" s="341">
        <v>141.99378481733882</v>
      </c>
      <c r="G29" s="341">
        <v>153.88005532885356</v>
      </c>
      <c r="H29" s="341">
        <v>153.66716757962092</v>
      </c>
      <c r="I29" s="341">
        <v>153.16895204898373</v>
      </c>
      <c r="J29" s="341">
        <v>3386</v>
      </c>
      <c r="K29" s="341">
        <v>3101</v>
      </c>
      <c r="L29" s="341">
        <v>2927</v>
      </c>
      <c r="M29" s="341">
        <v>2856</v>
      </c>
      <c r="N29" s="341">
        <v>84.24583062756426</v>
      </c>
      <c r="O29" s="341">
        <v>82.32954651048567</v>
      </c>
      <c r="P29" s="341">
        <v>78.826463285234908</v>
      </c>
      <c r="Q29" s="341">
        <v>77.411170952379663</v>
      </c>
    </row>
    <row r="30" spans="1:17" s="21" customFormat="1" x14ac:dyDescent="0.25">
      <c r="A30" s="21" t="s">
        <v>5</v>
      </c>
      <c r="B30" s="341">
        <v>6537</v>
      </c>
      <c r="C30" s="341">
        <v>6974</v>
      </c>
      <c r="D30" s="341">
        <v>6652</v>
      </c>
      <c r="E30" s="341">
        <v>6611</v>
      </c>
      <c r="F30" s="341">
        <v>151.84175195231748</v>
      </c>
      <c r="G30" s="341">
        <v>164.42722786633627</v>
      </c>
      <c r="H30" s="341">
        <v>156.95120167238443</v>
      </c>
      <c r="I30" s="341">
        <v>156.09173311170559</v>
      </c>
      <c r="J30" s="341">
        <v>3425</v>
      </c>
      <c r="K30" s="341">
        <v>3067</v>
      </c>
      <c r="L30" s="341">
        <v>2799</v>
      </c>
      <c r="M30" s="341">
        <v>2721</v>
      </c>
      <c r="N30" s="341">
        <v>79.556065540261173</v>
      </c>
      <c r="O30" s="341">
        <v>72.311199866081637</v>
      </c>
      <c r="P30" s="341">
        <v>66.041252778262773</v>
      </c>
      <c r="Q30" s="341">
        <v>64.245289032967918</v>
      </c>
    </row>
    <row r="31" spans="1:17" s="13" customFormat="1" x14ac:dyDescent="0.25">
      <c r="A31" s="91" t="s">
        <v>4</v>
      </c>
      <c r="B31" s="342">
        <v>20963</v>
      </c>
      <c r="C31" s="342">
        <v>22046</v>
      </c>
      <c r="D31" s="342">
        <v>21403</v>
      </c>
      <c r="E31" s="342">
        <v>21225</v>
      </c>
      <c r="F31" s="342">
        <v>151.86320937534182</v>
      </c>
      <c r="G31" s="342">
        <v>165.19970685781854</v>
      </c>
      <c r="H31" s="342">
        <v>161.4678539177248</v>
      </c>
      <c r="I31" s="342">
        <v>160.56792250072908</v>
      </c>
      <c r="J31" s="342">
        <v>11393</v>
      </c>
      <c r="K31" s="343">
        <v>10282</v>
      </c>
      <c r="L31" s="343">
        <v>9623</v>
      </c>
      <c r="M31" s="342">
        <v>9409</v>
      </c>
      <c r="N31" s="342">
        <v>82.534825378680026</v>
      </c>
      <c r="O31" s="342">
        <v>77.047236955097986</v>
      </c>
      <c r="P31" s="342">
        <v>72.597540449949335</v>
      </c>
      <c r="Q31" s="342">
        <v>71.179438530476318</v>
      </c>
    </row>
    <row r="32" spans="1:17" s="13" customFormat="1" x14ac:dyDescent="0.25">
      <c r="A32" s="94" t="s">
        <v>3</v>
      </c>
      <c r="B32" s="342">
        <v>61369</v>
      </c>
      <c r="C32" s="342">
        <v>63441</v>
      </c>
      <c r="D32" s="342">
        <v>62059</v>
      </c>
      <c r="E32" s="342">
        <v>61563</v>
      </c>
      <c r="F32" s="342">
        <v>144.50182437408992</v>
      </c>
      <c r="G32" s="342">
        <v>155.29411419126922</v>
      </c>
      <c r="H32" s="342">
        <v>153.18769324645152</v>
      </c>
      <c r="I32" s="342">
        <v>152.55298207218112</v>
      </c>
      <c r="J32" s="342">
        <v>33041</v>
      </c>
      <c r="K32" s="342">
        <v>29555</v>
      </c>
      <c r="L32" s="342">
        <v>27778</v>
      </c>
      <c r="M32" s="342">
        <v>27135</v>
      </c>
      <c r="N32" s="342">
        <v>77.799618360154241</v>
      </c>
      <c r="O32" s="342">
        <v>72.3462357926729</v>
      </c>
      <c r="P32" s="342">
        <v>68.567778130487611</v>
      </c>
      <c r="Q32" s="342">
        <v>67.240471850439945</v>
      </c>
    </row>
    <row r="33" spans="1:17" s="13" customFormat="1" x14ac:dyDescent="0.25">
      <c r="A33" s="91" t="s">
        <v>2</v>
      </c>
      <c r="B33" s="342">
        <v>156826</v>
      </c>
      <c r="C33" s="342">
        <v>162473</v>
      </c>
      <c r="D33" s="342">
        <v>158151</v>
      </c>
      <c r="E33" s="342">
        <v>156812</v>
      </c>
      <c r="F33" s="342">
        <v>153.74648858298062</v>
      </c>
      <c r="G33" s="342">
        <v>161.73869017274671</v>
      </c>
      <c r="H33" s="342">
        <v>157.66263997268462</v>
      </c>
      <c r="I33" s="342">
        <v>156.4576312880142</v>
      </c>
      <c r="J33" s="342">
        <v>76169</v>
      </c>
      <c r="K33" s="342">
        <v>62794</v>
      </c>
      <c r="L33" s="342">
        <v>58431</v>
      </c>
      <c r="M33" s="342">
        <v>56720</v>
      </c>
      <c r="N33" s="342">
        <v>74.673308564122337</v>
      </c>
      <c r="O33" s="342">
        <v>62.510197452545697</v>
      </c>
      <c r="P33" s="342">
        <v>58.25056886294702</v>
      </c>
      <c r="Q33" s="342">
        <v>56.59182235196392</v>
      </c>
    </row>
    <row r="34" spans="1:17" s="340" customFormat="1" x14ac:dyDescent="0.25">
      <c r="A34" s="340" t="s">
        <v>1</v>
      </c>
      <c r="B34" s="341"/>
      <c r="C34" s="341"/>
      <c r="D34" s="341"/>
      <c r="E34" s="341"/>
      <c r="F34" s="341"/>
      <c r="G34" s="341"/>
      <c r="H34" s="341"/>
      <c r="I34" s="341"/>
      <c r="J34" s="341"/>
      <c r="K34" s="341"/>
      <c r="L34" s="341"/>
      <c r="M34" s="341"/>
      <c r="N34" s="341"/>
      <c r="O34" s="341"/>
      <c r="P34" s="341"/>
      <c r="Q34" s="341"/>
    </row>
    <row r="35" spans="1:17" s="340" customFormat="1" x14ac:dyDescent="0.25">
      <c r="A35" s="302" t="s">
        <v>0</v>
      </c>
      <c r="B35" s="341">
        <v>128413</v>
      </c>
      <c r="C35" s="341">
        <v>130024</v>
      </c>
      <c r="D35" s="341">
        <v>126657</v>
      </c>
      <c r="E35" s="341">
        <v>125548</v>
      </c>
      <c r="F35" s="341">
        <v>152.1284753661524</v>
      </c>
      <c r="G35" s="341">
        <v>155.8460735956306</v>
      </c>
      <c r="H35" s="341">
        <v>152.25457144179455</v>
      </c>
      <c r="I35" s="341">
        <v>151.15763247136792</v>
      </c>
      <c r="J35" s="341">
        <v>67691</v>
      </c>
      <c r="K35" s="341">
        <v>56983</v>
      </c>
      <c r="L35" s="341">
        <v>53161</v>
      </c>
      <c r="M35" s="341">
        <v>51708</v>
      </c>
      <c r="N35" s="341">
        <v>80.192259553240106</v>
      </c>
      <c r="O35" s="341">
        <v>68.29952017858102</v>
      </c>
      <c r="P35" s="341">
        <v>63.904918578659213</v>
      </c>
      <c r="Q35" s="341">
        <v>62</v>
      </c>
    </row>
  </sheetData>
  <mergeCells count="5">
    <mergeCell ref="N2:Q2"/>
    <mergeCell ref="A2:A3"/>
    <mergeCell ref="B2:E2"/>
    <mergeCell ref="F2:I2"/>
    <mergeCell ref="J2:M2"/>
  </mergeCells>
  <pageMargins left="0.74803149606299213" right="0.74803149606299213" top="0.6692913385826772" bottom="1.4173228346456694" header="0.51181102362204722" footer="0.51181102362204722"/>
  <pageSetup paperSize="9" orientation="portrait" cellComments="atEnd" r:id="rId1"/>
  <headerFooter alignWithMargins="0"/>
  <legacyDrawing r:id="rId2"/>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781A9-7D16-4551-BDA2-AF47165951FB}">
  <sheetPr codeName="Munka32"/>
  <dimension ref="A1:Q35"/>
  <sheetViews>
    <sheetView zoomScaleNormal="100" workbookViewId="0"/>
  </sheetViews>
  <sheetFormatPr defaultRowHeight="11.25" x14ac:dyDescent="0.2"/>
  <cols>
    <col min="1" max="1" width="21.7109375" style="345" customWidth="1"/>
    <col min="2" max="17" width="9" style="345" customWidth="1"/>
    <col min="18" max="16384" width="9.140625" style="345"/>
  </cols>
  <sheetData>
    <row r="1" spans="1:17" ht="12" thickBot="1" x14ac:dyDescent="0.25">
      <c r="A1" s="379" t="s">
        <v>167</v>
      </c>
    </row>
    <row r="2" spans="1:17" ht="12" customHeight="1" x14ac:dyDescent="0.2">
      <c r="A2" s="422" t="s">
        <v>39</v>
      </c>
      <c r="B2" s="427" t="s">
        <v>166</v>
      </c>
      <c r="C2" s="430"/>
      <c r="D2" s="430"/>
      <c r="E2" s="447"/>
      <c r="F2" s="427" t="s">
        <v>164</v>
      </c>
      <c r="G2" s="430"/>
      <c r="H2" s="430"/>
      <c r="I2" s="447"/>
      <c r="J2" s="427" t="s">
        <v>165</v>
      </c>
      <c r="K2" s="430"/>
      <c r="L2" s="430"/>
      <c r="M2" s="447"/>
      <c r="N2" s="427" t="s">
        <v>164</v>
      </c>
      <c r="O2" s="430"/>
      <c r="P2" s="430"/>
      <c r="Q2" s="428"/>
    </row>
    <row r="3" spans="1:17" x14ac:dyDescent="0.2">
      <c r="A3" s="429"/>
      <c r="B3" s="378">
        <v>2000</v>
      </c>
      <c r="C3" s="378">
        <v>2007</v>
      </c>
      <c r="D3" s="378">
        <v>2008</v>
      </c>
      <c r="E3" s="378">
        <v>2009</v>
      </c>
      <c r="F3" s="378">
        <v>2000</v>
      </c>
      <c r="G3" s="378">
        <v>2007</v>
      </c>
      <c r="H3" s="378">
        <v>2008</v>
      </c>
      <c r="I3" s="378">
        <v>2009</v>
      </c>
      <c r="J3" s="378">
        <v>2000</v>
      </c>
      <c r="K3" s="378">
        <v>2007</v>
      </c>
      <c r="L3" s="378">
        <v>2008</v>
      </c>
      <c r="M3" s="378">
        <v>2009</v>
      </c>
      <c r="N3" s="378">
        <v>2000</v>
      </c>
      <c r="O3" s="378">
        <v>2007</v>
      </c>
      <c r="P3" s="378">
        <v>2008</v>
      </c>
      <c r="Q3" s="377">
        <v>2009</v>
      </c>
    </row>
    <row r="4" spans="1:17" x14ac:dyDescent="0.2">
      <c r="A4" s="345" t="s">
        <v>32</v>
      </c>
      <c r="B4" s="375">
        <v>7498</v>
      </c>
      <c r="C4" s="373">
        <v>9363</v>
      </c>
      <c r="D4" s="368">
        <v>9417</v>
      </c>
      <c r="E4" s="367">
        <v>9510</v>
      </c>
      <c r="F4" s="370">
        <v>42.238602394719848</v>
      </c>
      <c r="G4" s="370">
        <v>55.101995777455734</v>
      </c>
      <c r="H4" s="370">
        <v>55.158768161845913</v>
      </c>
      <c r="I4" s="376">
        <v>55.4</v>
      </c>
      <c r="J4" s="375">
        <v>2301</v>
      </c>
      <c r="K4" s="374">
        <v>1587</v>
      </c>
      <c r="L4" s="373">
        <v>1450</v>
      </c>
      <c r="M4" s="373">
        <v>1378</v>
      </c>
      <c r="N4" s="369">
        <v>12.962259817318003</v>
      </c>
      <c r="O4" s="369">
        <v>9.3396205595238975</v>
      </c>
      <c r="P4" s="369">
        <v>8.4931733922349544</v>
      </c>
      <c r="Q4" s="369">
        <v>8</v>
      </c>
    </row>
    <row r="5" spans="1:17" s="346" customFormat="1" x14ac:dyDescent="0.2">
      <c r="A5" s="346" t="s">
        <v>31</v>
      </c>
      <c r="B5" s="354">
        <v>4615</v>
      </c>
      <c r="C5" s="354">
        <v>5478</v>
      </c>
      <c r="D5" s="372">
        <v>5651</v>
      </c>
      <c r="E5" s="371">
        <v>5777</v>
      </c>
      <c r="F5" s="370">
        <v>43.424277819573476</v>
      </c>
      <c r="G5" s="370">
        <v>46.197244863107557</v>
      </c>
      <c r="H5" s="370">
        <v>46.929174400305612</v>
      </c>
      <c r="I5" s="350">
        <v>47.3</v>
      </c>
      <c r="J5" s="354">
        <v>2970</v>
      </c>
      <c r="K5" s="349">
        <v>2520</v>
      </c>
      <c r="L5" s="354">
        <v>2390</v>
      </c>
      <c r="M5" s="354">
        <v>2346</v>
      </c>
      <c r="N5" s="369">
        <v>27.945851597862021</v>
      </c>
      <c r="O5" s="369">
        <v>21.251744624868756</v>
      </c>
      <c r="P5" s="369">
        <v>19.847943163463174</v>
      </c>
      <c r="Q5" s="347">
        <v>19.2</v>
      </c>
    </row>
    <row r="6" spans="1:17" s="346" customFormat="1" x14ac:dyDescent="0.25">
      <c r="A6" s="364" t="s">
        <v>29</v>
      </c>
      <c r="B6" s="357">
        <v>12113</v>
      </c>
      <c r="C6" s="357">
        <v>14841</v>
      </c>
      <c r="D6" s="361">
        <v>15068</v>
      </c>
      <c r="E6" s="360">
        <v>15287</v>
      </c>
      <c r="F6" s="359">
        <v>42.682624217151144</v>
      </c>
      <c r="G6" s="359">
        <v>51.441985651634013</v>
      </c>
      <c r="H6" s="359">
        <v>51.755018232583993</v>
      </c>
      <c r="I6" s="358">
        <v>52</v>
      </c>
      <c r="J6" s="357">
        <v>5271</v>
      </c>
      <c r="K6" s="357">
        <v>4107</v>
      </c>
      <c r="L6" s="357">
        <v>3840</v>
      </c>
      <c r="M6" s="357">
        <v>3724</v>
      </c>
      <c r="N6" s="356">
        <v>18.57344276798511</v>
      </c>
      <c r="O6" s="356">
        <v>14.235714242386692</v>
      </c>
      <c r="P6" s="356">
        <v>13.18949230243712</v>
      </c>
      <c r="Q6" s="356">
        <v>12.7</v>
      </c>
    </row>
    <row r="7" spans="1:17" s="346" customFormat="1" x14ac:dyDescent="0.25">
      <c r="A7" s="346" t="s">
        <v>28</v>
      </c>
      <c r="B7" s="354">
        <v>1811</v>
      </c>
      <c r="C7" s="354">
        <v>2059</v>
      </c>
      <c r="D7" s="368">
        <v>1969</v>
      </c>
      <c r="E7" s="367">
        <v>1965</v>
      </c>
      <c r="F7" s="351">
        <v>42.398746149825229</v>
      </c>
      <c r="G7" s="351">
        <v>48.03547953242979</v>
      </c>
      <c r="H7" s="351">
        <v>45.958124189635036</v>
      </c>
      <c r="I7" s="350">
        <v>45.9</v>
      </c>
      <c r="J7" s="354">
        <v>1109</v>
      </c>
      <c r="K7" s="349">
        <v>958</v>
      </c>
      <c r="L7" s="354">
        <v>882</v>
      </c>
      <c r="M7" s="354">
        <v>838</v>
      </c>
      <c r="N7" s="347">
        <v>25.963671717369504</v>
      </c>
      <c r="O7" s="347">
        <v>22.34967916079054</v>
      </c>
      <c r="P7" s="347">
        <v>20.586625462294617</v>
      </c>
      <c r="Q7" s="347">
        <v>19.600000000000001</v>
      </c>
    </row>
    <row r="8" spans="1:17" s="346" customFormat="1" x14ac:dyDescent="0.25">
      <c r="A8" s="346" t="s">
        <v>27</v>
      </c>
      <c r="B8" s="354">
        <v>1539</v>
      </c>
      <c r="C8" s="354">
        <v>1802</v>
      </c>
      <c r="D8" s="368">
        <v>1776</v>
      </c>
      <c r="E8" s="367">
        <v>1757</v>
      </c>
      <c r="F8" s="351">
        <v>48.584996767027057</v>
      </c>
      <c r="G8" s="351">
        <v>57.234966689694062</v>
      </c>
      <c r="H8" s="351">
        <v>56.461701576381465</v>
      </c>
      <c r="I8" s="350">
        <v>56.1</v>
      </c>
      <c r="J8" s="354">
        <v>1029</v>
      </c>
      <c r="K8" s="349">
        <v>843</v>
      </c>
      <c r="L8" s="354">
        <v>799</v>
      </c>
      <c r="M8" s="354">
        <v>784</v>
      </c>
      <c r="N8" s="347">
        <v>32.484705440721797</v>
      </c>
      <c r="O8" s="347">
        <v>26.775292408108818</v>
      </c>
      <c r="P8" s="347">
        <v>25.401407409644587</v>
      </c>
      <c r="Q8" s="347">
        <v>25</v>
      </c>
    </row>
    <row r="9" spans="1:17" s="346" customFormat="1" x14ac:dyDescent="0.25">
      <c r="A9" s="346" t="s">
        <v>26</v>
      </c>
      <c r="B9" s="354">
        <v>2843</v>
      </c>
      <c r="C9" s="354">
        <v>2864</v>
      </c>
      <c r="D9" s="368">
        <v>2808</v>
      </c>
      <c r="E9" s="367">
        <v>2778</v>
      </c>
      <c r="F9" s="351">
        <v>75.597089005643141</v>
      </c>
      <c r="G9" s="351">
        <v>78.971386659240125</v>
      </c>
      <c r="H9" s="351">
        <v>77.783179387457452</v>
      </c>
      <c r="I9" s="350">
        <v>77.3</v>
      </c>
      <c r="J9" s="354">
        <v>1696</v>
      </c>
      <c r="K9" s="354">
        <v>1397</v>
      </c>
      <c r="L9" s="354">
        <v>1326</v>
      </c>
      <c r="M9" s="354">
        <v>1287</v>
      </c>
      <c r="N9" s="347">
        <v>45.097665477865192</v>
      </c>
      <c r="O9" s="347">
        <v>38.520610042932418</v>
      </c>
      <c r="P9" s="347">
        <v>36.73094582185491</v>
      </c>
      <c r="Q9" s="347">
        <v>35.799999999999997</v>
      </c>
    </row>
    <row r="10" spans="1:17" s="346" customFormat="1" x14ac:dyDescent="0.25">
      <c r="A10" s="362" t="s">
        <v>25</v>
      </c>
      <c r="B10" s="357">
        <v>6193</v>
      </c>
      <c r="C10" s="357">
        <v>6725</v>
      </c>
      <c r="D10" s="361">
        <v>6553</v>
      </c>
      <c r="E10" s="360">
        <v>6500</v>
      </c>
      <c r="F10" s="359">
        <v>55.296005059864903</v>
      </c>
      <c r="G10" s="359">
        <v>60.796621063927311</v>
      </c>
      <c r="H10" s="359">
        <v>59.357609898309448</v>
      </c>
      <c r="I10" s="358">
        <v>59</v>
      </c>
      <c r="J10" s="357">
        <v>3834</v>
      </c>
      <c r="K10" s="363">
        <v>3198</v>
      </c>
      <c r="L10" s="357">
        <v>3007</v>
      </c>
      <c r="M10" s="357">
        <v>2909</v>
      </c>
      <c r="N10" s="356">
        <v>34.232986177865662</v>
      </c>
      <c r="O10" s="356">
        <v>28.911166418206623</v>
      </c>
      <c r="P10" s="356">
        <v>27.23765190969274</v>
      </c>
      <c r="Q10" s="356">
        <v>26.4</v>
      </c>
    </row>
    <row r="11" spans="1:17" s="346" customFormat="1" x14ac:dyDescent="0.25">
      <c r="A11" s="346" t="s">
        <v>24</v>
      </c>
      <c r="B11" s="354">
        <v>2478</v>
      </c>
      <c r="C11" s="354">
        <v>2961</v>
      </c>
      <c r="D11" s="368">
        <v>2775</v>
      </c>
      <c r="E11" s="367">
        <v>2783</v>
      </c>
      <c r="F11" s="351">
        <v>57.10397498804835</v>
      </c>
      <c r="G11" s="351">
        <v>66.760535752735748</v>
      </c>
      <c r="H11" s="351">
        <v>62.26042357280599</v>
      </c>
      <c r="I11" s="350">
        <v>62.2</v>
      </c>
      <c r="J11" s="354">
        <v>1520</v>
      </c>
      <c r="K11" s="349">
        <v>1322</v>
      </c>
      <c r="L11" s="354">
        <v>1191</v>
      </c>
      <c r="M11" s="354">
        <v>1168</v>
      </c>
      <c r="N11" s="347">
        <v>35.027458426890028</v>
      </c>
      <c r="O11" s="347">
        <v>29.806628931143756</v>
      </c>
      <c r="P11" s="347">
        <v>26.721500711788085</v>
      </c>
      <c r="Q11" s="347">
        <v>26.1</v>
      </c>
    </row>
    <row r="12" spans="1:17" s="346" customFormat="1" x14ac:dyDescent="0.25">
      <c r="A12" s="346" t="s">
        <v>23</v>
      </c>
      <c r="B12" s="354">
        <v>1325</v>
      </c>
      <c r="C12" s="354">
        <v>1587</v>
      </c>
      <c r="D12" s="368">
        <v>1553</v>
      </c>
      <c r="E12" s="367">
        <v>1564</v>
      </c>
      <c r="F12" s="351">
        <v>49.166281544850108</v>
      </c>
      <c r="G12" s="351">
        <v>60.442406422815012</v>
      </c>
      <c r="H12" s="351">
        <v>59.407796460397037</v>
      </c>
      <c r="I12" s="350">
        <v>60.1</v>
      </c>
      <c r="J12" s="354">
        <v>882</v>
      </c>
      <c r="K12" s="354">
        <v>817</v>
      </c>
      <c r="L12" s="354">
        <v>743</v>
      </c>
      <c r="M12" s="354">
        <v>740</v>
      </c>
      <c r="N12" s="347">
        <v>32.728045526458715</v>
      </c>
      <c r="O12" s="347">
        <v>31.116223092274645</v>
      </c>
      <c r="P12" s="347">
        <v>28.422403586654859</v>
      </c>
      <c r="Q12" s="347">
        <v>28.4</v>
      </c>
    </row>
    <row r="13" spans="1:17" s="346" customFormat="1" x14ac:dyDescent="0.25">
      <c r="A13" s="346" t="s">
        <v>22</v>
      </c>
      <c r="B13" s="354">
        <v>1807</v>
      </c>
      <c r="C13" s="354">
        <v>2146</v>
      </c>
      <c r="D13" s="368">
        <v>2148</v>
      </c>
      <c r="E13" s="367">
        <v>2184</v>
      </c>
      <c r="F13" s="351">
        <v>60.062165262662802</v>
      </c>
      <c r="G13" s="351">
        <v>73.352349343127315</v>
      </c>
      <c r="H13" s="351">
        <v>73.82940183748596</v>
      </c>
      <c r="I13" s="350">
        <v>75.5</v>
      </c>
      <c r="J13" s="354">
        <v>1148</v>
      </c>
      <c r="K13" s="349">
        <v>1051</v>
      </c>
      <c r="L13" s="354">
        <v>1015</v>
      </c>
      <c r="M13" s="354">
        <v>1008</v>
      </c>
      <c r="N13" s="347">
        <v>38.157922369417207</v>
      </c>
      <c r="O13" s="347">
        <v>35.924193457421623</v>
      </c>
      <c r="P13" s="347">
        <v>34.886798354305512</v>
      </c>
      <c r="Q13" s="347">
        <v>34.799999999999997</v>
      </c>
    </row>
    <row r="14" spans="1:17" s="346" customFormat="1" x14ac:dyDescent="0.25">
      <c r="A14" s="362" t="s">
        <v>21</v>
      </c>
      <c r="B14" s="357">
        <v>5610</v>
      </c>
      <c r="C14" s="357">
        <v>6694</v>
      </c>
      <c r="D14" s="361">
        <v>6476</v>
      </c>
      <c r="E14" s="360">
        <v>6531</v>
      </c>
      <c r="F14" s="359">
        <v>55.860144158276754</v>
      </c>
      <c r="G14" s="359">
        <v>67.030491163070153</v>
      </c>
      <c r="H14" s="359">
        <v>64.885683569073294</v>
      </c>
      <c r="I14" s="358">
        <v>65.5</v>
      </c>
      <c r="J14" s="357">
        <v>3550</v>
      </c>
      <c r="K14" s="363">
        <v>3190</v>
      </c>
      <c r="L14" s="357">
        <v>2949</v>
      </c>
      <c r="M14" s="357">
        <v>2916</v>
      </c>
      <c r="N14" s="356">
        <v>35.34821956539794</v>
      </c>
      <c r="O14" s="356">
        <v>31.943123216342059</v>
      </c>
      <c r="P14" s="356">
        <v>29.547232990302213</v>
      </c>
      <c r="Q14" s="356">
        <v>29.2</v>
      </c>
    </row>
    <row r="15" spans="1:17" s="346" customFormat="1" x14ac:dyDescent="0.25">
      <c r="A15" s="346" t="s">
        <v>20</v>
      </c>
      <c r="B15" s="354">
        <v>2048</v>
      </c>
      <c r="C15" s="354">
        <v>2368</v>
      </c>
      <c r="D15" s="368">
        <v>2348</v>
      </c>
      <c r="E15" s="367">
        <v>2328</v>
      </c>
      <c r="F15" s="351">
        <v>50.102733065390765</v>
      </c>
      <c r="G15" s="351">
        <v>59.583719151334591</v>
      </c>
      <c r="H15" s="351">
        <v>59.327087312897326</v>
      </c>
      <c r="I15" s="350">
        <v>59</v>
      </c>
      <c r="J15" s="354">
        <v>1234</v>
      </c>
      <c r="K15" s="354">
        <v>1055</v>
      </c>
      <c r="L15" s="354">
        <v>998</v>
      </c>
      <c r="M15" s="354">
        <v>962</v>
      </c>
      <c r="N15" s="347">
        <v>30.188853809908306</v>
      </c>
      <c r="O15" s="347">
        <v>26.545955956358952</v>
      </c>
      <c r="P15" s="347">
        <v>25.216538815277481</v>
      </c>
      <c r="Q15" s="347">
        <v>24.4</v>
      </c>
    </row>
    <row r="16" spans="1:17" s="346" customFormat="1" x14ac:dyDescent="0.25">
      <c r="A16" s="346" t="s">
        <v>19</v>
      </c>
      <c r="B16" s="354">
        <v>2943</v>
      </c>
      <c r="C16" s="354">
        <v>3066</v>
      </c>
      <c r="D16" s="368">
        <v>2880</v>
      </c>
      <c r="E16" s="367">
        <v>2945</v>
      </c>
      <c r="F16" s="351">
        <v>87.020789912652617</v>
      </c>
      <c r="G16" s="351">
        <v>93.830334190231355</v>
      </c>
      <c r="H16" s="351">
        <v>88.995876215388563</v>
      </c>
      <c r="I16" s="350">
        <v>91.6</v>
      </c>
      <c r="J16" s="354">
        <v>1841</v>
      </c>
      <c r="K16" s="349">
        <v>1573</v>
      </c>
      <c r="L16" s="354">
        <v>1439</v>
      </c>
      <c r="M16" s="354">
        <v>1450</v>
      </c>
      <c r="N16" s="347">
        <v>54.436042891333159</v>
      </c>
      <c r="O16" s="347">
        <v>48.139307136736448</v>
      </c>
      <c r="P16" s="347">
        <v>44.467036761786161</v>
      </c>
      <c r="Q16" s="347">
        <v>45.1</v>
      </c>
    </row>
    <row r="17" spans="1:17" s="346" customFormat="1" x14ac:dyDescent="0.25">
      <c r="A17" s="346" t="s">
        <v>18</v>
      </c>
      <c r="B17" s="354">
        <v>1117</v>
      </c>
      <c r="C17" s="354">
        <v>1193</v>
      </c>
      <c r="D17" s="368">
        <v>1171</v>
      </c>
      <c r="E17" s="367">
        <v>1165</v>
      </c>
      <c r="F17" s="351">
        <v>44.366490246648013</v>
      </c>
      <c r="G17" s="351">
        <v>49.77085797366275</v>
      </c>
      <c r="H17" s="351">
        <v>49.377510251842168</v>
      </c>
      <c r="I17" s="350">
        <v>49.6</v>
      </c>
      <c r="J17" s="354">
        <v>761</v>
      </c>
      <c r="K17" s="349">
        <v>681</v>
      </c>
      <c r="L17" s="354">
        <v>634</v>
      </c>
      <c r="M17" s="354">
        <v>619</v>
      </c>
      <c r="N17" s="347">
        <v>30.226409201163055</v>
      </c>
      <c r="O17" s="347">
        <v>28.410690930481415</v>
      </c>
      <c r="P17" s="347">
        <v>26.733852689724962</v>
      </c>
      <c r="Q17" s="347">
        <v>26.4</v>
      </c>
    </row>
    <row r="18" spans="1:17" s="346" customFormat="1" x14ac:dyDescent="0.25">
      <c r="A18" s="362" t="s">
        <v>17</v>
      </c>
      <c r="B18" s="357">
        <v>6108</v>
      </c>
      <c r="C18" s="357">
        <v>6627</v>
      </c>
      <c r="D18" s="361">
        <v>6399</v>
      </c>
      <c r="E18" s="360">
        <v>6438</v>
      </c>
      <c r="F18" s="359">
        <v>61.158174046015823</v>
      </c>
      <c r="G18" s="359">
        <v>68.753193464971091</v>
      </c>
      <c r="H18" s="359">
        <v>66.897708918126369</v>
      </c>
      <c r="I18" s="358">
        <v>67.7</v>
      </c>
      <c r="J18" s="357">
        <v>3836</v>
      </c>
      <c r="K18" s="357">
        <v>3309</v>
      </c>
      <c r="L18" s="357">
        <v>3071</v>
      </c>
      <c r="M18" s="357">
        <v>3031</v>
      </c>
      <c r="N18" s="356">
        <v>38.40909555345722</v>
      </c>
      <c r="O18" s="356">
        <v>34.329910544075652</v>
      </c>
      <c r="P18" s="356">
        <v>32.105463992431012</v>
      </c>
      <c r="Q18" s="356">
        <v>31.9</v>
      </c>
    </row>
    <row r="19" spans="1:17" s="346" customFormat="1" x14ac:dyDescent="0.25">
      <c r="A19" s="364" t="s">
        <v>16</v>
      </c>
      <c r="B19" s="363">
        <v>17911</v>
      </c>
      <c r="C19" s="357">
        <v>20046</v>
      </c>
      <c r="D19" s="361">
        <v>19428</v>
      </c>
      <c r="E19" s="360">
        <v>19469</v>
      </c>
      <c r="F19" s="359">
        <v>57.352124757791323</v>
      </c>
      <c r="G19" s="359">
        <v>65.324514990894301</v>
      </c>
      <c r="H19" s="359">
        <v>63.51957907326085</v>
      </c>
      <c r="I19" s="358">
        <v>63.9</v>
      </c>
      <c r="J19" s="363">
        <v>11220</v>
      </c>
      <c r="K19" s="363">
        <v>9697</v>
      </c>
      <c r="L19" s="357">
        <v>9027</v>
      </c>
      <c r="M19" s="357">
        <v>8856</v>
      </c>
      <c r="N19" s="356">
        <v>35.927130801318668</v>
      </c>
      <c r="O19" s="356">
        <v>31.599911297351188</v>
      </c>
      <c r="P19" s="356">
        <v>29.513652475516039</v>
      </c>
      <c r="Q19" s="356">
        <v>29</v>
      </c>
    </row>
    <row r="20" spans="1:17" s="346" customFormat="1" x14ac:dyDescent="0.25">
      <c r="A20" s="346" t="s">
        <v>15</v>
      </c>
      <c r="B20" s="354">
        <v>3339</v>
      </c>
      <c r="C20" s="354">
        <v>3645</v>
      </c>
      <c r="D20" s="368">
        <v>3656</v>
      </c>
      <c r="E20" s="367">
        <v>3690</v>
      </c>
      <c r="F20" s="351">
        <v>44.264254550617004</v>
      </c>
      <c r="G20" s="351">
        <v>51.029515219605415</v>
      </c>
      <c r="H20" s="351">
        <v>51.828970069336847</v>
      </c>
      <c r="I20" s="350">
        <v>52.9</v>
      </c>
      <c r="J20" s="354">
        <v>2092</v>
      </c>
      <c r="K20" s="349">
        <v>1812</v>
      </c>
      <c r="L20" s="354">
        <v>1753</v>
      </c>
      <c r="M20" s="354">
        <v>1713</v>
      </c>
      <c r="N20" s="347">
        <v>27.733099886160758</v>
      </c>
      <c r="O20" s="347">
        <v>25.36775900628944</v>
      </c>
      <c r="P20" s="347">
        <v>24.851253974712112</v>
      </c>
      <c r="Q20" s="347">
        <v>24.6</v>
      </c>
    </row>
    <row r="21" spans="1:17" s="346" customFormat="1" x14ac:dyDescent="0.25">
      <c r="A21" s="346" t="s">
        <v>14</v>
      </c>
      <c r="B21" s="354">
        <v>1711</v>
      </c>
      <c r="C21" s="354">
        <v>2012</v>
      </c>
      <c r="D21" s="368">
        <v>2019</v>
      </c>
      <c r="E21" s="367">
        <v>2038</v>
      </c>
      <c r="F21" s="351">
        <v>52.186026367238682</v>
      </c>
      <c r="G21" s="351">
        <v>63.237230762461223</v>
      </c>
      <c r="H21" s="351">
        <v>63.961730673277202</v>
      </c>
      <c r="I21" s="350">
        <v>65.099999999999994</v>
      </c>
      <c r="J21" s="354">
        <v>1220</v>
      </c>
      <c r="K21" s="354">
        <v>1102</v>
      </c>
      <c r="L21" s="354">
        <v>1057</v>
      </c>
      <c r="M21" s="354">
        <v>1031</v>
      </c>
      <c r="N21" s="347">
        <v>37.210375317376496</v>
      </c>
      <c r="O21" s="347">
        <v>34.635898757570715</v>
      </c>
      <c r="P21" s="347">
        <v>33.485660882443788</v>
      </c>
      <c r="Q21" s="347">
        <v>32.9</v>
      </c>
    </row>
    <row r="22" spans="1:17" s="346" customFormat="1" x14ac:dyDescent="0.25">
      <c r="A22" s="346" t="s">
        <v>13</v>
      </c>
      <c r="B22" s="354">
        <v>1015</v>
      </c>
      <c r="C22" s="354">
        <v>1074</v>
      </c>
      <c r="D22" s="368">
        <v>1069</v>
      </c>
      <c r="E22" s="367">
        <v>1071</v>
      </c>
      <c r="F22" s="351">
        <v>45.767171963846195</v>
      </c>
      <c r="G22" s="351">
        <v>50.754704497982104</v>
      </c>
      <c r="H22" s="351">
        <v>51.170482912457302</v>
      </c>
      <c r="I22" s="350">
        <v>51.9</v>
      </c>
      <c r="J22" s="354">
        <v>708</v>
      </c>
      <c r="K22" s="349">
        <v>595</v>
      </c>
      <c r="L22" s="354">
        <v>559</v>
      </c>
      <c r="M22" s="354">
        <v>542</v>
      </c>
      <c r="N22" s="347">
        <v>31.92429335015084</v>
      </c>
      <c r="O22" s="347">
        <v>28.118295322438872</v>
      </c>
      <c r="P22" s="347">
        <v>26.757998080508546</v>
      </c>
      <c r="Q22" s="347">
        <v>26.3</v>
      </c>
    </row>
    <row r="23" spans="1:17" s="346" customFormat="1" x14ac:dyDescent="0.25">
      <c r="A23" s="362" t="s">
        <v>12</v>
      </c>
      <c r="B23" s="357">
        <v>6065</v>
      </c>
      <c r="C23" s="357">
        <v>6731</v>
      </c>
      <c r="D23" s="361">
        <v>6744</v>
      </c>
      <c r="E23" s="360">
        <v>6799</v>
      </c>
      <c r="F23" s="359">
        <v>46.51168141070351</v>
      </c>
      <c r="G23" s="359">
        <v>54.104868272611043</v>
      </c>
      <c r="H23" s="359">
        <v>54.830873098724837</v>
      </c>
      <c r="I23" s="358">
        <v>55.9</v>
      </c>
      <c r="J23" s="357">
        <v>4020</v>
      </c>
      <c r="K23" s="363">
        <v>3509</v>
      </c>
      <c r="L23" s="357">
        <v>3369</v>
      </c>
      <c r="M23" s="357">
        <v>3286</v>
      </c>
      <c r="N23" s="356">
        <v>30.82884736537974</v>
      </c>
      <c r="O23" s="356">
        <v>28.205910380120663</v>
      </c>
      <c r="P23" s="356">
        <v>27.39104559157829</v>
      </c>
      <c r="Q23" s="356">
        <v>27</v>
      </c>
    </row>
    <row r="24" spans="1:17" s="346" customFormat="1" x14ac:dyDescent="0.25">
      <c r="A24" s="346" t="s">
        <v>11</v>
      </c>
      <c r="B24" s="354">
        <v>2332</v>
      </c>
      <c r="C24" s="354">
        <v>2754</v>
      </c>
      <c r="D24" s="368">
        <v>2680</v>
      </c>
      <c r="E24" s="367">
        <v>2710</v>
      </c>
      <c r="F24" s="351">
        <v>42.145888159448546</v>
      </c>
      <c r="G24" s="351">
        <v>50.55794566581271</v>
      </c>
      <c r="H24" s="351">
        <v>49.355705464302744</v>
      </c>
      <c r="I24" s="350">
        <v>50</v>
      </c>
      <c r="J24" s="354">
        <v>1419</v>
      </c>
      <c r="K24" s="354">
        <v>1269</v>
      </c>
      <c r="L24" s="354">
        <v>1195</v>
      </c>
      <c r="M24" s="354">
        <v>1182</v>
      </c>
      <c r="N24" s="347">
        <v>25.645375342305954</v>
      </c>
      <c r="O24" s="347">
        <v>23.296308296992137</v>
      </c>
      <c r="P24" s="347">
        <v>22.007488070836487</v>
      </c>
      <c r="Q24" s="347">
        <v>21.8</v>
      </c>
    </row>
    <row r="25" spans="1:17" s="346" customFormat="1" x14ac:dyDescent="0.25">
      <c r="A25" s="346" t="s">
        <v>10</v>
      </c>
      <c r="B25" s="354">
        <v>2089</v>
      </c>
      <c r="C25" s="354">
        <v>2216</v>
      </c>
      <c r="D25" s="368">
        <v>2243</v>
      </c>
      <c r="E25" s="367">
        <v>2259</v>
      </c>
      <c r="F25" s="351">
        <v>49.627427149738054</v>
      </c>
      <c r="G25" s="351">
        <v>55.205263433239253</v>
      </c>
      <c r="H25" s="351">
        <v>56.492265999740582</v>
      </c>
      <c r="I25" s="350">
        <v>57.5</v>
      </c>
      <c r="J25" s="354">
        <v>1445</v>
      </c>
      <c r="K25" s="349">
        <v>1216</v>
      </c>
      <c r="L25" s="354">
        <v>1172</v>
      </c>
      <c r="M25" s="354">
        <v>1144</v>
      </c>
      <c r="N25" s="347">
        <v>34.328210737851357</v>
      </c>
      <c r="O25" s="347">
        <v>30.2931409453154</v>
      </c>
      <c r="P25" s="347">
        <v>29.518027530849743</v>
      </c>
      <c r="Q25" s="347">
        <v>29.1</v>
      </c>
    </row>
    <row r="26" spans="1:17" s="346" customFormat="1" x14ac:dyDescent="0.25">
      <c r="A26" s="346" t="s">
        <v>9</v>
      </c>
      <c r="B26" s="354">
        <v>2972</v>
      </c>
      <c r="C26" s="354">
        <v>3197</v>
      </c>
      <c r="D26" s="368">
        <v>3122</v>
      </c>
      <c r="E26" s="367">
        <v>3109</v>
      </c>
      <c r="F26" s="351">
        <v>50.388040469802355</v>
      </c>
      <c r="G26" s="351">
        <v>55.741923785080623</v>
      </c>
      <c r="H26" s="351">
        <v>54.948149504023426</v>
      </c>
      <c r="I26" s="350">
        <v>55.2</v>
      </c>
      <c r="J26" s="354">
        <v>2294</v>
      </c>
      <c r="K26" s="349">
        <v>2198</v>
      </c>
      <c r="L26" s="354">
        <v>2028</v>
      </c>
      <c r="M26" s="354">
        <v>1994</v>
      </c>
      <c r="N26" s="347">
        <v>38.893056809463864</v>
      </c>
      <c r="O26" s="347">
        <v>38.323662333314729</v>
      </c>
      <c r="P26" s="347">
        <v>35.693416782241997</v>
      </c>
      <c r="Q26" s="347">
        <v>35.4</v>
      </c>
    </row>
    <row r="27" spans="1:17" s="346" customFormat="1" x14ac:dyDescent="0.25">
      <c r="A27" s="362" t="s">
        <v>8</v>
      </c>
      <c r="B27" s="357">
        <v>7393</v>
      </c>
      <c r="C27" s="357">
        <v>8167</v>
      </c>
      <c r="D27" s="361">
        <v>8045</v>
      </c>
      <c r="E27" s="360">
        <v>8078</v>
      </c>
      <c r="F27" s="359">
        <v>47.267547436903968</v>
      </c>
      <c r="G27" s="359">
        <v>53.741983860295839</v>
      </c>
      <c r="H27" s="359">
        <v>53.341219037477757</v>
      </c>
      <c r="I27" s="358">
        <v>53.9</v>
      </c>
      <c r="J27" s="357">
        <v>5158</v>
      </c>
      <c r="K27" s="357">
        <v>4683</v>
      </c>
      <c r="L27" s="357">
        <v>4395</v>
      </c>
      <c r="M27" s="357">
        <v>4320</v>
      </c>
      <c r="N27" s="356">
        <v>32.977953426153213</v>
      </c>
      <c r="O27" s="356">
        <v>30.815931237635048</v>
      </c>
      <c r="P27" s="356">
        <v>29.14041736105839</v>
      </c>
      <c r="Q27" s="356">
        <v>28.8</v>
      </c>
    </row>
    <row r="28" spans="1:17" s="346" customFormat="1" x14ac:dyDescent="0.2">
      <c r="A28" s="346" t="s">
        <v>7</v>
      </c>
      <c r="B28" s="354">
        <v>2546</v>
      </c>
      <c r="C28" s="354">
        <v>2912</v>
      </c>
      <c r="D28" s="366">
        <v>2851</v>
      </c>
      <c r="E28" s="365">
        <v>2847</v>
      </c>
      <c r="F28" s="351">
        <v>46.46849169624182</v>
      </c>
      <c r="G28" s="351">
        <v>54.429906542056074</v>
      </c>
      <c r="H28" s="351">
        <v>53.585743297788056</v>
      </c>
      <c r="I28" s="350">
        <v>53.8</v>
      </c>
      <c r="J28" s="354">
        <v>1634</v>
      </c>
      <c r="K28" s="349">
        <v>1534</v>
      </c>
      <c r="L28" s="354">
        <v>1435</v>
      </c>
      <c r="M28" s="354">
        <v>1409</v>
      </c>
      <c r="N28" s="347">
        <v>29.823061834901466</v>
      </c>
      <c r="O28" s="347">
        <v>28.672897196261683</v>
      </c>
      <c r="P28" s="347">
        <v>26.971428141818965</v>
      </c>
      <c r="Q28" s="347">
        <v>26.6</v>
      </c>
    </row>
    <row r="29" spans="1:17" s="346" customFormat="1" x14ac:dyDescent="0.2">
      <c r="A29" s="346" t="s">
        <v>6</v>
      </c>
      <c r="B29" s="354">
        <v>2083</v>
      </c>
      <c r="C29" s="354">
        <v>2300</v>
      </c>
      <c r="D29" s="366">
        <v>2313</v>
      </c>
      <c r="E29" s="365">
        <v>2321</v>
      </c>
      <c r="F29" s="351">
        <v>51.704484489049555</v>
      </c>
      <c r="G29" s="351">
        <v>60.618280101258875</v>
      </c>
      <c r="H29" s="351">
        <v>61.846656122698633</v>
      </c>
      <c r="I29" s="350">
        <v>62.9</v>
      </c>
      <c r="J29" s="354">
        <v>1542</v>
      </c>
      <c r="K29" s="349">
        <v>1481</v>
      </c>
      <c r="L29" s="354">
        <v>1454</v>
      </c>
      <c r="M29" s="354">
        <v>1444</v>
      </c>
      <c r="N29" s="347">
        <v>38.27571535387154</v>
      </c>
      <c r="O29" s="347">
        <v>39.032901230419306</v>
      </c>
      <c r="P29" s="347">
        <v>38.878096844964894</v>
      </c>
      <c r="Q29" s="347">
        <v>39.1</v>
      </c>
    </row>
    <row r="30" spans="1:17" s="346" customFormat="1" x14ac:dyDescent="0.2">
      <c r="A30" s="346" t="s">
        <v>5</v>
      </c>
      <c r="B30" s="354">
        <v>1834</v>
      </c>
      <c r="C30" s="354">
        <v>2174</v>
      </c>
      <c r="D30" s="366">
        <v>2163</v>
      </c>
      <c r="E30" s="365">
        <v>2190</v>
      </c>
      <c r="F30" s="351">
        <v>42.527885868257997</v>
      </c>
      <c r="G30" s="351">
        <v>51.280236823172814</v>
      </c>
      <c r="H30" s="351">
        <v>51.016256567193224</v>
      </c>
      <c r="I30" s="350">
        <v>51.7</v>
      </c>
      <c r="J30" s="354">
        <v>1160</v>
      </c>
      <c r="K30" s="354">
        <v>1096</v>
      </c>
      <c r="L30" s="354">
        <v>1050</v>
      </c>
      <c r="M30" s="354">
        <v>1038</v>
      </c>
      <c r="N30" s="347">
        <v>26.898771868690986</v>
      </c>
      <c r="O30" s="347">
        <v>25.852410100366793</v>
      </c>
      <c r="P30" s="347">
        <v>24.765173090870498</v>
      </c>
      <c r="Q30" s="347">
        <v>24.5</v>
      </c>
    </row>
    <row r="31" spans="1:17" s="346" customFormat="1" x14ac:dyDescent="0.25">
      <c r="A31" s="362" t="s">
        <v>4</v>
      </c>
      <c r="B31" s="357">
        <v>6463</v>
      </c>
      <c r="C31" s="357">
        <v>7386</v>
      </c>
      <c r="D31" s="361">
        <v>7327</v>
      </c>
      <c r="E31" s="360">
        <v>7358</v>
      </c>
      <c r="F31" s="359">
        <v>46.765184937022937</v>
      </c>
      <c r="G31" s="359">
        <v>55.186594723351597</v>
      </c>
      <c r="H31" s="359">
        <v>55.089542122221786</v>
      </c>
      <c r="I31" s="358">
        <v>55.7</v>
      </c>
      <c r="J31" s="357">
        <v>4336</v>
      </c>
      <c r="K31" s="363">
        <v>4111</v>
      </c>
      <c r="L31" s="357">
        <v>3939</v>
      </c>
      <c r="M31" s="357">
        <v>3891</v>
      </c>
      <c r="N31" s="356">
        <v>31.374569377523045</v>
      </c>
      <c r="O31" s="356">
        <v>30.716502966111349</v>
      </c>
      <c r="P31" s="356">
        <v>29.616173934684266</v>
      </c>
      <c r="Q31" s="356">
        <v>29.4</v>
      </c>
    </row>
    <row r="32" spans="1:17" s="346" customFormat="1" x14ac:dyDescent="0.25">
      <c r="A32" s="364" t="s">
        <v>3</v>
      </c>
      <c r="B32" s="363">
        <v>19921</v>
      </c>
      <c r="C32" s="357">
        <v>22284</v>
      </c>
      <c r="D32" s="361">
        <v>22116</v>
      </c>
      <c r="E32" s="360">
        <v>22235</v>
      </c>
      <c r="F32" s="359">
        <v>46.872282457977008</v>
      </c>
      <c r="G32" s="359">
        <v>54.323362227053082</v>
      </c>
      <c r="H32" s="359">
        <v>54.363175806469442</v>
      </c>
      <c r="I32" s="358">
        <v>55.1</v>
      </c>
      <c r="J32" s="363">
        <v>13514</v>
      </c>
      <c r="K32" s="363">
        <v>12303</v>
      </c>
      <c r="L32" s="357">
        <v>11703</v>
      </c>
      <c r="M32" s="357">
        <v>11497</v>
      </c>
      <c r="N32" s="356">
        <v>31.797200197635721</v>
      </c>
      <c r="O32" s="356">
        <v>29.991937061543439</v>
      </c>
      <c r="P32" s="356">
        <v>28.767057626293727</v>
      </c>
      <c r="Q32" s="356">
        <v>28.5</v>
      </c>
    </row>
    <row r="33" spans="1:17" s="346" customFormat="1" x14ac:dyDescent="0.25">
      <c r="A33" s="362" t="s">
        <v>2</v>
      </c>
      <c r="B33" s="357">
        <v>49945</v>
      </c>
      <c r="C33" s="357">
        <v>57171</v>
      </c>
      <c r="D33" s="361">
        <v>56612</v>
      </c>
      <c r="E33" s="360">
        <v>56991</v>
      </c>
      <c r="F33" s="359">
        <v>48.913077142600649</v>
      </c>
      <c r="G33" s="359">
        <v>56.853871944984476</v>
      </c>
      <c r="H33" s="359">
        <v>56.396632539657546</v>
      </c>
      <c r="I33" s="358">
        <v>56.9</v>
      </c>
      <c r="J33" s="357">
        <v>30005</v>
      </c>
      <c r="K33" s="357">
        <v>26107</v>
      </c>
      <c r="L33" s="357">
        <v>24570</v>
      </c>
      <c r="M33" s="357">
        <v>24077</v>
      </c>
      <c r="N33" s="356">
        <v>29.385061160551253</v>
      </c>
      <c r="O33" s="356">
        <v>25.962184234449452</v>
      </c>
      <c r="P33" s="356">
        <v>24.476529030936661</v>
      </c>
      <c r="Q33" s="356">
        <v>24</v>
      </c>
    </row>
    <row r="34" spans="1:17" s="346" customFormat="1" x14ac:dyDescent="0.25">
      <c r="A34" s="346" t="s">
        <v>1</v>
      </c>
      <c r="B34" s="354"/>
      <c r="C34" s="349"/>
      <c r="D34" s="352"/>
      <c r="E34" s="352"/>
      <c r="F34" s="351"/>
      <c r="G34" s="351"/>
      <c r="H34" s="351"/>
      <c r="I34" s="355"/>
      <c r="J34" s="354"/>
      <c r="K34" s="349"/>
      <c r="L34" s="352"/>
      <c r="M34" s="352"/>
      <c r="N34" s="347"/>
      <c r="O34" s="347"/>
      <c r="P34" s="347"/>
      <c r="Q34" s="347"/>
    </row>
    <row r="35" spans="1:17" s="346" customFormat="1" x14ac:dyDescent="0.25">
      <c r="A35" s="353" t="s">
        <v>0</v>
      </c>
      <c r="B35" s="349">
        <v>42447</v>
      </c>
      <c r="C35" s="349">
        <v>47808</v>
      </c>
      <c r="D35" s="352">
        <v>47195</v>
      </c>
      <c r="E35" s="352">
        <f>+E33-E4</f>
        <v>47481</v>
      </c>
      <c r="F35" s="351">
        <v>50.317590340077032</v>
      </c>
      <c r="G35" s="351">
        <v>57.210095964048399</v>
      </c>
      <c r="H35" s="351">
        <v>56.650307357475917</v>
      </c>
      <c r="I35" s="350">
        <v>57.2</v>
      </c>
      <c r="J35" s="349">
        <v>27704</v>
      </c>
      <c r="K35" s="349">
        <v>24520</v>
      </c>
      <c r="L35" s="348">
        <v>23120</v>
      </c>
      <c r="M35" s="348">
        <f>M33-M4</f>
        <v>22699</v>
      </c>
      <c r="N35" s="347">
        <v>32.840919800727825</v>
      </c>
      <c r="O35" s="347">
        <v>29.342192792805943</v>
      </c>
      <c r="P35" s="347">
        <v>27.751988687463577</v>
      </c>
      <c r="Q35" s="347">
        <v>27.3</v>
      </c>
    </row>
  </sheetData>
  <mergeCells count="5">
    <mergeCell ref="N2:Q2"/>
    <mergeCell ref="A2:A3"/>
    <mergeCell ref="B2:E2"/>
    <mergeCell ref="F2:I2"/>
    <mergeCell ref="J2:M2"/>
  </mergeCells>
  <pageMargins left="0.75" right="0.75" top="1" bottom="1" header="0.5" footer="0.5"/>
  <headerFooter alignWithMargins="0"/>
  <legacyDrawing r:id="rId1"/>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B92AA7-3A02-4D20-8B04-1C2CDACB235D}">
  <sheetPr codeName="Munka33"/>
  <dimension ref="A1:I35"/>
  <sheetViews>
    <sheetView zoomScaleNormal="100" workbookViewId="0"/>
  </sheetViews>
  <sheetFormatPr defaultColWidth="9.140625" defaultRowHeight="11.25" x14ac:dyDescent="0.2"/>
  <cols>
    <col min="1" max="1" width="21.85546875" style="345" customWidth="1"/>
    <col min="2" max="9" width="9.42578125" style="345" customWidth="1"/>
    <col min="10" max="16384" width="9.140625" style="345"/>
  </cols>
  <sheetData>
    <row r="1" spans="1:9" s="390" customFormat="1" ht="12" thickBot="1" x14ac:dyDescent="0.3">
      <c r="A1" s="379" t="s">
        <v>170</v>
      </c>
    </row>
    <row r="2" spans="1:9" ht="22.5" customHeight="1" x14ac:dyDescent="0.2">
      <c r="A2" s="422" t="s">
        <v>39</v>
      </c>
      <c r="B2" s="427" t="s">
        <v>169</v>
      </c>
      <c r="C2" s="430"/>
      <c r="D2" s="430"/>
      <c r="E2" s="458"/>
      <c r="F2" s="427" t="s">
        <v>168</v>
      </c>
      <c r="G2" s="430"/>
      <c r="H2" s="430"/>
      <c r="I2" s="487"/>
    </row>
    <row r="3" spans="1:9" x14ac:dyDescent="0.2">
      <c r="A3" s="429"/>
      <c r="B3" s="389">
        <v>2000</v>
      </c>
      <c r="C3" s="389">
        <v>2007</v>
      </c>
      <c r="D3" s="389">
        <v>2008</v>
      </c>
      <c r="E3" s="389">
        <v>2009</v>
      </c>
      <c r="F3" s="389">
        <v>2000</v>
      </c>
      <c r="G3" s="388">
        <v>2007</v>
      </c>
      <c r="H3" s="388">
        <v>2008</v>
      </c>
      <c r="I3" s="388">
        <v>2009</v>
      </c>
    </row>
    <row r="4" spans="1:9" x14ac:dyDescent="0.2">
      <c r="A4" s="345" t="s">
        <v>32</v>
      </c>
      <c r="B4" s="375">
        <v>40261</v>
      </c>
      <c r="C4" s="375">
        <v>42605</v>
      </c>
      <c r="D4" s="385">
        <v>40351</v>
      </c>
      <c r="E4" s="385">
        <v>42923</v>
      </c>
      <c r="F4" s="375">
        <v>28760</v>
      </c>
      <c r="G4" s="374">
        <v>35055</v>
      </c>
      <c r="H4" s="385">
        <v>34363</v>
      </c>
      <c r="I4" s="385">
        <v>36714</v>
      </c>
    </row>
    <row r="5" spans="1:9" s="346" customFormat="1" x14ac:dyDescent="0.2">
      <c r="A5" s="346" t="s">
        <v>31</v>
      </c>
      <c r="B5" s="354">
        <v>9960</v>
      </c>
      <c r="C5" s="354">
        <v>8539</v>
      </c>
      <c r="D5" s="386">
        <v>7677</v>
      </c>
      <c r="E5" s="385">
        <v>9119</v>
      </c>
      <c r="F5" s="354">
        <v>3127</v>
      </c>
      <c r="G5" s="349">
        <v>3979</v>
      </c>
      <c r="H5" s="386">
        <v>3855</v>
      </c>
      <c r="I5" s="385">
        <v>4627</v>
      </c>
    </row>
    <row r="6" spans="1:9" s="346" customFormat="1" x14ac:dyDescent="0.25">
      <c r="A6" s="364" t="s">
        <v>29</v>
      </c>
      <c r="B6" s="357">
        <v>50221</v>
      </c>
      <c r="C6" s="357">
        <v>51144</v>
      </c>
      <c r="D6" s="381">
        <v>48028</v>
      </c>
      <c r="E6" s="381">
        <v>52042</v>
      </c>
      <c r="F6" s="357">
        <v>31887</v>
      </c>
      <c r="G6" s="363">
        <v>39034</v>
      </c>
      <c r="H6" s="381">
        <v>38218</v>
      </c>
      <c r="I6" s="381">
        <v>41341</v>
      </c>
    </row>
    <row r="7" spans="1:9" s="346" customFormat="1" x14ac:dyDescent="0.2">
      <c r="A7" s="346" t="s">
        <v>28</v>
      </c>
      <c r="B7" s="354">
        <v>10862</v>
      </c>
      <c r="C7" s="354">
        <v>12529</v>
      </c>
      <c r="D7" s="386">
        <v>9304</v>
      </c>
      <c r="E7" s="387">
        <v>9942</v>
      </c>
      <c r="F7" s="354">
        <v>1502</v>
      </c>
      <c r="G7" s="349">
        <v>2447</v>
      </c>
      <c r="H7" s="386">
        <v>2155</v>
      </c>
      <c r="I7" s="387">
        <v>2446</v>
      </c>
    </row>
    <row r="8" spans="1:9" s="346" customFormat="1" x14ac:dyDescent="0.2">
      <c r="A8" s="346" t="s">
        <v>27</v>
      </c>
      <c r="B8" s="354">
        <v>8946</v>
      </c>
      <c r="C8" s="354">
        <v>9351</v>
      </c>
      <c r="D8" s="386">
        <v>9446</v>
      </c>
      <c r="E8" s="387">
        <v>9644</v>
      </c>
      <c r="F8" s="354">
        <v>993</v>
      </c>
      <c r="G8" s="349">
        <v>1578</v>
      </c>
      <c r="H8" s="386">
        <v>1509</v>
      </c>
      <c r="I8" s="387">
        <v>1527</v>
      </c>
    </row>
    <row r="9" spans="1:9" s="346" customFormat="1" x14ac:dyDescent="0.2">
      <c r="A9" s="346" t="s">
        <v>26</v>
      </c>
      <c r="B9" s="354">
        <v>37123</v>
      </c>
      <c r="C9" s="354">
        <v>30724</v>
      </c>
      <c r="D9" s="386">
        <v>31579</v>
      </c>
      <c r="E9" s="387">
        <v>30784</v>
      </c>
      <c r="F9" s="354">
        <v>9764</v>
      </c>
      <c r="G9" s="349">
        <v>9060</v>
      </c>
      <c r="H9" s="386">
        <v>9571</v>
      </c>
      <c r="I9" s="387">
        <v>9535</v>
      </c>
    </row>
    <row r="10" spans="1:9" s="346" customFormat="1" x14ac:dyDescent="0.25">
      <c r="A10" s="362" t="s">
        <v>25</v>
      </c>
      <c r="B10" s="357">
        <v>56931</v>
      </c>
      <c r="C10" s="357">
        <v>52604</v>
      </c>
      <c r="D10" s="381">
        <v>50329</v>
      </c>
      <c r="E10" s="381">
        <v>50370</v>
      </c>
      <c r="F10" s="357">
        <v>12259</v>
      </c>
      <c r="G10" s="363">
        <v>13085</v>
      </c>
      <c r="H10" s="381">
        <v>13235</v>
      </c>
      <c r="I10" s="381">
        <v>13508</v>
      </c>
    </row>
    <row r="11" spans="1:9" s="346" customFormat="1" x14ac:dyDescent="0.2">
      <c r="A11" s="346" t="s">
        <v>24</v>
      </c>
      <c r="B11" s="354">
        <v>14323</v>
      </c>
      <c r="C11" s="354">
        <v>11057</v>
      </c>
      <c r="D11" s="386">
        <v>11992</v>
      </c>
      <c r="E11" s="387">
        <v>11265</v>
      </c>
      <c r="F11" s="354">
        <v>5680</v>
      </c>
      <c r="G11" s="349">
        <v>4767</v>
      </c>
      <c r="H11" s="386">
        <v>5545</v>
      </c>
      <c r="I11" s="387">
        <v>5376</v>
      </c>
    </row>
    <row r="12" spans="1:9" s="346" customFormat="1" x14ac:dyDescent="0.2">
      <c r="A12" s="346" t="s">
        <v>23</v>
      </c>
      <c r="B12" s="354">
        <v>11887</v>
      </c>
      <c r="C12" s="354">
        <v>11758</v>
      </c>
      <c r="D12" s="386">
        <v>11940</v>
      </c>
      <c r="E12" s="387">
        <v>12924</v>
      </c>
      <c r="F12" s="354">
        <v>2847</v>
      </c>
      <c r="G12" s="349">
        <v>4307</v>
      </c>
      <c r="H12" s="386">
        <v>5165</v>
      </c>
      <c r="I12" s="387">
        <v>5929</v>
      </c>
    </row>
    <row r="13" spans="1:9" s="346" customFormat="1" x14ac:dyDescent="0.2">
      <c r="A13" s="346" t="s">
        <v>22</v>
      </c>
      <c r="B13" s="354">
        <v>22840</v>
      </c>
      <c r="C13" s="354">
        <v>24639</v>
      </c>
      <c r="D13" s="386">
        <v>23357</v>
      </c>
      <c r="E13" s="387">
        <v>23485</v>
      </c>
      <c r="F13" s="354">
        <v>9095</v>
      </c>
      <c r="G13" s="349">
        <v>11227</v>
      </c>
      <c r="H13" s="386">
        <v>11243</v>
      </c>
      <c r="I13" s="387">
        <v>11788</v>
      </c>
    </row>
    <row r="14" spans="1:9" s="346" customFormat="1" x14ac:dyDescent="0.25">
      <c r="A14" s="362" t="s">
        <v>21</v>
      </c>
      <c r="B14" s="357">
        <v>49050</v>
      </c>
      <c r="C14" s="357">
        <v>47454</v>
      </c>
      <c r="D14" s="381">
        <v>47289</v>
      </c>
      <c r="E14" s="381">
        <v>47674</v>
      </c>
      <c r="F14" s="357">
        <v>17622</v>
      </c>
      <c r="G14" s="363">
        <v>20301</v>
      </c>
      <c r="H14" s="381">
        <v>21953</v>
      </c>
      <c r="I14" s="381">
        <v>23093</v>
      </c>
    </row>
    <row r="15" spans="1:9" s="346" customFormat="1" x14ac:dyDescent="0.2">
      <c r="A15" s="346" t="s">
        <v>20</v>
      </c>
      <c r="B15" s="354">
        <v>16450</v>
      </c>
      <c r="C15" s="354">
        <v>13922</v>
      </c>
      <c r="D15" s="386">
        <v>12658</v>
      </c>
      <c r="E15" s="385">
        <v>11188</v>
      </c>
      <c r="F15" s="354">
        <v>2799</v>
      </c>
      <c r="G15" s="349">
        <v>2991</v>
      </c>
      <c r="H15" s="386">
        <v>3089</v>
      </c>
      <c r="I15" s="385">
        <v>3298</v>
      </c>
    </row>
    <row r="16" spans="1:9" s="346" customFormat="1" x14ac:dyDescent="0.2">
      <c r="A16" s="346" t="s">
        <v>19</v>
      </c>
      <c r="B16" s="354">
        <v>43237</v>
      </c>
      <c r="C16" s="354">
        <v>37801</v>
      </c>
      <c r="D16" s="386">
        <v>36370</v>
      </c>
      <c r="E16" s="385">
        <v>35185</v>
      </c>
      <c r="F16" s="354">
        <v>15603</v>
      </c>
      <c r="G16" s="349">
        <v>13902</v>
      </c>
      <c r="H16" s="386">
        <v>12832</v>
      </c>
      <c r="I16" s="385">
        <v>12637</v>
      </c>
    </row>
    <row r="17" spans="1:9" s="346" customFormat="1" x14ac:dyDescent="0.2">
      <c r="A17" s="346" t="s">
        <v>18</v>
      </c>
      <c r="B17" s="354">
        <v>3582</v>
      </c>
      <c r="C17" s="354">
        <v>4903</v>
      </c>
      <c r="D17" s="386">
        <v>4499</v>
      </c>
      <c r="E17" s="385">
        <v>4025</v>
      </c>
      <c r="F17" s="354">
        <v>1218</v>
      </c>
      <c r="G17" s="349">
        <v>1543</v>
      </c>
      <c r="H17" s="386">
        <v>1569</v>
      </c>
      <c r="I17" s="385">
        <v>1372</v>
      </c>
    </row>
    <row r="18" spans="1:9" s="346" customFormat="1" x14ac:dyDescent="0.25">
      <c r="A18" s="362" t="s">
        <v>17</v>
      </c>
      <c r="B18" s="357">
        <v>63269</v>
      </c>
      <c r="C18" s="357">
        <v>56626</v>
      </c>
      <c r="D18" s="381">
        <v>53527</v>
      </c>
      <c r="E18" s="381">
        <v>50398</v>
      </c>
      <c r="F18" s="357">
        <v>19620</v>
      </c>
      <c r="G18" s="363">
        <v>18436</v>
      </c>
      <c r="H18" s="381">
        <v>17490</v>
      </c>
      <c r="I18" s="381">
        <v>17307</v>
      </c>
    </row>
    <row r="19" spans="1:9" s="346" customFormat="1" x14ac:dyDescent="0.25">
      <c r="A19" s="364" t="s">
        <v>16</v>
      </c>
      <c r="B19" s="357">
        <v>169250</v>
      </c>
      <c r="C19" s="357">
        <v>156684</v>
      </c>
      <c r="D19" s="381">
        <v>151145</v>
      </c>
      <c r="E19" s="381">
        <v>148442</v>
      </c>
      <c r="F19" s="357">
        <v>49501</v>
      </c>
      <c r="G19" s="363">
        <v>51822</v>
      </c>
      <c r="H19" s="381">
        <v>52678</v>
      </c>
      <c r="I19" s="381">
        <v>53908</v>
      </c>
    </row>
    <row r="20" spans="1:9" s="346" customFormat="1" x14ac:dyDescent="0.2">
      <c r="A20" s="346" t="s">
        <v>15</v>
      </c>
      <c r="B20" s="354">
        <v>16405</v>
      </c>
      <c r="C20" s="354">
        <v>19798</v>
      </c>
      <c r="D20" s="386">
        <v>19465</v>
      </c>
      <c r="E20" s="385">
        <v>17891</v>
      </c>
      <c r="F20" s="354">
        <v>2455</v>
      </c>
      <c r="G20" s="349">
        <v>3768</v>
      </c>
      <c r="H20" s="386">
        <v>3778</v>
      </c>
      <c r="I20" s="385">
        <v>4109</v>
      </c>
    </row>
    <row r="21" spans="1:9" s="346" customFormat="1" x14ac:dyDescent="0.2">
      <c r="A21" s="346" t="s">
        <v>14</v>
      </c>
      <c r="B21" s="354">
        <v>12425</v>
      </c>
      <c r="C21" s="354">
        <v>16010</v>
      </c>
      <c r="D21" s="386">
        <v>14271</v>
      </c>
      <c r="E21" s="385">
        <v>13862</v>
      </c>
      <c r="F21" s="354">
        <v>3104</v>
      </c>
      <c r="G21" s="349">
        <v>3524</v>
      </c>
      <c r="H21" s="386">
        <v>3597</v>
      </c>
      <c r="I21" s="385">
        <v>3611</v>
      </c>
    </row>
    <row r="22" spans="1:9" s="346" customFormat="1" x14ac:dyDescent="0.2">
      <c r="A22" s="346" t="s">
        <v>13</v>
      </c>
      <c r="B22" s="354">
        <v>4592</v>
      </c>
      <c r="C22" s="354">
        <v>3802</v>
      </c>
      <c r="D22" s="386">
        <v>3335</v>
      </c>
      <c r="E22" s="385">
        <v>2932</v>
      </c>
      <c r="F22" s="354">
        <v>483</v>
      </c>
      <c r="G22" s="349">
        <v>290</v>
      </c>
      <c r="H22" s="386">
        <v>426</v>
      </c>
      <c r="I22" s="385">
        <v>512</v>
      </c>
    </row>
    <row r="23" spans="1:9" s="346" customFormat="1" x14ac:dyDescent="0.25">
      <c r="A23" s="362" t="s">
        <v>12</v>
      </c>
      <c r="B23" s="357">
        <v>33422</v>
      </c>
      <c r="C23" s="357">
        <v>39610</v>
      </c>
      <c r="D23" s="381">
        <v>37071</v>
      </c>
      <c r="E23" s="381">
        <v>34685</v>
      </c>
      <c r="F23" s="357">
        <v>6042</v>
      </c>
      <c r="G23" s="363">
        <v>7582</v>
      </c>
      <c r="H23" s="381">
        <v>7801</v>
      </c>
      <c r="I23" s="381">
        <v>8232</v>
      </c>
    </row>
    <row r="24" spans="1:9" s="346" customFormat="1" x14ac:dyDescent="0.2">
      <c r="A24" s="346" t="s">
        <v>11</v>
      </c>
      <c r="B24" s="354">
        <v>15521</v>
      </c>
      <c r="C24" s="354">
        <v>16268</v>
      </c>
      <c r="D24" s="386">
        <v>16580</v>
      </c>
      <c r="E24" s="385">
        <v>15750</v>
      </c>
      <c r="F24" s="354">
        <v>4926</v>
      </c>
      <c r="G24" s="349">
        <v>6183</v>
      </c>
      <c r="H24" s="386">
        <v>6700</v>
      </c>
      <c r="I24" s="385">
        <v>5883</v>
      </c>
    </row>
    <row r="25" spans="1:9" s="346" customFormat="1" x14ac:dyDescent="0.2">
      <c r="A25" s="346" t="s">
        <v>10</v>
      </c>
      <c r="B25" s="354">
        <v>11375</v>
      </c>
      <c r="C25" s="354">
        <v>13565</v>
      </c>
      <c r="D25" s="386">
        <v>12536</v>
      </c>
      <c r="E25" s="385">
        <v>13523</v>
      </c>
      <c r="F25" s="354">
        <v>1168</v>
      </c>
      <c r="G25" s="349">
        <v>1753</v>
      </c>
      <c r="H25" s="386">
        <v>2088</v>
      </c>
      <c r="I25" s="385">
        <v>1902</v>
      </c>
    </row>
    <row r="26" spans="1:9" s="346" customFormat="1" x14ac:dyDescent="0.2">
      <c r="A26" s="346" t="s">
        <v>9</v>
      </c>
      <c r="B26" s="354">
        <v>8738</v>
      </c>
      <c r="C26" s="354">
        <v>10705</v>
      </c>
      <c r="D26" s="386">
        <v>10683</v>
      </c>
      <c r="E26" s="385">
        <v>10439</v>
      </c>
      <c r="F26" s="354">
        <v>1076</v>
      </c>
      <c r="G26" s="349">
        <v>1139</v>
      </c>
      <c r="H26" s="386">
        <v>1509</v>
      </c>
      <c r="I26" s="385">
        <v>1142</v>
      </c>
    </row>
    <row r="27" spans="1:9" s="346" customFormat="1" x14ac:dyDescent="0.25">
      <c r="A27" s="362" t="s">
        <v>8</v>
      </c>
      <c r="B27" s="357">
        <v>35634</v>
      </c>
      <c r="C27" s="357">
        <v>40538</v>
      </c>
      <c r="D27" s="381">
        <v>39799</v>
      </c>
      <c r="E27" s="381">
        <v>39712</v>
      </c>
      <c r="F27" s="357">
        <v>7170</v>
      </c>
      <c r="G27" s="363">
        <v>9075</v>
      </c>
      <c r="H27" s="381">
        <v>10297</v>
      </c>
      <c r="I27" s="381">
        <v>8927</v>
      </c>
    </row>
    <row r="28" spans="1:9" s="346" customFormat="1" x14ac:dyDescent="0.2">
      <c r="A28" s="346" t="s">
        <v>7</v>
      </c>
      <c r="B28" s="354">
        <v>10106</v>
      </c>
      <c r="C28" s="354">
        <v>7883</v>
      </c>
      <c r="D28" s="386">
        <v>8884</v>
      </c>
      <c r="E28" s="385">
        <v>8426</v>
      </c>
      <c r="F28" s="354">
        <v>1812</v>
      </c>
      <c r="G28" s="349">
        <v>2278</v>
      </c>
      <c r="H28" s="386">
        <v>2154</v>
      </c>
      <c r="I28" s="385">
        <v>2006</v>
      </c>
    </row>
    <row r="29" spans="1:9" s="346" customFormat="1" x14ac:dyDescent="0.2">
      <c r="A29" s="346" t="s">
        <v>6</v>
      </c>
      <c r="B29" s="354">
        <v>5440</v>
      </c>
      <c r="C29" s="354">
        <v>7047</v>
      </c>
      <c r="D29" s="386">
        <v>7421</v>
      </c>
      <c r="E29" s="385">
        <v>7698</v>
      </c>
      <c r="F29" s="354">
        <v>2521</v>
      </c>
      <c r="G29" s="349">
        <v>2345</v>
      </c>
      <c r="H29" s="386">
        <v>2425</v>
      </c>
      <c r="I29" s="385">
        <v>2360</v>
      </c>
    </row>
    <row r="30" spans="1:9" s="346" customFormat="1" x14ac:dyDescent="0.2">
      <c r="A30" s="346" t="s">
        <v>5</v>
      </c>
      <c r="B30" s="354">
        <v>8641</v>
      </c>
      <c r="C30" s="354">
        <v>11836</v>
      </c>
      <c r="D30" s="386">
        <v>10541</v>
      </c>
      <c r="E30" s="385">
        <v>10868</v>
      </c>
      <c r="F30" s="354">
        <v>1671</v>
      </c>
      <c r="G30" s="349">
        <v>2091</v>
      </c>
      <c r="H30" s="386">
        <v>2096</v>
      </c>
      <c r="I30" s="385">
        <v>1646</v>
      </c>
    </row>
    <row r="31" spans="1:9" s="346" customFormat="1" x14ac:dyDescent="0.25">
      <c r="A31" s="362" t="s">
        <v>4</v>
      </c>
      <c r="B31" s="357">
        <v>24187</v>
      </c>
      <c r="C31" s="357">
        <v>26766</v>
      </c>
      <c r="D31" s="381">
        <v>26846</v>
      </c>
      <c r="E31" s="381">
        <v>26992</v>
      </c>
      <c r="F31" s="357">
        <v>6004</v>
      </c>
      <c r="G31" s="363">
        <v>6714</v>
      </c>
      <c r="H31" s="381">
        <v>6675</v>
      </c>
      <c r="I31" s="381">
        <v>6012</v>
      </c>
    </row>
    <row r="32" spans="1:9" s="346" customFormat="1" x14ac:dyDescent="0.25">
      <c r="A32" s="364" t="s">
        <v>3</v>
      </c>
      <c r="B32" s="357">
        <v>93243</v>
      </c>
      <c r="C32" s="357">
        <v>106914</v>
      </c>
      <c r="D32" s="381">
        <v>103716</v>
      </c>
      <c r="E32" s="381">
        <v>101389</v>
      </c>
      <c r="F32" s="357">
        <v>19216</v>
      </c>
      <c r="G32" s="363">
        <v>23371</v>
      </c>
      <c r="H32" s="381">
        <v>24773</v>
      </c>
      <c r="I32" s="381">
        <v>23171</v>
      </c>
    </row>
    <row r="33" spans="1:9" s="346" customFormat="1" x14ac:dyDescent="0.25">
      <c r="A33" s="362" t="s">
        <v>2</v>
      </c>
      <c r="B33" s="357">
        <v>312714</v>
      </c>
      <c r="C33" s="357">
        <v>314742</v>
      </c>
      <c r="D33" s="381">
        <v>302889</v>
      </c>
      <c r="E33" s="381">
        <v>301873</v>
      </c>
      <c r="F33" s="357">
        <v>100604</v>
      </c>
      <c r="G33" s="357">
        <v>114227</v>
      </c>
      <c r="H33" s="384">
        <f>SUM(H6,H19,H32)</f>
        <v>115669</v>
      </c>
      <c r="I33" s="381">
        <v>118420</v>
      </c>
    </row>
    <row r="34" spans="1:9" s="346" customFormat="1" x14ac:dyDescent="0.2">
      <c r="A34" s="346" t="s">
        <v>1</v>
      </c>
      <c r="B34" s="382"/>
      <c r="C34" s="382"/>
      <c r="D34" s="383"/>
      <c r="F34" s="382"/>
      <c r="G34" s="382"/>
      <c r="H34" s="381"/>
    </row>
    <row r="35" spans="1:9" s="346" customFormat="1" x14ac:dyDescent="0.2">
      <c r="A35" s="353" t="s">
        <v>0</v>
      </c>
      <c r="B35" s="349">
        <v>272453</v>
      </c>
      <c r="C35" s="349">
        <v>272137</v>
      </c>
      <c r="D35" s="380">
        <v>262538</v>
      </c>
      <c r="E35" s="352">
        <f>+E33-E4</f>
        <v>258950</v>
      </c>
      <c r="F35" s="349">
        <v>71844</v>
      </c>
      <c r="G35" s="349">
        <v>79172</v>
      </c>
      <c r="H35" s="380">
        <v>81306</v>
      </c>
      <c r="I35" s="352">
        <f>+I33-I4</f>
        <v>81706</v>
      </c>
    </row>
  </sheetData>
  <mergeCells count="3">
    <mergeCell ref="A2:A3"/>
    <mergeCell ref="B2:E2"/>
    <mergeCell ref="F2:I2"/>
  </mergeCells>
  <pageMargins left="0.75" right="0.75" top="1" bottom="1" header="0.5" footer="0.5"/>
  <headerFooter alignWithMargins="0"/>
  <legacyDrawing r:id="rId1"/>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845D98-42A3-473F-AB91-4F02AE59B9FE}">
  <sheetPr codeName="Munka34"/>
  <dimension ref="A1:K36"/>
  <sheetViews>
    <sheetView zoomScaleNormal="100" workbookViewId="0"/>
  </sheetViews>
  <sheetFormatPr defaultRowHeight="11.25" x14ac:dyDescent="0.2"/>
  <cols>
    <col min="1" max="1" width="21.85546875" style="1" customWidth="1"/>
    <col min="2" max="11" width="10" style="1" customWidth="1"/>
    <col min="12" max="16384" width="9.140625" style="1"/>
  </cols>
  <sheetData>
    <row r="1" spans="1:11" s="7" customFormat="1" ht="12" thickBot="1" x14ac:dyDescent="0.25">
      <c r="A1" s="64" t="s">
        <v>174</v>
      </c>
      <c r="K1" s="7" t="s">
        <v>171</v>
      </c>
    </row>
    <row r="2" spans="1:11" x14ac:dyDescent="0.2">
      <c r="A2" s="422" t="s">
        <v>39</v>
      </c>
      <c r="B2" s="427" t="s">
        <v>173</v>
      </c>
      <c r="C2" s="430"/>
      <c r="D2" s="430"/>
      <c r="E2" s="430"/>
      <c r="F2" s="447"/>
      <c r="G2" s="427" t="s">
        <v>172</v>
      </c>
      <c r="H2" s="430"/>
      <c r="I2" s="430"/>
      <c r="J2" s="430"/>
      <c r="K2" s="428"/>
    </row>
    <row r="3" spans="1:11" x14ac:dyDescent="0.2">
      <c r="A3" s="429"/>
      <c r="B3" s="252">
        <v>1990</v>
      </c>
      <c r="C3" s="252">
        <v>1995</v>
      </c>
      <c r="D3" s="252">
        <v>2000</v>
      </c>
      <c r="E3" s="252">
        <v>2008</v>
      </c>
      <c r="F3" s="252">
        <v>2009</v>
      </c>
      <c r="G3" s="48">
        <v>1990</v>
      </c>
      <c r="H3" s="48">
        <v>1995</v>
      </c>
      <c r="I3" s="48">
        <v>2000</v>
      </c>
      <c r="J3" s="46">
        <v>2008</v>
      </c>
      <c r="K3" s="251">
        <v>2009</v>
      </c>
    </row>
    <row r="4" spans="1:11" x14ac:dyDescent="0.2">
      <c r="A4" s="1" t="s">
        <v>32</v>
      </c>
      <c r="B4" s="408">
        <v>471799</v>
      </c>
      <c r="C4" s="408">
        <v>569543</v>
      </c>
      <c r="D4" s="408">
        <v>559100</v>
      </c>
      <c r="E4" s="407">
        <v>596481</v>
      </c>
      <c r="F4" s="404">
        <v>581991</v>
      </c>
      <c r="G4" s="392">
        <v>233.95578470630619</v>
      </c>
      <c r="H4" s="300">
        <v>298.34601870024977</v>
      </c>
      <c r="I4" s="300">
        <v>314.95869030258564</v>
      </c>
      <c r="J4" s="406">
        <v>348</v>
      </c>
      <c r="K4" s="404">
        <v>338</v>
      </c>
    </row>
    <row r="5" spans="1:11" s="8" customFormat="1" x14ac:dyDescent="0.2">
      <c r="A5" s="8" t="s">
        <v>31</v>
      </c>
      <c r="B5" s="87">
        <v>169187</v>
      </c>
      <c r="C5" s="87">
        <v>213836</v>
      </c>
      <c r="D5" s="87">
        <v>268279</v>
      </c>
      <c r="E5" s="87">
        <v>426629</v>
      </c>
      <c r="F5" s="404">
        <v>421739</v>
      </c>
      <c r="G5" s="392">
        <v>177.81989737019973</v>
      </c>
      <c r="H5" s="300">
        <v>215.8433430907439</v>
      </c>
      <c r="I5" s="300">
        <v>252.43384245194693</v>
      </c>
      <c r="J5" s="391">
        <v>352</v>
      </c>
      <c r="K5" s="404">
        <v>343</v>
      </c>
    </row>
    <row r="6" spans="1:11" s="8" customFormat="1" x14ac:dyDescent="0.25">
      <c r="A6" s="70" t="s">
        <v>29</v>
      </c>
      <c r="B6" s="398">
        <v>640986</v>
      </c>
      <c r="C6" s="398">
        <v>783379</v>
      </c>
      <c r="D6" s="398">
        <v>827379</v>
      </c>
      <c r="E6" s="405">
        <v>1023110</v>
      </c>
      <c r="F6" s="403">
        <v>1003730</v>
      </c>
      <c r="G6" s="397">
        <v>215.96071861020803</v>
      </c>
      <c r="H6" s="257">
        <v>270.1584964799531</v>
      </c>
      <c r="I6" s="257">
        <v>291.54385323340455</v>
      </c>
      <c r="J6" s="396">
        <v>350</v>
      </c>
      <c r="K6" s="403">
        <v>340</v>
      </c>
    </row>
    <row r="7" spans="1:11" s="8" customFormat="1" x14ac:dyDescent="0.2">
      <c r="A7" s="8" t="s">
        <v>28</v>
      </c>
      <c r="B7" s="87">
        <v>77389</v>
      </c>
      <c r="C7" s="87">
        <v>91583</v>
      </c>
      <c r="D7" s="87">
        <v>98050</v>
      </c>
      <c r="E7" s="87">
        <v>132690</v>
      </c>
      <c r="F7" s="404">
        <v>130840</v>
      </c>
      <c r="G7" s="392">
        <v>183.61720142837993</v>
      </c>
      <c r="H7" s="300">
        <v>214.40879145576881</v>
      </c>
      <c r="I7" s="300">
        <v>229.55257095474119</v>
      </c>
      <c r="J7" s="391">
        <v>310</v>
      </c>
      <c r="K7" s="404">
        <v>306</v>
      </c>
    </row>
    <row r="8" spans="1:11" s="8" customFormat="1" x14ac:dyDescent="0.2">
      <c r="A8" s="8" t="s">
        <v>27</v>
      </c>
      <c r="B8" s="87">
        <v>61865</v>
      </c>
      <c r="C8" s="87">
        <v>65300</v>
      </c>
      <c r="D8" s="87">
        <v>71365</v>
      </c>
      <c r="E8" s="87">
        <v>97322</v>
      </c>
      <c r="F8" s="404">
        <v>95708</v>
      </c>
      <c r="G8" s="392">
        <v>196.49098796118605</v>
      </c>
      <c r="H8" s="300">
        <v>207.26835856473804</v>
      </c>
      <c r="I8" s="300">
        <v>225.29358637289707</v>
      </c>
      <c r="J8" s="391">
        <v>309</v>
      </c>
      <c r="K8" s="404">
        <v>306</v>
      </c>
    </row>
    <row r="9" spans="1:11" s="8" customFormat="1" x14ac:dyDescent="0.2">
      <c r="A9" s="8" t="s">
        <v>26</v>
      </c>
      <c r="B9" s="87">
        <v>74714</v>
      </c>
      <c r="C9" s="87">
        <v>83468</v>
      </c>
      <c r="D9" s="87">
        <v>86629</v>
      </c>
      <c r="E9" s="87">
        <v>111491</v>
      </c>
      <c r="F9" s="404">
        <v>111385</v>
      </c>
      <c r="G9" s="392">
        <v>195.50843065788499</v>
      </c>
      <c r="H9" s="300">
        <v>218.95629294729787</v>
      </c>
      <c r="I9" s="300">
        <v>230.35174897889058</v>
      </c>
      <c r="J9" s="391">
        <v>309</v>
      </c>
      <c r="K9" s="404">
        <v>310</v>
      </c>
    </row>
    <row r="10" spans="1:11" s="8" customFormat="1" x14ac:dyDescent="0.25">
      <c r="A10" s="71" t="s">
        <v>25</v>
      </c>
      <c r="B10" s="398">
        <v>213968</v>
      </c>
      <c r="C10" s="398">
        <v>240351</v>
      </c>
      <c r="D10" s="398">
        <v>256044</v>
      </c>
      <c r="E10" s="398">
        <v>341503</v>
      </c>
      <c r="F10" s="403">
        <v>337933</v>
      </c>
      <c r="G10" s="397">
        <v>191.30409126456084</v>
      </c>
      <c r="H10" s="257">
        <v>213.94942678527079</v>
      </c>
      <c r="I10" s="257">
        <v>228.6163461900218</v>
      </c>
      <c r="J10" s="396">
        <v>310</v>
      </c>
      <c r="K10" s="403">
        <v>308</v>
      </c>
    </row>
    <row r="11" spans="1:11" s="8" customFormat="1" x14ac:dyDescent="0.2">
      <c r="A11" s="8" t="s">
        <v>24</v>
      </c>
      <c r="B11" s="87">
        <v>84157</v>
      </c>
      <c r="C11" s="87">
        <v>100281</v>
      </c>
      <c r="D11" s="87">
        <v>109112</v>
      </c>
      <c r="E11" s="87">
        <v>144879</v>
      </c>
      <c r="F11" s="404">
        <v>144226</v>
      </c>
      <c r="G11" s="392">
        <v>198.16253863275475</v>
      </c>
      <c r="H11" s="300">
        <v>232.82178677563149</v>
      </c>
      <c r="I11" s="300">
        <v>251.44184499176481</v>
      </c>
      <c r="J11" s="391">
        <v>324</v>
      </c>
      <c r="K11" s="404">
        <v>322</v>
      </c>
    </row>
    <row r="12" spans="1:11" s="8" customFormat="1" x14ac:dyDescent="0.2">
      <c r="A12" s="8" t="s">
        <v>23</v>
      </c>
      <c r="B12" s="87">
        <v>52819</v>
      </c>
      <c r="C12" s="87">
        <v>59076</v>
      </c>
      <c r="D12" s="87">
        <v>64439</v>
      </c>
      <c r="E12" s="87">
        <v>83067</v>
      </c>
      <c r="F12" s="404">
        <v>82931</v>
      </c>
      <c r="G12" s="392">
        <v>191.45756594968401</v>
      </c>
      <c r="H12" s="300">
        <v>215.58970952903158</v>
      </c>
      <c r="I12" s="300">
        <v>239.11139746932798</v>
      </c>
      <c r="J12" s="391">
        <v>318</v>
      </c>
      <c r="K12" s="404">
        <v>320</v>
      </c>
    </row>
    <row r="13" spans="1:11" s="8" customFormat="1" x14ac:dyDescent="0.2">
      <c r="A13" s="8" t="s">
        <v>22</v>
      </c>
      <c r="B13" s="87">
        <v>61238</v>
      </c>
      <c r="C13" s="87">
        <v>65659</v>
      </c>
      <c r="D13" s="87">
        <v>73537</v>
      </c>
      <c r="E13" s="87">
        <v>91197</v>
      </c>
      <c r="F13" s="404">
        <v>90750</v>
      </c>
      <c r="G13" s="392">
        <v>200.04080295705626</v>
      </c>
      <c r="H13" s="300">
        <v>214.49584052713337</v>
      </c>
      <c r="I13" s="300">
        <v>244.42675411845238</v>
      </c>
      <c r="J13" s="391">
        <v>314</v>
      </c>
      <c r="K13" s="404">
        <v>314</v>
      </c>
    </row>
    <row r="14" spans="1:11" s="8" customFormat="1" x14ac:dyDescent="0.25">
      <c r="A14" s="71" t="s">
        <v>21</v>
      </c>
      <c r="B14" s="398">
        <v>198214</v>
      </c>
      <c r="C14" s="398">
        <v>225016</v>
      </c>
      <c r="D14" s="398">
        <v>247088</v>
      </c>
      <c r="E14" s="398">
        <v>319143</v>
      </c>
      <c r="F14" s="403">
        <v>317907</v>
      </c>
      <c r="G14" s="397">
        <v>196.89624503064445</v>
      </c>
      <c r="H14" s="257">
        <v>222.60100173220729</v>
      </c>
      <c r="I14" s="257">
        <v>246.03157397112807</v>
      </c>
      <c r="J14" s="396">
        <v>320</v>
      </c>
      <c r="K14" s="403">
        <v>319</v>
      </c>
    </row>
    <row r="15" spans="1:11" s="8" customFormat="1" x14ac:dyDescent="0.2">
      <c r="A15" s="8" t="s">
        <v>20</v>
      </c>
      <c r="B15" s="87">
        <v>85341</v>
      </c>
      <c r="C15" s="87">
        <v>90576</v>
      </c>
      <c r="D15" s="87">
        <v>91660</v>
      </c>
      <c r="E15" s="87">
        <v>116205</v>
      </c>
      <c r="F15" s="404">
        <v>114688</v>
      </c>
      <c r="G15" s="392">
        <v>203.79362929310767</v>
      </c>
      <c r="H15" s="300">
        <v>218.1253348906375</v>
      </c>
      <c r="I15" s="300">
        <v>224.23908753777917</v>
      </c>
      <c r="J15" s="391">
        <v>294</v>
      </c>
      <c r="K15" s="404">
        <v>291</v>
      </c>
    </row>
    <row r="16" spans="1:11" s="8" customFormat="1" x14ac:dyDescent="0.2">
      <c r="A16" s="8" t="s">
        <v>19</v>
      </c>
      <c r="B16" s="87">
        <v>67616</v>
      </c>
      <c r="C16" s="87">
        <v>71834</v>
      </c>
      <c r="D16" s="87">
        <v>75372</v>
      </c>
      <c r="E16" s="87">
        <v>96494</v>
      </c>
      <c r="F16" s="404">
        <v>95807</v>
      </c>
      <c r="G16" s="392">
        <v>196.31761932262688</v>
      </c>
      <c r="H16" s="300">
        <v>209.73369420819211</v>
      </c>
      <c r="I16" s="300">
        <v>222.86547663256724</v>
      </c>
      <c r="J16" s="391">
        <v>299</v>
      </c>
      <c r="K16" s="404">
        <v>299</v>
      </c>
    </row>
    <row r="17" spans="1:11" s="8" customFormat="1" x14ac:dyDescent="0.2">
      <c r="A17" s="8" t="s">
        <v>18</v>
      </c>
      <c r="B17" s="87">
        <v>51051</v>
      </c>
      <c r="C17" s="87">
        <v>54683</v>
      </c>
      <c r="D17" s="87">
        <v>56191</v>
      </c>
      <c r="E17" s="87">
        <v>71836</v>
      </c>
      <c r="F17" s="404">
        <v>71239</v>
      </c>
      <c r="G17" s="392">
        <v>201.23743096988952</v>
      </c>
      <c r="H17" s="300">
        <v>215.2162277042238</v>
      </c>
      <c r="I17" s="300">
        <v>223.18688034461934</v>
      </c>
      <c r="J17" s="391">
        <v>305</v>
      </c>
      <c r="K17" s="404">
        <v>305</v>
      </c>
    </row>
    <row r="18" spans="1:11" s="8" customFormat="1" x14ac:dyDescent="0.25">
      <c r="A18" s="71" t="s">
        <v>17</v>
      </c>
      <c r="B18" s="398">
        <v>204008</v>
      </c>
      <c r="C18" s="398">
        <v>217093</v>
      </c>
      <c r="D18" s="398">
        <v>223223</v>
      </c>
      <c r="E18" s="398">
        <v>284535</v>
      </c>
      <c r="F18" s="403">
        <v>281734</v>
      </c>
      <c r="G18" s="397">
        <v>200.62373296419059</v>
      </c>
      <c r="H18" s="257">
        <v>214.55428640609983</v>
      </c>
      <c r="I18" s="257">
        <v>223.50869490952505</v>
      </c>
      <c r="J18" s="396">
        <v>299</v>
      </c>
      <c r="K18" s="403">
        <v>297</v>
      </c>
    </row>
    <row r="19" spans="1:11" s="8" customFormat="1" x14ac:dyDescent="0.25">
      <c r="A19" s="70" t="s">
        <v>16</v>
      </c>
      <c r="B19" s="398">
        <v>616190</v>
      </c>
      <c r="C19" s="398">
        <v>682460</v>
      </c>
      <c r="D19" s="398">
        <v>726355</v>
      </c>
      <c r="E19" s="398">
        <v>945181</v>
      </c>
      <c r="F19" s="403">
        <v>937574</v>
      </c>
      <c r="G19" s="397">
        <v>196.11194568170518</v>
      </c>
      <c r="H19" s="257">
        <v>216.92374564239813</v>
      </c>
      <c r="I19" s="257">
        <v>232.58334307657594</v>
      </c>
      <c r="J19" s="396">
        <v>309</v>
      </c>
      <c r="K19" s="403">
        <v>308</v>
      </c>
    </row>
    <row r="20" spans="1:11" s="8" customFormat="1" x14ac:dyDescent="0.2">
      <c r="A20" s="8" t="s">
        <v>15</v>
      </c>
      <c r="B20" s="87">
        <v>109672</v>
      </c>
      <c r="C20" s="87">
        <v>118895</v>
      </c>
      <c r="D20" s="87">
        <v>121125</v>
      </c>
      <c r="E20" s="87">
        <v>168747</v>
      </c>
      <c r="F20" s="404">
        <v>166439</v>
      </c>
      <c r="G20" s="392">
        <v>144.17157678669253</v>
      </c>
      <c r="H20" s="300">
        <v>156.12289450099962</v>
      </c>
      <c r="I20" s="300">
        <v>160.57226212768745</v>
      </c>
      <c r="J20" s="391">
        <v>241</v>
      </c>
      <c r="K20" s="404">
        <v>240</v>
      </c>
    </row>
    <row r="21" spans="1:11" s="8" customFormat="1" x14ac:dyDescent="0.2">
      <c r="A21" s="8" t="s">
        <v>14</v>
      </c>
      <c r="B21" s="87">
        <v>59706</v>
      </c>
      <c r="C21" s="87">
        <v>63971</v>
      </c>
      <c r="D21" s="87">
        <v>68059</v>
      </c>
      <c r="E21" s="87">
        <v>90966</v>
      </c>
      <c r="F21" s="404">
        <v>89565</v>
      </c>
      <c r="G21" s="392">
        <v>178.67437588935434</v>
      </c>
      <c r="H21" s="300">
        <v>192.58483218708463</v>
      </c>
      <c r="I21" s="300">
        <v>207.58204374797765</v>
      </c>
      <c r="J21" s="391">
        <v>289</v>
      </c>
      <c r="K21" s="404">
        <v>288</v>
      </c>
    </row>
    <row r="22" spans="1:11" s="8" customFormat="1" x14ac:dyDescent="0.2">
      <c r="A22" s="8" t="s">
        <v>13</v>
      </c>
      <c r="B22" s="87">
        <v>40060</v>
      </c>
      <c r="C22" s="87">
        <v>42458</v>
      </c>
      <c r="D22" s="87">
        <v>42318</v>
      </c>
      <c r="E22" s="87">
        <v>56640</v>
      </c>
      <c r="F22" s="404">
        <v>55406</v>
      </c>
      <c r="G22" s="392">
        <v>176.70321350749424</v>
      </c>
      <c r="H22" s="300">
        <v>187.69160719061585</v>
      </c>
      <c r="I22" s="300">
        <v>190.81528898187617</v>
      </c>
      <c r="J22" s="391">
        <v>273</v>
      </c>
      <c r="K22" s="404">
        <v>270</v>
      </c>
    </row>
    <row r="23" spans="1:11" s="8" customFormat="1" x14ac:dyDescent="0.25">
      <c r="A23" s="71" t="s">
        <v>12</v>
      </c>
      <c r="B23" s="398">
        <v>209438</v>
      </c>
      <c r="C23" s="398">
        <v>225324</v>
      </c>
      <c r="D23" s="398">
        <v>231502</v>
      </c>
      <c r="E23" s="398">
        <v>316353</v>
      </c>
      <c r="F23" s="403">
        <v>311410</v>
      </c>
      <c r="G23" s="397">
        <v>158.47624063285167</v>
      </c>
      <c r="H23" s="257">
        <v>170.70911741877123</v>
      </c>
      <c r="I23" s="257">
        <v>177.53581648706819</v>
      </c>
      <c r="J23" s="396">
        <v>259</v>
      </c>
      <c r="K23" s="403">
        <v>258</v>
      </c>
    </row>
    <row r="24" spans="1:11" s="8" customFormat="1" x14ac:dyDescent="0.2">
      <c r="A24" s="8" t="s">
        <v>11</v>
      </c>
      <c r="B24" s="87">
        <v>79931</v>
      </c>
      <c r="C24" s="87">
        <v>90838</v>
      </c>
      <c r="D24" s="87">
        <v>99691</v>
      </c>
      <c r="E24" s="87">
        <v>143048</v>
      </c>
      <c r="F24" s="404">
        <v>141454</v>
      </c>
      <c r="G24" s="392">
        <v>145.44667432795669</v>
      </c>
      <c r="H24" s="300">
        <v>163.29707725232777</v>
      </c>
      <c r="I24" s="300">
        <v>180.17005731147449</v>
      </c>
      <c r="J24" s="391">
        <v>264</v>
      </c>
      <c r="K24" s="404">
        <v>261</v>
      </c>
    </row>
    <row r="25" spans="1:11" s="8" customFormat="1" x14ac:dyDescent="0.2">
      <c r="A25" s="8" t="s">
        <v>10</v>
      </c>
      <c r="B25" s="87">
        <v>60350</v>
      </c>
      <c r="C25" s="87">
        <v>65535</v>
      </c>
      <c r="D25" s="87">
        <v>70457</v>
      </c>
      <c r="E25" s="87">
        <v>98248</v>
      </c>
      <c r="F25" s="404">
        <v>97071</v>
      </c>
      <c r="G25" s="392">
        <v>141.66786083664169</v>
      </c>
      <c r="H25" s="300">
        <v>153.23462188214251</v>
      </c>
      <c r="I25" s="300">
        <v>167.38150477209641</v>
      </c>
      <c r="J25" s="391">
        <v>249</v>
      </c>
      <c r="K25" s="404">
        <v>248</v>
      </c>
    </row>
    <row r="26" spans="1:11" s="8" customFormat="1" x14ac:dyDescent="0.2">
      <c r="A26" s="8" t="s">
        <v>9</v>
      </c>
      <c r="B26" s="87">
        <v>76173</v>
      </c>
      <c r="C26" s="87">
        <v>101641</v>
      </c>
      <c r="D26" s="87">
        <v>107174</v>
      </c>
      <c r="E26" s="87">
        <v>144074</v>
      </c>
      <c r="F26" s="404">
        <v>141711</v>
      </c>
      <c r="G26" s="392">
        <v>133.27104814942146</v>
      </c>
      <c r="H26" s="300">
        <v>174.17313983237457</v>
      </c>
      <c r="I26" s="300">
        <v>181.70551309927987</v>
      </c>
      <c r="J26" s="391">
        <v>255</v>
      </c>
      <c r="K26" s="404">
        <v>253</v>
      </c>
    </row>
    <row r="27" spans="1:11" s="8" customFormat="1" x14ac:dyDescent="0.25">
      <c r="A27" s="71" t="s">
        <v>8</v>
      </c>
      <c r="B27" s="398">
        <v>216454</v>
      </c>
      <c r="C27" s="398">
        <v>258014</v>
      </c>
      <c r="D27" s="398">
        <v>277322</v>
      </c>
      <c r="E27" s="398">
        <v>385370</v>
      </c>
      <c r="F27" s="403">
        <v>380236</v>
      </c>
      <c r="G27" s="397">
        <v>139.90803652942816</v>
      </c>
      <c r="H27" s="257">
        <v>164.60065772895317</v>
      </c>
      <c r="I27" s="257">
        <v>177.30732842279295</v>
      </c>
      <c r="J27" s="396">
        <v>257</v>
      </c>
      <c r="K27" s="403">
        <v>255</v>
      </c>
    </row>
    <row r="28" spans="1:11" s="8" customFormat="1" x14ac:dyDescent="0.2">
      <c r="A28" s="8" t="s">
        <v>7</v>
      </c>
      <c r="B28" s="87">
        <v>114971</v>
      </c>
      <c r="C28" s="87">
        <v>130458</v>
      </c>
      <c r="D28" s="87">
        <v>132855</v>
      </c>
      <c r="E28" s="87">
        <v>169633</v>
      </c>
      <c r="F28" s="404">
        <v>167004</v>
      </c>
      <c r="G28" s="392">
        <v>211.05573510480184</v>
      </c>
      <c r="H28" s="300">
        <v>237.37828171953598</v>
      </c>
      <c r="I28" s="300">
        <v>242.48120441100573</v>
      </c>
      <c r="J28" s="391">
        <v>320</v>
      </c>
      <c r="K28" s="404">
        <v>316</v>
      </c>
    </row>
    <row r="29" spans="1:11" s="8" customFormat="1" x14ac:dyDescent="0.2">
      <c r="A29" s="8" t="s">
        <v>6</v>
      </c>
      <c r="B29" s="87">
        <v>66606</v>
      </c>
      <c r="C29" s="87">
        <v>70673</v>
      </c>
      <c r="D29" s="87">
        <v>75166</v>
      </c>
      <c r="E29" s="87">
        <v>99174</v>
      </c>
      <c r="F29" s="404">
        <v>97607</v>
      </c>
      <c r="G29" s="392">
        <v>161.99450647974928</v>
      </c>
      <c r="H29" s="300">
        <v>172.21418763409878</v>
      </c>
      <c r="I29" s="300">
        <v>186.57797796946227</v>
      </c>
      <c r="J29" s="391">
        <v>267</v>
      </c>
      <c r="K29" s="404">
        <v>266</v>
      </c>
    </row>
    <row r="30" spans="1:11" s="8" customFormat="1" x14ac:dyDescent="0.2">
      <c r="A30" s="8" t="s">
        <v>5</v>
      </c>
      <c r="B30" s="87">
        <v>79908</v>
      </c>
      <c r="C30" s="87">
        <v>93338</v>
      </c>
      <c r="D30" s="87">
        <v>93579</v>
      </c>
      <c r="E30" s="87">
        <v>116156</v>
      </c>
      <c r="F30" s="404">
        <v>115677</v>
      </c>
      <c r="G30" s="392">
        <v>181.90094044483976</v>
      </c>
      <c r="H30" s="300">
        <v>214.18654868637543</v>
      </c>
      <c r="I30" s="300">
        <v>216.99656661208914</v>
      </c>
      <c r="J30" s="391">
        <v>274</v>
      </c>
      <c r="K30" s="404">
        <v>273</v>
      </c>
    </row>
    <row r="31" spans="1:11" s="8" customFormat="1" x14ac:dyDescent="0.25">
      <c r="A31" s="71" t="s">
        <v>4</v>
      </c>
      <c r="B31" s="398">
        <v>261485</v>
      </c>
      <c r="C31" s="398">
        <v>294469</v>
      </c>
      <c r="D31" s="398">
        <v>301600</v>
      </c>
      <c r="E31" s="398">
        <v>384963</v>
      </c>
      <c r="F31" s="403">
        <v>380288</v>
      </c>
      <c r="G31" s="397">
        <v>187.41777603688649</v>
      </c>
      <c r="H31" s="257">
        <v>210.97757742151811</v>
      </c>
      <c r="I31" s="257">
        <v>218.23270581782634</v>
      </c>
      <c r="J31" s="396">
        <v>290</v>
      </c>
      <c r="K31" s="403">
        <v>288</v>
      </c>
    </row>
    <row r="32" spans="1:11" s="8" customFormat="1" x14ac:dyDescent="0.25">
      <c r="A32" s="70" t="s">
        <v>3</v>
      </c>
      <c r="B32" s="398">
        <v>687377</v>
      </c>
      <c r="C32" s="398">
        <v>777807</v>
      </c>
      <c r="D32" s="398">
        <v>810424</v>
      </c>
      <c r="E32" s="398">
        <v>1086686</v>
      </c>
      <c r="F32" s="403">
        <v>1071934</v>
      </c>
      <c r="G32" s="397">
        <v>161.20896140656595</v>
      </c>
      <c r="H32" s="257">
        <v>181.59566238219475</v>
      </c>
      <c r="I32" s="257">
        <v>190.68532020844111</v>
      </c>
      <c r="J32" s="396">
        <v>268</v>
      </c>
      <c r="K32" s="403">
        <v>267</v>
      </c>
    </row>
    <row r="33" spans="1:11" s="8" customFormat="1" x14ac:dyDescent="0.25">
      <c r="A33" s="402" t="s">
        <v>114</v>
      </c>
      <c r="B33" s="87" t="s">
        <v>30</v>
      </c>
      <c r="C33" s="87">
        <v>1749</v>
      </c>
      <c r="D33" s="87">
        <v>548</v>
      </c>
      <c r="E33" s="401">
        <v>450</v>
      </c>
      <c r="F33" s="399">
        <v>481</v>
      </c>
      <c r="G33" s="400" t="s">
        <v>30</v>
      </c>
      <c r="H33" s="400" t="s">
        <v>30</v>
      </c>
      <c r="I33" s="400" t="s">
        <v>30</v>
      </c>
      <c r="J33" s="400" t="s">
        <v>30</v>
      </c>
      <c r="K33" s="399" t="s">
        <v>30</v>
      </c>
    </row>
    <row r="34" spans="1:11" s="8" customFormat="1" x14ac:dyDescent="0.2">
      <c r="A34" s="71" t="s">
        <v>2</v>
      </c>
      <c r="B34" s="398">
        <v>1944553</v>
      </c>
      <c r="C34" s="398">
        <v>2245395</v>
      </c>
      <c r="D34" s="398">
        <v>2364706</v>
      </c>
      <c r="E34" s="398">
        <v>3055427</v>
      </c>
      <c r="F34" s="395">
        <v>3013719</v>
      </c>
      <c r="G34" s="397">
        <v>187.44508308677001</v>
      </c>
      <c r="H34" s="257">
        <v>217.388199753496</v>
      </c>
      <c r="I34" s="257">
        <v>231.58483731618901</v>
      </c>
      <c r="J34" s="396">
        <v>305</v>
      </c>
      <c r="K34" s="395">
        <v>301</v>
      </c>
    </row>
    <row r="35" spans="1:11" s="8" customFormat="1" x14ac:dyDescent="0.25">
      <c r="A35" s="8" t="s">
        <v>1</v>
      </c>
      <c r="J35" s="394"/>
    </row>
    <row r="36" spans="1:11" s="8" customFormat="1" x14ac:dyDescent="0.2">
      <c r="A36" s="393" t="s">
        <v>0</v>
      </c>
      <c r="B36" s="267">
        <v>1472754</v>
      </c>
      <c r="C36" s="267">
        <v>1674103</v>
      </c>
      <c r="D36" s="267">
        <v>1805058</v>
      </c>
      <c r="E36" s="267">
        <v>2458496</v>
      </c>
      <c r="F36" s="5">
        <v>2431247</v>
      </c>
      <c r="G36" s="392">
        <v>176.22214926781814</v>
      </c>
      <c r="H36" s="300">
        <v>198.82545802160888</v>
      </c>
      <c r="I36" s="300">
        <v>213.9754729052201</v>
      </c>
      <c r="J36" s="391">
        <v>296</v>
      </c>
      <c r="K36" s="8">
        <v>293</v>
      </c>
    </row>
  </sheetData>
  <mergeCells count="3">
    <mergeCell ref="A2:A3"/>
    <mergeCell ref="B2:F2"/>
    <mergeCell ref="G2:K2"/>
  </mergeCells>
  <pageMargins left="0.74803149606299213" right="0.74803149606299213" top="0.6692913385826772" bottom="1.4173228346456694" header="0.51181102362204722" footer="0.51181102362204722"/>
  <pageSetup paperSize="9" orientation="portrait" r:id="rId1"/>
  <headerFooter alignWithMargins="0"/>
  <legacyDrawing r:id="rId2"/>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54E36A-5A21-45BA-9270-525268C69746}">
  <sheetPr codeName="Munka35"/>
  <dimension ref="A1:K36"/>
  <sheetViews>
    <sheetView zoomScaleNormal="100" workbookViewId="0"/>
  </sheetViews>
  <sheetFormatPr defaultRowHeight="11.25" x14ac:dyDescent="0.2"/>
  <cols>
    <col min="1" max="1" width="21.85546875" style="1" customWidth="1"/>
    <col min="2" max="11" width="10" style="1" customWidth="1"/>
    <col min="12" max="16384" width="9.140625" style="1"/>
  </cols>
  <sheetData>
    <row r="1" spans="1:11" s="7" customFormat="1" ht="12" thickBot="1" x14ac:dyDescent="0.25">
      <c r="A1" s="64" t="s">
        <v>176</v>
      </c>
    </row>
    <row r="2" spans="1:11" x14ac:dyDescent="0.2">
      <c r="A2" s="422" t="s">
        <v>39</v>
      </c>
      <c r="B2" s="427" t="s">
        <v>175</v>
      </c>
      <c r="C2" s="430"/>
      <c r="D2" s="430"/>
      <c r="E2" s="430"/>
      <c r="F2" s="447"/>
      <c r="G2" s="427" t="s">
        <v>172</v>
      </c>
      <c r="H2" s="430"/>
      <c r="I2" s="430"/>
      <c r="J2" s="430"/>
      <c r="K2" s="428"/>
    </row>
    <row r="3" spans="1:11" x14ac:dyDescent="0.2">
      <c r="A3" s="429"/>
      <c r="B3" s="252">
        <v>1990</v>
      </c>
      <c r="C3" s="252">
        <v>1995</v>
      </c>
      <c r="D3" s="252">
        <v>2000</v>
      </c>
      <c r="E3" s="418">
        <v>2008</v>
      </c>
      <c r="F3" s="417">
        <v>2009</v>
      </c>
      <c r="G3" s="417">
        <v>1990</v>
      </c>
      <c r="H3" s="417">
        <v>1995</v>
      </c>
      <c r="I3" s="417">
        <v>2000</v>
      </c>
      <c r="J3" s="416">
        <v>2008</v>
      </c>
      <c r="K3" s="251">
        <v>2009</v>
      </c>
    </row>
    <row r="4" spans="1:11" x14ac:dyDescent="0.2">
      <c r="A4" s="1" t="s">
        <v>32</v>
      </c>
      <c r="B4" s="408">
        <v>50854</v>
      </c>
      <c r="C4" s="408">
        <v>69712</v>
      </c>
      <c r="D4" s="408">
        <v>72865</v>
      </c>
      <c r="E4" s="408">
        <v>85492</v>
      </c>
      <c r="F4" s="34">
        <v>82612</v>
      </c>
      <c r="G4" s="410">
        <v>25.217491930789372</v>
      </c>
      <c r="H4" s="300">
        <v>36.517519582598347</v>
      </c>
      <c r="I4" s="300">
        <v>41.047156088173672</v>
      </c>
      <c r="J4" s="215">
        <v>50</v>
      </c>
      <c r="K4" s="409">
        <v>48</v>
      </c>
    </row>
    <row r="5" spans="1:11" s="8" customFormat="1" x14ac:dyDescent="0.2">
      <c r="A5" s="8" t="s">
        <v>31</v>
      </c>
      <c r="B5" s="87">
        <v>17504</v>
      </c>
      <c r="C5" s="87">
        <v>27875</v>
      </c>
      <c r="D5" s="87">
        <v>44431</v>
      </c>
      <c r="E5" s="87">
        <v>69843</v>
      </c>
      <c r="F5" s="5">
        <v>69292</v>
      </c>
      <c r="G5" s="410">
        <v>18.397155121658145</v>
      </c>
      <c r="H5" s="300">
        <v>28.136671040678308</v>
      </c>
      <c r="I5" s="300">
        <v>41.806805802848736</v>
      </c>
      <c r="J5" s="215">
        <v>58</v>
      </c>
      <c r="K5" s="409">
        <v>56</v>
      </c>
    </row>
    <row r="6" spans="1:11" s="8" customFormat="1" x14ac:dyDescent="0.25">
      <c r="A6" s="70" t="s">
        <v>29</v>
      </c>
      <c r="B6" s="398">
        <v>68358</v>
      </c>
      <c r="C6" s="398">
        <v>97587</v>
      </c>
      <c r="D6" s="398">
        <v>117296</v>
      </c>
      <c r="E6" s="398">
        <v>155335</v>
      </c>
      <c r="F6" s="66">
        <v>151904</v>
      </c>
      <c r="G6" s="413">
        <v>23.03114701843192</v>
      </c>
      <c r="H6" s="257">
        <v>33.654153603797376</v>
      </c>
      <c r="I6" s="257">
        <v>41.331636177453646</v>
      </c>
      <c r="J6" s="415">
        <v>53</v>
      </c>
      <c r="K6" s="414">
        <v>51</v>
      </c>
    </row>
    <row r="7" spans="1:11" s="8" customFormat="1" x14ac:dyDescent="0.2">
      <c r="A7" s="8" t="s">
        <v>28</v>
      </c>
      <c r="B7" s="87">
        <v>10061</v>
      </c>
      <c r="C7" s="87">
        <v>12454</v>
      </c>
      <c r="D7" s="87">
        <v>14663</v>
      </c>
      <c r="E7" s="87">
        <v>19170</v>
      </c>
      <c r="F7" s="5">
        <v>19065</v>
      </c>
      <c r="G7" s="410">
        <v>23.871256426248308</v>
      </c>
      <c r="H7" s="300">
        <v>29.156580247318225</v>
      </c>
      <c r="I7" s="300">
        <v>34.328703191324529</v>
      </c>
      <c r="J7" s="215">
        <v>45</v>
      </c>
      <c r="K7" s="409">
        <v>45</v>
      </c>
    </row>
    <row r="8" spans="1:11" s="8" customFormat="1" x14ac:dyDescent="0.2">
      <c r="A8" s="8" t="s">
        <v>27</v>
      </c>
      <c r="B8" s="87">
        <v>8747</v>
      </c>
      <c r="C8" s="87">
        <v>9800</v>
      </c>
      <c r="D8" s="87">
        <v>11908</v>
      </c>
      <c r="E8" s="87">
        <v>15036</v>
      </c>
      <c r="F8" s="5">
        <v>14920</v>
      </c>
      <c r="G8" s="410">
        <v>27.781567472666197</v>
      </c>
      <c r="H8" s="300">
        <v>31.106124256270025</v>
      </c>
      <c r="I8" s="300">
        <v>37.592601786988837</v>
      </c>
      <c r="J8" s="215">
        <v>48</v>
      </c>
      <c r="K8" s="409">
        <v>48</v>
      </c>
    </row>
    <row r="9" spans="1:11" s="8" customFormat="1" x14ac:dyDescent="0.2">
      <c r="A9" s="8" t="s">
        <v>26</v>
      </c>
      <c r="B9" s="87">
        <v>9406</v>
      </c>
      <c r="C9" s="87">
        <v>11386</v>
      </c>
      <c r="D9" s="87">
        <v>13234</v>
      </c>
      <c r="E9" s="87">
        <v>16525</v>
      </c>
      <c r="F9" s="5">
        <v>16504</v>
      </c>
      <c r="G9" s="410">
        <v>24.613222405011996</v>
      </c>
      <c r="H9" s="300">
        <v>29.86816925645677</v>
      </c>
      <c r="I9" s="300">
        <v>35.190006187150239</v>
      </c>
      <c r="J9" s="215">
        <v>46</v>
      </c>
      <c r="K9" s="409">
        <v>46</v>
      </c>
    </row>
    <row r="10" spans="1:11" s="8" customFormat="1" x14ac:dyDescent="0.25">
      <c r="A10" s="71" t="s">
        <v>25</v>
      </c>
      <c r="B10" s="398">
        <v>28214</v>
      </c>
      <c r="C10" s="398">
        <v>33640</v>
      </c>
      <c r="D10" s="398">
        <v>39805</v>
      </c>
      <c r="E10" s="398">
        <v>50731</v>
      </c>
      <c r="F10" s="66">
        <v>50489</v>
      </c>
      <c r="G10" s="413">
        <v>25.22551797903574</v>
      </c>
      <c r="H10" s="257">
        <v>29.944783741513493</v>
      </c>
      <c r="I10" s="257">
        <v>35.541054116065276</v>
      </c>
      <c r="J10" s="415">
        <v>46</v>
      </c>
      <c r="K10" s="414">
        <v>46</v>
      </c>
    </row>
    <row r="11" spans="1:11" s="8" customFormat="1" x14ac:dyDescent="0.2">
      <c r="A11" s="8" t="s">
        <v>24</v>
      </c>
      <c r="B11" s="87">
        <v>10469</v>
      </c>
      <c r="C11" s="87">
        <v>14855</v>
      </c>
      <c r="D11" s="87">
        <v>17454</v>
      </c>
      <c r="E11" s="87">
        <v>23199</v>
      </c>
      <c r="F11" s="5">
        <v>23267</v>
      </c>
      <c r="G11" s="410">
        <v>24.651111814184315</v>
      </c>
      <c r="H11" s="300">
        <v>34.488763001485886</v>
      </c>
      <c r="I11" s="300">
        <v>40.221661801509114</v>
      </c>
      <c r="J11" s="215">
        <v>52</v>
      </c>
      <c r="K11" s="409">
        <v>52</v>
      </c>
    </row>
    <row r="12" spans="1:11" s="8" customFormat="1" x14ac:dyDescent="0.2">
      <c r="A12" s="8" t="s">
        <v>23</v>
      </c>
      <c r="B12" s="87">
        <v>6519</v>
      </c>
      <c r="C12" s="87">
        <v>7739</v>
      </c>
      <c r="D12" s="87">
        <v>8856</v>
      </c>
      <c r="E12" s="87">
        <v>11653</v>
      </c>
      <c r="F12" s="5">
        <v>11717</v>
      </c>
      <c r="G12" s="410">
        <v>23.629979220091066</v>
      </c>
      <c r="H12" s="300">
        <v>28.242412520231152</v>
      </c>
      <c r="I12" s="300">
        <v>32.861629385750376</v>
      </c>
      <c r="J12" s="215">
        <v>45</v>
      </c>
      <c r="K12" s="409">
        <v>45</v>
      </c>
    </row>
    <row r="13" spans="1:11" s="8" customFormat="1" x14ac:dyDescent="0.2">
      <c r="A13" s="8" t="s">
        <v>22</v>
      </c>
      <c r="B13" s="87">
        <v>8238</v>
      </c>
      <c r="C13" s="87">
        <v>8807</v>
      </c>
      <c r="D13" s="87">
        <v>11694</v>
      </c>
      <c r="E13" s="87">
        <v>14055</v>
      </c>
      <c r="F13" s="5">
        <v>14231</v>
      </c>
      <c r="G13" s="410">
        <v>26.910351983412738</v>
      </c>
      <c r="H13" s="300">
        <v>28.770844324806401</v>
      </c>
      <c r="I13" s="300">
        <v>38.869228587801821</v>
      </c>
      <c r="J13" s="215">
        <v>48</v>
      </c>
      <c r="K13" s="409">
        <v>49</v>
      </c>
    </row>
    <row r="14" spans="1:11" s="8" customFormat="1" x14ac:dyDescent="0.25">
      <c r="A14" s="71" t="s">
        <v>21</v>
      </c>
      <c r="B14" s="398">
        <v>25226</v>
      </c>
      <c r="C14" s="398">
        <v>31401</v>
      </c>
      <c r="D14" s="398">
        <v>38004</v>
      </c>
      <c r="E14" s="398">
        <v>48907</v>
      </c>
      <c r="F14" s="66">
        <v>49215</v>
      </c>
      <c r="G14" s="413">
        <v>25.058293950694889</v>
      </c>
      <c r="H14" s="257">
        <v>31.063986807129453</v>
      </c>
      <c r="I14" s="257">
        <v>37.841513700376993</v>
      </c>
      <c r="J14" s="415">
        <v>49</v>
      </c>
      <c r="K14" s="414">
        <v>49</v>
      </c>
    </row>
    <row r="15" spans="1:11" s="8" customFormat="1" x14ac:dyDescent="0.2">
      <c r="A15" s="8" t="s">
        <v>20</v>
      </c>
      <c r="B15" s="87">
        <v>12262</v>
      </c>
      <c r="C15" s="87">
        <v>13835</v>
      </c>
      <c r="D15" s="87">
        <v>13668</v>
      </c>
      <c r="E15" s="87">
        <v>16985</v>
      </c>
      <c r="F15" s="5">
        <v>17272</v>
      </c>
      <c r="G15" s="410">
        <v>29.281558481762413</v>
      </c>
      <c r="H15" s="300">
        <v>33.317479334613694</v>
      </c>
      <c r="I15" s="300">
        <v>33.437702907117234</v>
      </c>
      <c r="J15" s="215">
        <v>43</v>
      </c>
      <c r="K15" s="409">
        <v>44</v>
      </c>
    </row>
    <row r="16" spans="1:11" s="8" customFormat="1" x14ac:dyDescent="0.2">
      <c r="A16" s="8" t="s">
        <v>19</v>
      </c>
      <c r="B16" s="87">
        <v>10801</v>
      </c>
      <c r="C16" s="87">
        <v>11748</v>
      </c>
      <c r="D16" s="87">
        <v>12179</v>
      </c>
      <c r="E16" s="87">
        <v>14730</v>
      </c>
      <c r="F16" s="5">
        <v>14841</v>
      </c>
      <c r="G16" s="410">
        <v>31.359835043535455</v>
      </c>
      <c r="H16" s="300">
        <v>34.300629779183126</v>
      </c>
      <c r="I16" s="300">
        <v>36.011763518389273</v>
      </c>
      <c r="J16" s="215">
        <v>46</v>
      </c>
      <c r="K16" s="409">
        <v>46</v>
      </c>
    </row>
    <row r="17" spans="1:11" s="8" customFormat="1" x14ac:dyDescent="0.2">
      <c r="A17" s="8" t="s">
        <v>18</v>
      </c>
      <c r="B17" s="87">
        <v>7328</v>
      </c>
      <c r="C17" s="87">
        <v>8507</v>
      </c>
      <c r="D17" s="87">
        <v>9191</v>
      </c>
      <c r="E17" s="87">
        <v>11417</v>
      </c>
      <c r="F17" s="5">
        <v>11723</v>
      </c>
      <c r="G17" s="410">
        <v>28.886170577409853</v>
      </c>
      <c r="H17" s="300">
        <v>33.481053509862875</v>
      </c>
      <c r="I17" s="300">
        <v>36.506035081194433</v>
      </c>
      <c r="J17" s="215">
        <v>48</v>
      </c>
      <c r="K17" s="409">
        <v>50</v>
      </c>
    </row>
    <row r="18" spans="1:11" s="8" customFormat="1" x14ac:dyDescent="0.25">
      <c r="A18" s="71" t="s">
        <v>17</v>
      </c>
      <c r="B18" s="398">
        <v>30391</v>
      </c>
      <c r="C18" s="398">
        <v>34090</v>
      </c>
      <c r="D18" s="398">
        <v>35038</v>
      </c>
      <c r="E18" s="398">
        <v>43132</v>
      </c>
      <c r="F18" s="66">
        <v>43836</v>
      </c>
      <c r="G18" s="413">
        <v>29.886846930094489</v>
      </c>
      <c r="H18" s="257">
        <v>33.69134713502482</v>
      </c>
      <c r="I18" s="257">
        <v>35.082843847811105</v>
      </c>
      <c r="J18" s="415">
        <v>45</v>
      </c>
      <c r="K18" s="414">
        <v>46</v>
      </c>
    </row>
    <row r="19" spans="1:11" s="8" customFormat="1" x14ac:dyDescent="0.25">
      <c r="A19" s="70" t="s">
        <v>16</v>
      </c>
      <c r="B19" s="398">
        <v>83831</v>
      </c>
      <c r="C19" s="398">
        <v>99131</v>
      </c>
      <c r="D19" s="398">
        <v>112847</v>
      </c>
      <c r="E19" s="398">
        <v>142770</v>
      </c>
      <c r="F19" s="66">
        <v>143540</v>
      </c>
      <c r="G19" s="413">
        <v>26.680505231248521</v>
      </c>
      <c r="H19" s="257">
        <v>31.509345352513805</v>
      </c>
      <c r="I19" s="257">
        <v>36.134304184816465</v>
      </c>
      <c r="J19" s="415">
        <v>47</v>
      </c>
      <c r="K19" s="414">
        <v>47</v>
      </c>
    </row>
    <row r="20" spans="1:11" s="8" customFormat="1" x14ac:dyDescent="0.2">
      <c r="A20" s="8" t="s">
        <v>15</v>
      </c>
      <c r="B20" s="87">
        <v>17063</v>
      </c>
      <c r="C20" s="87">
        <v>17450</v>
      </c>
      <c r="D20" s="87">
        <v>18758</v>
      </c>
      <c r="E20" s="87">
        <v>24340</v>
      </c>
      <c r="F20" s="5">
        <v>24076</v>
      </c>
      <c r="G20" s="410">
        <v>22.430516583187455</v>
      </c>
      <c r="H20" s="300">
        <v>22.913869456599883</v>
      </c>
      <c r="I20" s="300">
        <v>24.866992718193288</v>
      </c>
      <c r="J20" s="215">
        <v>35</v>
      </c>
      <c r="K20" s="409">
        <v>35</v>
      </c>
    </row>
    <row r="21" spans="1:11" s="8" customFormat="1" x14ac:dyDescent="0.2">
      <c r="A21" s="8" t="s">
        <v>14</v>
      </c>
      <c r="B21" s="87">
        <v>8600</v>
      </c>
      <c r="C21" s="87">
        <v>9599</v>
      </c>
      <c r="D21" s="87">
        <v>10580</v>
      </c>
      <c r="E21" s="87">
        <v>14253</v>
      </c>
      <c r="F21" s="5">
        <v>13869</v>
      </c>
      <c r="G21" s="410">
        <v>25.736100771253259</v>
      </c>
      <c r="H21" s="300">
        <v>28.897810010220653</v>
      </c>
      <c r="I21" s="300">
        <v>32.269325480151096</v>
      </c>
      <c r="J21" s="215">
        <v>45</v>
      </c>
      <c r="K21" s="409">
        <v>45</v>
      </c>
    </row>
    <row r="22" spans="1:11" s="8" customFormat="1" x14ac:dyDescent="0.2">
      <c r="A22" s="8" t="s">
        <v>13</v>
      </c>
      <c r="B22" s="87">
        <v>5830</v>
      </c>
      <c r="C22" s="87">
        <v>6140</v>
      </c>
      <c r="D22" s="87">
        <v>6490</v>
      </c>
      <c r="E22" s="87">
        <v>7545</v>
      </c>
      <c r="F22" s="5">
        <v>7420</v>
      </c>
      <c r="G22" s="410">
        <v>25.71591948948306</v>
      </c>
      <c r="H22" s="300">
        <v>27.142740311611039</v>
      </c>
      <c r="I22" s="300">
        <v>29.263935570971601</v>
      </c>
      <c r="J22" s="215">
        <v>36</v>
      </c>
      <c r="K22" s="409">
        <v>36</v>
      </c>
    </row>
    <row r="23" spans="1:11" s="8" customFormat="1" x14ac:dyDescent="0.25">
      <c r="A23" s="71" t="s">
        <v>12</v>
      </c>
      <c r="B23" s="398">
        <v>31493</v>
      </c>
      <c r="C23" s="398">
        <v>33189</v>
      </c>
      <c r="D23" s="398">
        <v>35828</v>
      </c>
      <c r="E23" s="398">
        <v>46138</v>
      </c>
      <c r="F23" s="66">
        <v>45365</v>
      </c>
      <c r="G23" s="413">
        <v>23.829926977198014</v>
      </c>
      <c r="H23" s="257">
        <v>25.144524764390827</v>
      </c>
      <c r="I23" s="257">
        <v>27.476018492707098</v>
      </c>
      <c r="J23" s="415">
        <v>38</v>
      </c>
      <c r="K23" s="414">
        <v>38</v>
      </c>
    </row>
    <row r="24" spans="1:11" s="8" customFormat="1" x14ac:dyDescent="0.2">
      <c r="A24" s="8" t="s">
        <v>11</v>
      </c>
      <c r="B24" s="87">
        <v>13516</v>
      </c>
      <c r="C24" s="87">
        <v>15256</v>
      </c>
      <c r="D24" s="87">
        <v>17948</v>
      </c>
      <c r="E24" s="87">
        <v>24140</v>
      </c>
      <c r="F24" s="5">
        <v>23747</v>
      </c>
      <c r="G24" s="410">
        <v>24.594428322136125</v>
      </c>
      <c r="H24" s="300">
        <v>27.42530890774249</v>
      </c>
      <c r="I24" s="300">
        <v>32.437152688069574</v>
      </c>
      <c r="J24" s="215">
        <v>45</v>
      </c>
      <c r="K24" s="409">
        <v>44</v>
      </c>
    </row>
    <row r="25" spans="1:11" s="8" customFormat="1" x14ac:dyDescent="0.2">
      <c r="A25" s="8" t="s">
        <v>10</v>
      </c>
      <c r="B25" s="87">
        <v>11748</v>
      </c>
      <c r="C25" s="87">
        <v>13093</v>
      </c>
      <c r="D25" s="87">
        <v>12872</v>
      </c>
      <c r="E25" s="87">
        <v>15246</v>
      </c>
      <c r="F25" s="5">
        <v>15082</v>
      </c>
      <c r="G25" s="410">
        <v>27.577697251182553</v>
      </c>
      <c r="H25" s="300">
        <v>30.614189430119659</v>
      </c>
      <c r="I25" s="300">
        <v>30.579427585994647</v>
      </c>
      <c r="J25" s="215">
        <v>39</v>
      </c>
      <c r="K25" s="409">
        <v>39</v>
      </c>
    </row>
    <row r="26" spans="1:11" s="8" customFormat="1" x14ac:dyDescent="0.2">
      <c r="A26" s="8" t="s">
        <v>9</v>
      </c>
      <c r="B26" s="87">
        <v>13377</v>
      </c>
      <c r="C26" s="87">
        <v>17535</v>
      </c>
      <c r="D26" s="87">
        <v>17633</v>
      </c>
      <c r="E26" s="87">
        <v>20977</v>
      </c>
      <c r="F26" s="5">
        <v>20919</v>
      </c>
      <c r="G26" s="410">
        <v>23.404182730033092</v>
      </c>
      <c r="H26" s="300">
        <v>30.048169606366407</v>
      </c>
      <c r="I26" s="300">
        <v>29.895434643473248</v>
      </c>
      <c r="J26" s="215">
        <v>37</v>
      </c>
      <c r="K26" s="409">
        <v>37</v>
      </c>
    </row>
    <row r="27" spans="1:11" s="8" customFormat="1" x14ac:dyDescent="0.25">
      <c r="A27" s="71" t="s">
        <v>8</v>
      </c>
      <c r="B27" s="398">
        <v>38641</v>
      </c>
      <c r="C27" s="398">
        <v>45884</v>
      </c>
      <c r="D27" s="398">
        <v>48453</v>
      </c>
      <c r="E27" s="398">
        <v>60363</v>
      </c>
      <c r="F27" s="66">
        <v>59748</v>
      </c>
      <c r="G27" s="413">
        <v>24.976144767634846</v>
      </c>
      <c r="H27" s="257">
        <v>29.271809201187867</v>
      </c>
      <c r="I27" s="257">
        <v>30.97868897552155</v>
      </c>
      <c r="J27" s="415">
        <v>40</v>
      </c>
      <c r="K27" s="414">
        <v>40</v>
      </c>
    </row>
    <row r="28" spans="1:11" s="8" customFormat="1" x14ac:dyDescent="0.2">
      <c r="A28" s="8" t="s">
        <v>7</v>
      </c>
      <c r="B28" s="87">
        <v>16799</v>
      </c>
      <c r="C28" s="87">
        <v>21112</v>
      </c>
      <c r="D28" s="87">
        <v>22874</v>
      </c>
      <c r="E28" s="87">
        <v>30110</v>
      </c>
      <c r="F28" s="5">
        <v>30140</v>
      </c>
      <c r="G28" s="410">
        <v>30.838431378569954</v>
      </c>
      <c r="H28" s="300">
        <v>38.414894323558869</v>
      </c>
      <c r="I28" s="300">
        <v>41.748636255295963</v>
      </c>
      <c r="J28" s="215">
        <v>57</v>
      </c>
      <c r="K28" s="409">
        <v>57</v>
      </c>
    </row>
    <row r="29" spans="1:11" s="8" customFormat="1" x14ac:dyDescent="0.2">
      <c r="A29" s="8" t="s">
        <v>6</v>
      </c>
      <c r="B29" s="87">
        <v>11595</v>
      </c>
      <c r="C29" s="87">
        <v>12034</v>
      </c>
      <c r="D29" s="87">
        <v>12778</v>
      </c>
      <c r="E29" s="87">
        <v>15497</v>
      </c>
      <c r="F29" s="5">
        <v>15515</v>
      </c>
      <c r="G29" s="410">
        <v>28.200557046402622</v>
      </c>
      <c r="H29" s="300">
        <v>29.324148316736867</v>
      </c>
      <c r="I29" s="300">
        <v>31.717710168078504</v>
      </c>
      <c r="J29" s="215">
        <v>42</v>
      </c>
      <c r="K29" s="409">
        <v>42</v>
      </c>
    </row>
    <row r="30" spans="1:11" s="8" customFormat="1" x14ac:dyDescent="0.2">
      <c r="A30" s="8" t="s">
        <v>5</v>
      </c>
      <c r="B30" s="87">
        <v>11728</v>
      </c>
      <c r="C30" s="87">
        <v>15423</v>
      </c>
      <c r="D30" s="87">
        <v>16269</v>
      </c>
      <c r="E30" s="87">
        <v>20411</v>
      </c>
      <c r="F30" s="5">
        <v>20386</v>
      </c>
      <c r="G30" s="410">
        <v>26.697379856047966</v>
      </c>
      <c r="H30" s="300">
        <v>35.391792628832505</v>
      </c>
      <c r="I30" s="300">
        <v>37.725527545839114</v>
      </c>
      <c r="J30" s="215">
        <v>48</v>
      </c>
      <c r="K30" s="409">
        <v>48</v>
      </c>
    </row>
    <row r="31" spans="1:11" s="8" customFormat="1" x14ac:dyDescent="0.25">
      <c r="A31" s="71" t="s">
        <v>4</v>
      </c>
      <c r="B31" s="398">
        <v>40122</v>
      </c>
      <c r="C31" s="398">
        <v>48569</v>
      </c>
      <c r="D31" s="398">
        <v>51921</v>
      </c>
      <c r="E31" s="398">
        <v>66018</v>
      </c>
      <c r="F31" s="66">
        <v>66041</v>
      </c>
      <c r="G31" s="413">
        <v>28.757198348478731</v>
      </c>
      <c r="H31" s="257">
        <v>34.798128012747398</v>
      </c>
      <c r="I31" s="257">
        <v>37.569165513154381</v>
      </c>
      <c r="J31" s="415">
        <v>50</v>
      </c>
      <c r="K31" s="414">
        <v>50</v>
      </c>
    </row>
    <row r="32" spans="1:11" s="8" customFormat="1" x14ac:dyDescent="0.25">
      <c r="A32" s="70" t="s">
        <v>3</v>
      </c>
      <c r="B32" s="398">
        <v>110256</v>
      </c>
      <c r="C32" s="398">
        <v>127642</v>
      </c>
      <c r="D32" s="398">
        <v>136202</v>
      </c>
      <c r="E32" s="398">
        <v>172519</v>
      </c>
      <c r="F32" s="66">
        <v>171154</v>
      </c>
      <c r="G32" s="413">
        <v>25.858088427227468</v>
      </c>
      <c r="H32" s="257">
        <v>29.800752034615396</v>
      </c>
      <c r="I32" s="257">
        <v>32.047079038910617</v>
      </c>
      <c r="J32" s="415">
        <v>43</v>
      </c>
      <c r="K32" s="414">
        <v>43</v>
      </c>
    </row>
    <row r="33" spans="1:11" s="8" customFormat="1" x14ac:dyDescent="0.2">
      <c r="A33" s="402" t="s">
        <v>114</v>
      </c>
      <c r="B33" s="87" t="s">
        <v>30</v>
      </c>
      <c r="C33" s="87">
        <v>397</v>
      </c>
      <c r="D33" s="87">
        <v>88</v>
      </c>
      <c r="E33" s="87">
        <v>131</v>
      </c>
      <c r="F33" s="5">
        <v>122</v>
      </c>
      <c r="G33" s="87" t="s">
        <v>30</v>
      </c>
      <c r="H33" s="87" t="s">
        <v>30</v>
      </c>
      <c r="I33" s="87" t="s">
        <v>30</v>
      </c>
      <c r="J33" s="395" t="s">
        <v>30</v>
      </c>
      <c r="K33" s="409" t="s">
        <v>30</v>
      </c>
    </row>
    <row r="34" spans="1:11" s="8" customFormat="1" x14ac:dyDescent="0.2">
      <c r="A34" s="71" t="s">
        <v>2</v>
      </c>
      <c r="B34" s="398">
        <v>262445</v>
      </c>
      <c r="C34" s="398">
        <v>324757</v>
      </c>
      <c r="D34" s="398">
        <f>+D6+D10+D14+D18+D23+D27+D31+D33</f>
        <v>366433</v>
      </c>
      <c r="E34" s="398">
        <v>470755</v>
      </c>
      <c r="F34" s="66">
        <v>466720</v>
      </c>
      <c r="G34" s="413">
        <v>25.298371826690946</v>
      </c>
      <c r="H34" s="257">
        <v>31.441389861180813</v>
      </c>
      <c r="I34" s="257">
        <v>35.886206019810956</v>
      </c>
      <c r="J34" s="66">
        <v>47</v>
      </c>
      <c r="K34" s="412">
        <v>47</v>
      </c>
    </row>
    <row r="35" spans="1:11" s="8" customFormat="1" x14ac:dyDescent="0.2">
      <c r="A35" s="8" t="s">
        <v>1</v>
      </c>
      <c r="F35" s="5"/>
      <c r="J35" s="411"/>
      <c r="K35" s="409"/>
    </row>
    <row r="36" spans="1:11" s="8" customFormat="1" x14ac:dyDescent="0.2">
      <c r="A36" s="393" t="s">
        <v>0</v>
      </c>
      <c r="B36" s="267">
        <v>211591</v>
      </c>
      <c r="C36" s="267">
        <v>254648</v>
      </c>
      <c r="D36" s="267">
        <v>293480</v>
      </c>
      <c r="E36" s="267">
        <v>385132</v>
      </c>
      <c r="F36" s="5">
        <v>383986</v>
      </c>
      <c r="G36" s="410">
        <v>25.317887974316765</v>
      </c>
      <c r="H36" s="300">
        <v>30.243363302190282</v>
      </c>
      <c r="I36" s="300">
        <v>34.789752898922906</v>
      </c>
      <c r="J36" s="215">
        <v>46</v>
      </c>
      <c r="K36" s="409">
        <v>46</v>
      </c>
    </row>
  </sheetData>
  <mergeCells count="3">
    <mergeCell ref="A2:A3"/>
    <mergeCell ref="G2:K2"/>
    <mergeCell ref="B2:F2"/>
  </mergeCells>
  <pageMargins left="0.74803149606299213" right="0.74803149606299213" top="0.6692913385826772" bottom="1.4173228346456694" header="0.51181102362204722" footer="0.51181102362204722"/>
  <pageSetup paperSize="9" orientation="portrait" r:id="rId1"/>
  <headerFooter alignWithMargins="0"/>
  <legacyDrawing r:id="rId2"/>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A4522-F559-431D-AF3F-5835D6DB70B5}">
  <sheetPr codeName="Munka36"/>
  <dimension ref="A1:I35"/>
  <sheetViews>
    <sheetView zoomScaleNormal="100" workbookViewId="0"/>
  </sheetViews>
  <sheetFormatPr defaultRowHeight="11.25" x14ac:dyDescent="0.2"/>
  <cols>
    <col min="1" max="1" width="21.85546875" style="1" customWidth="1"/>
    <col min="2" max="9" width="10.28515625" style="1" customWidth="1"/>
    <col min="10" max="16384" width="9.140625" style="1"/>
  </cols>
  <sheetData>
    <row r="1" spans="1:9" s="7" customFormat="1" ht="12" thickBot="1" x14ac:dyDescent="0.25">
      <c r="A1" s="17" t="s">
        <v>179</v>
      </c>
    </row>
    <row r="2" spans="1:9" x14ac:dyDescent="0.2">
      <c r="A2" s="422" t="s">
        <v>39</v>
      </c>
      <c r="B2" s="427" t="s">
        <v>178</v>
      </c>
      <c r="C2" s="430"/>
      <c r="D2" s="430"/>
      <c r="E2" s="447"/>
      <c r="F2" s="427" t="s">
        <v>177</v>
      </c>
      <c r="G2" s="430"/>
      <c r="H2" s="430"/>
      <c r="I2" s="428"/>
    </row>
    <row r="3" spans="1:9" x14ac:dyDescent="0.2">
      <c r="A3" s="429"/>
      <c r="B3" s="252">
        <v>2000</v>
      </c>
      <c r="C3" s="252">
        <v>2006</v>
      </c>
      <c r="D3" s="252">
        <v>2008</v>
      </c>
      <c r="E3" s="252">
        <v>2009</v>
      </c>
      <c r="F3" s="252">
        <v>2000</v>
      </c>
      <c r="G3" s="251">
        <v>2006</v>
      </c>
      <c r="H3" s="251">
        <v>2008</v>
      </c>
      <c r="I3" s="251">
        <v>2009</v>
      </c>
    </row>
    <row r="4" spans="1:9" x14ac:dyDescent="0.2">
      <c r="A4" s="1" t="s">
        <v>32</v>
      </c>
      <c r="B4" s="23">
        <v>948039</v>
      </c>
      <c r="C4" s="34">
        <v>922373</v>
      </c>
      <c r="D4" s="34">
        <v>868911</v>
      </c>
      <c r="E4" s="34">
        <v>856947</v>
      </c>
      <c r="F4" s="23">
        <v>559</v>
      </c>
      <c r="G4" s="300">
        <v>542</v>
      </c>
      <c r="H4" s="300">
        <v>507</v>
      </c>
      <c r="I4" s="1">
        <v>498</v>
      </c>
    </row>
    <row r="5" spans="1:9" x14ac:dyDescent="0.2">
      <c r="A5" s="8" t="s">
        <v>31</v>
      </c>
      <c r="B5" s="4">
        <v>348533</v>
      </c>
      <c r="C5" s="5">
        <v>343860</v>
      </c>
      <c r="D5" s="34">
        <v>328679</v>
      </c>
      <c r="E5" s="34">
        <v>323015</v>
      </c>
      <c r="F5" s="4">
        <v>296</v>
      </c>
      <c r="G5" s="305">
        <v>288</v>
      </c>
      <c r="H5" s="305">
        <v>271</v>
      </c>
      <c r="I5" s="1">
        <v>263</v>
      </c>
    </row>
    <row r="6" spans="1:9" x14ac:dyDescent="0.2">
      <c r="A6" s="70" t="s">
        <v>29</v>
      </c>
      <c r="B6" s="12">
        <v>1296572</v>
      </c>
      <c r="C6" s="66">
        <v>1266233</v>
      </c>
      <c r="D6" s="66">
        <v>1197590</v>
      </c>
      <c r="E6" s="66">
        <v>1179962</v>
      </c>
      <c r="F6" s="12">
        <v>451</v>
      </c>
      <c r="G6" s="257">
        <v>437</v>
      </c>
      <c r="H6" s="257">
        <v>409</v>
      </c>
      <c r="I6" s="17">
        <v>400</v>
      </c>
    </row>
    <row r="7" spans="1:9" x14ac:dyDescent="0.2">
      <c r="A7" s="8" t="s">
        <v>28</v>
      </c>
      <c r="B7" s="4">
        <v>128077</v>
      </c>
      <c r="C7" s="5">
        <v>125046</v>
      </c>
      <c r="D7" s="34">
        <v>116496</v>
      </c>
      <c r="E7" s="34">
        <v>121944</v>
      </c>
      <c r="F7" s="4">
        <v>299</v>
      </c>
      <c r="G7" s="305">
        <v>292</v>
      </c>
      <c r="H7" s="305">
        <v>272</v>
      </c>
      <c r="I7" s="1">
        <v>285</v>
      </c>
    </row>
    <row r="8" spans="1:9" x14ac:dyDescent="0.2">
      <c r="A8" s="8" t="s">
        <v>27</v>
      </c>
      <c r="B8" s="4">
        <v>97816</v>
      </c>
      <c r="C8" s="5">
        <v>96729</v>
      </c>
      <c r="D8" s="34">
        <v>90480</v>
      </c>
      <c r="E8" s="34">
        <v>95138</v>
      </c>
      <c r="F8" s="4">
        <v>310</v>
      </c>
      <c r="G8" s="305">
        <v>307</v>
      </c>
      <c r="H8" s="305">
        <v>288</v>
      </c>
      <c r="I8" s="1">
        <v>303</v>
      </c>
    </row>
    <row r="9" spans="1:9" x14ac:dyDescent="0.2">
      <c r="A9" s="8" t="s">
        <v>26</v>
      </c>
      <c r="B9" s="4">
        <v>97704</v>
      </c>
      <c r="C9" s="5">
        <v>106445</v>
      </c>
      <c r="D9" s="34">
        <v>103101</v>
      </c>
      <c r="E9" s="34">
        <v>95475</v>
      </c>
      <c r="F9" s="4">
        <v>269</v>
      </c>
      <c r="G9" s="305">
        <v>294</v>
      </c>
      <c r="H9" s="305">
        <v>286</v>
      </c>
      <c r="I9" s="1">
        <v>266</v>
      </c>
    </row>
    <row r="10" spans="1:9" x14ac:dyDescent="0.2">
      <c r="A10" s="71" t="s">
        <v>25</v>
      </c>
      <c r="B10" s="12">
        <v>323597</v>
      </c>
      <c r="C10" s="66">
        <v>328220</v>
      </c>
      <c r="D10" s="66">
        <v>310077</v>
      </c>
      <c r="E10" s="66">
        <v>312557</v>
      </c>
      <c r="F10" s="12">
        <v>292</v>
      </c>
      <c r="G10" s="257">
        <v>297</v>
      </c>
      <c r="H10" s="257">
        <v>281</v>
      </c>
      <c r="I10" s="17">
        <v>284</v>
      </c>
    </row>
    <row r="11" spans="1:9" x14ac:dyDescent="0.2">
      <c r="A11" s="8" t="s">
        <v>24</v>
      </c>
      <c r="B11" s="4">
        <v>157917</v>
      </c>
      <c r="C11" s="5">
        <v>154512</v>
      </c>
      <c r="D11" s="34">
        <v>147625</v>
      </c>
      <c r="E11" s="34">
        <v>150531</v>
      </c>
      <c r="F11" s="4">
        <v>357</v>
      </c>
      <c r="G11" s="305">
        <v>348</v>
      </c>
      <c r="H11" s="305">
        <v>330</v>
      </c>
      <c r="I11" s="1">
        <v>335</v>
      </c>
    </row>
    <row r="12" spans="1:9" x14ac:dyDescent="0.2">
      <c r="A12" s="8" t="s">
        <v>23</v>
      </c>
      <c r="B12" s="4">
        <v>86055</v>
      </c>
      <c r="C12" s="5">
        <v>83512</v>
      </c>
      <c r="D12" s="34">
        <v>83301</v>
      </c>
      <c r="E12" s="34">
        <v>81101</v>
      </c>
      <c r="F12" s="4">
        <v>327</v>
      </c>
      <c r="G12" s="305">
        <v>319</v>
      </c>
      <c r="H12" s="305">
        <v>319</v>
      </c>
      <c r="I12" s="1">
        <v>313</v>
      </c>
    </row>
    <row r="13" spans="1:9" x14ac:dyDescent="0.2">
      <c r="A13" s="8" t="s">
        <v>22</v>
      </c>
      <c r="B13" s="4">
        <v>97652</v>
      </c>
      <c r="C13" s="5">
        <v>93482</v>
      </c>
      <c r="D13" s="34">
        <v>89065</v>
      </c>
      <c r="E13" s="34">
        <v>89632</v>
      </c>
      <c r="F13" s="4">
        <v>333</v>
      </c>
      <c r="G13" s="305">
        <v>320</v>
      </c>
      <c r="H13" s="305">
        <v>307</v>
      </c>
      <c r="I13" s="1">
        <v>311</v>
      </c>
    </row>
    <row r="14" spans="1:9" x14ac:dyDescent="0.2">
      <c r="A14" s="71" t="s">
        <v>21</v>
      </c>
      <c r="B14" s="12">
        <v>341624</v>
      </c>
      <c r="C14" s="66">
        <v>331506</v>
      </c>
      <c r="D14" s="66">
        <v>319991</v>
      </c>
      <c r="E14" s="66">
        <v>321264</v>
      </c>
      <c r="F14" s="12">
        <v>342</v>
      </c>
      <c r="G14" s="257">
        <v>332</v>
      </c>
      <c r="H14" s="257">
        <v>321</v>
      </c>
      <c r="I14" s="17">
        <v>323</v>
      </c>
    </row>
    <row r="15" spans="1:9" x14ac:dyDescent="0.2">
      <c r="A15" s="8" t="s">
        <v>20</v>
      </c>
      <c r="B15" s="4">
        <v>127183</v>
      </c>
      <c r="C15" s="5">
        <v>122965</v>
      </c>
      <c r="D15" s="34">
        <v>114025</v>
      </c>
      <c r="E15" s="34">
        <v>124086</v>
      </c>
      <c r="F15" s="4">
        <v>319</v>
      </c>
      <c r="G15" s="305">
        <v>310</v>
      </c>
      <c r="H15" s="305">
        <v>289</v>
      </c>
      <c r="I15" s="1">
        <v>316</v>
      </c>
    </row>
    <row r="16" spans="1:9" x14ac:dyDescent="0.2">
      <c r="A16" s="8" t="s">
        <v>19</v>
      </c>
      <c r="B16" s="4">
        <v>100059</v>
      </c>
      <c r="C16" s="5">
        <v>95463</v>
      </c>
      <c r="D16" s="34">
        <v>90410</v>
      </c>
      <c r="E16" s="34">
        <v>86349</v>
      </c>
      <c r="F16" s="4">
        <v>305</v>
      </c>
      <c r="G16" s="305">
        <v>294</v>
      </c>
      <c r="H16" s="305">
        <v>281</v>
      </c>
      <c r="I16" s="1">
        <v>271</v>
      </c>
    </row>
    <row r="17" spans="1:9" x14ac:dyDescent="0.2">
      <c r="A17" s="8" t="s">
        <v>18</v>
      </c>
      <c r="B17" s="4">
        <v>73780</v>
      </c>
      <c r="C17" s="5">
        <v>69527</v>
      </c>
      <c r="D17" s="34">
        <v>63684</v>
      </c>
      <c r="E17" s="34">
        <v>68815</v>
      </c>
      <c r="F17" s="4">
        <v>306</v>
      </c>
      <c r="G17" s="305">
        <v>292</v>
      </c>
      <c r="H17" s="305">
        <v>270</v>
      </c>
      <c r="I17" s="1">
        <v>295</v>
      </c>
    </row>
    <row r="18" spans="1:9" x14ac:dyDescent="0.2">
      <c r="A18" s="71" t="s">
        <v>17</v>
      </c>
      <c r="B18" s="12">
        <v>301022</v>
      </c>
      <c r="C18" s="66">
        <v>287955</v>
      </c>
      <c r="D18" s="66">
        <v>268119</v>
      </c>
      <c r="E18" s="66">
        <v>279250</v>
      </c>
      <c r="F18" s="12">
        <v>311</v>
      </c>
      <c r="G18" s="257">
        <v>300</v>
      </c>
      <c r="H18" s="257">
        <v>281</v>
      </c>
      <c r="I18" s="17">
        <v>296</v>
      </c>
    </row>
    <row r="19" spans="1:9" x14ac:dyDescent="0.2">
      <c r="A19" s="70" t="s">
        <v>16</v>
      </c>
      <c r="B19" s="12">
        <v>966243</v>
      </c>
      <c r="C19" s="66">
        <v>947681</v>
      </c>
      <c r="D19" s="66">
        <v>898187</v>
      </c>
      <c r="E19" s="66">
        <v>913071</v>
      </c>
      <c r="F19" s="12">
        <v>314</v>
      </c>
      <c r="G19" s="257">
        <v>309</v>
      </c>
      <c r="H19" s="257">
        <v>294</v>
      </c>
      <c r="I19" s="17">
        <v>300</v>
      </c>
    </row>
    <row r="20" spans="1:9" x14ac:dyDescent="0.2">
      <c r="A20" s="8" t="s">
        <v>15</v>
      </c>
      <c r="B20" s="4">
        <v>199234</v>
      </c>
      <c r="C20" s="5">
        <v>197795</v>
      </c>
      <c r="D20" s="34">
        <v>183315</v>
      </c>
      <c r="E20" s="34">
        <v>186253</v>
      </c>
      <c r="F20" s="4">
        <v>277</v>
      </c>
      <c r="G20" s="305">
        <v>279</v>
      </c>
      <c r="H20" s="305">
        <v>261</v>
      </c>
      <c r="I20" s="1">
        <v>269</v>
      </c>
    </row>
    <row r="21" spans="1:9" x14ac:dyDescent="0.2">
      <c r="A21" s="8" t="s">
        <v>14</v>
      </c>
      <c r="B21" s="4">
        <v>102859</v>
      </c>
      <c r="C21" s="5">
        <v>99962</v>
      </c>
      <c r="D21" s="34">
        <v>95865</v>
      </c>
      <c r="E21" s="34">
        <v>97304</v>
      </c>
      <c r="F21" s="4">
        <v>322</v>
      </c>
      <c r="G21" s="305">
        <v>315</v>
      </c>
      <c r="H21" s="305">
        <v>305</v>
      </c>
      <c r="I21" s="1">
        <v>312</v>
      </c>
    </row>
    <row r="22" spans="1:9" x14ac:dyDescent="0.2">
      <c r="A22" s="8" t="s">
        <v>13</v>
      </c>
      <c r="B22" s="4">
        <v>56774</v>
      </c>
      <c r="C22" s="5">
        <v>55529</v>
      </c>
      <c r="D22" s="34">
        <v>55371</v>
      </c>
      <c r="E22" s="34">
        <v>56475</v>
      </c>
      <c r="F22" s="4">
        <v>267</v>
      </c>
      <c r="G22" s="305">
        <v>264</v>
      </c>
      <c r="H22" s="305">
        <v>267</v>
      </c>
      <c r="I22" s="1">
        <v>275</v>
      </c>
    </row>
    <row r="23" spans="1:9" x14ac:dyDescent="0.2">
      <c r="A23" s="71" t="s">
        <v>12</v>
      </c>
      <c r="B23" s="12">
        <v>358867</v>
      </c>
      <c r="C23" s="66">
        <v>353286</v>
      </c>
      <c r="D23" s="66">
        <v>334551</v>
      </c>
      <c r="E23" s="66">
        <v>340032</v>
      </c>
      <c r="F23" s="12">
        <v>287</v>
      </c>
      <c r="G23" s="257">
        <v>286</v>
      </c>
      <c r="H23" s="257">
        <v>273</v>
      </c>
      <c r="I23" s="17">
        <v>281</v>
      </c>
    </row>
    <row r="24" spans="1:9" x14ac:dyDescent="0.2">
      <c r="A24" s="8" t="s">
        <v>11</v>
      </c>
      <c r="B24" s="4">
        <v>152916</v>
      </c>
      <c r="C24" s="5">
        <v>147216</v>
      </c>
      <c r="D24" s="34">
        <v>137259</v>
      </c>
      <c r="E24" s="34">
        <v>140877</v>
      </c>
      <c r="F24" s="4">
        <v>280</v>
      </c>
      <c r="G24" s="305">
        <v>271</v>
      </c>
      <c r="H24" s="305">
        <v>253</v>
      </c>
      <c r="I24" s="1">
        <v>261</v>
      </c>
    </row>
    <row r="25" spans="1:9" x14ac:dyDescent="0.2">
      <c r="A25" s="8" t="s">
        <v>10</v>
      </c>
      <c r="B25" s="4">
        <v>112772</v>
      </c>
      <c r="C25" s="5">
        <v>106649</v>
      </c>
      <c r="D25" s="34">
        <v>101267</v>
      </c>
      <c r="E25" s="34">
        <v>103571</v>
      </c>
      <c r="F25" s="4">
        <v>279</v>
      </c>
      <c r="G25" s="305">
        <v>267</v>
      </c>
      <c r="H25" s="305">
        <v>256</v>
      </c>
      <c r="I25" s="1">
        <v>265</v>
      </c>
    </row>
    <row r="26" spans="1:9" x14ac:dyDescent="0.2">
      <c r="A26" s="8" t="s">
        <v>9</v>
      </c>
      <c r="B26" s="4">
        <v>131962</v>
      </c>
      <c r="C26" s="5">
        <v>126978</v>
      </c>
      <c r="D26" s="34">
        <v>119444</v>
      </c>
      <c r="E26" s="34">
        <v>117964</v>
      </c>
      <c r="F26" s="4">
        <v>229</v>
      </c>
      <c r="G26" s="305">
        <v>222</v>
      </c>
      <c r="H26" s="305">
        <v>211</v>
      </c>
      <c r="I26" s="1">
        <v>210</v>
      </c>
    </row>
    <row r="27" spans="1:9" x14ac:dyDescent="0.2">
      <c r="A27" s="71" t="s">
        <v>8</v>
      </c>
      <c r="B27" s="12">
        <v>397650</v>
      </c>
      <c r="C27" s="66">
        <v>380843</v>
      </c>
      <c r="D27" s="66">
        <v>357970</v>
      </c>
      <c r="E27" s="66">
        <v>362412</v>
      </c>
      <c r="F27" s="12">
        <v>261</v>
      </c>
      <c r="G27" s="257">
        <v>252</v>
      </c>
      <c r="H27" s="257">
        <v>238</v>
      </c>
      <c r="I27" s="17">
        <v>243</v>
      </c>
    </row>
    <row r="28" spans="1:9" x14ac:dyDescent="0.2">
      <c r="A28" s="8" t="s">
        <v>7</v>
      </c>
      <c r="B28" s="4">
        <v>146867</v>
      </c>
      <c r="C28" s="5">
        <v>139991</v>
      </c>
      <c r="D28" s="34">
        <v>125651</v>
      </c>
      <c r="E28" s="34">
        <v>127872</v>
      </c>
      <c r="F28" s="4">
        <v>274</v>
      </c>
      <c r="G28" s="305">
        <v>262</v>
      </c>
      <c r="H28" s="305">
        <v>237</v>
      </c>
      <c r="I28" s="1">
        <v>242</v>
      </c>
    </row>
    <row r="29" spans="1:9" x14ac:dyDescent="0.2">
      <c r="A29" s="8" t="s">
        <v>6</v>
      </c>
      <c r="B29" s="4">
        <v>87444</v>
      </c>
      <c r="C29" s="5">
        <v>83378</v>
      </c>
      <c r="D29" s="34">
        <v>92990</v>
      </c>
      <c r="E29" s="34">
        <v>79421</v>
      </c>
      <c r="F29" s="4">
        <v>229</v>
      </c>
      <c r="G29" s="305">
        <v>221</v>
      </c>
      <c r="H29" s="305">
        <v>250</v>
      </c>
      <c r="I29" s="1">
        <v>216</v>
      </c>
    </row>
    <row r="30" spans="1:9" x14ac:dyDescent="0.2">
      <c r="A30" s="8" t="s">
        <v>5</v>
      </c>
      <c r="B30" s="4">
        <v>111243</v>
      </c>
      <c r="C30" s="5">
        <v>110111</v>
      </c>
      <c r="D30" s="34">
        <v>107977</v>
      </c>
      <c r="E30" s="34">
        <v>107674</v>
      </c>
      <c r="F30" s="4">
        <v>263</v>
      </c>
      <c r="G30" s="305">
        <v>260</v>
      </c>
      <c r="H30" s="305">
        <v>255</v>
      </c>
      <c r="I30" s="1">
        <v>255</v>
      </c>
    </row>
    <row r="31" spans="1:9" x14ac:dyDescent="0.2">
      <c r="A31" s="71" t="s">
        <v>4</v>
      </c>
      <c r="B31" s="12">
        <v>345554</v>
      </c>
      <c r="C31" s="66">
        <v>333480</v>
      </c>
      <c r="D31" s="66">
        <v>326618</v>
      </c>
      <c r="E31" s="66">
        <v>314967</v>
      </c>
      <c r="F31" s="12">
        <v>257</v>
      </c>
      <c r="G31" s="257">
        <v>250</v>
      </c>
      <c r="H31" s="257">
        <v>246</v>
      </c>
      <c r="I31" s="17">
        <v>239</v>
      </c>
    </row>
    <row r="32" spans="1:9" x14ac:dyDescent="0.2">
      <c r="A32" s="70" t="s">
        <v>3</v>
      </c>
      <c r="B32" s="12">
        <v>1102071</v>
      </c>
      <c r="C32" s="66">
        <v>1067609</v>
      </c>
      <c r="D32" s="66">
        <v>1019139</v>
      </c>
      <c r="E32" s="66">
        <v>1017411</v>
      </c>
      <c r="F32" s="12">
        <v>268</v>
      </c>
      <c r="G32" s="257">
        <v>261</v>
      </c>
      <c r="H32" s="257">
        <v>252</v>
      </c>
      <c r="I32" s="17">
        <v>253</v>
      </c>
    </row>
    <row r="33" spans="1:9" x14ac:dyDescent="0.2">
      <c r="A33" s="71" t="s">
        <v>2</v>
      </c>
      <c r="B33" s="12">
        <v>3364886</v>
      </c>
      <c r="C33" s="66">
        <v>3281523</v>
      </c>
      <c r="D33" s="66">
        <v>3114916</v>
      </c>
      <c r="E33" s="66">
        <v>3110444</v>
      </c>
      <c r="F33" s="12">
        <v>334</v>
      </c>
      <c r="G33" s="257">
        <v>327</v>
      </c>
      <c r="H33" s="257">
        <v>311</v>
      </c>
      <c r="I33" s="17">
        <v>311</v>
      </c>
    </row>
    <row r="34" spans="1:9" x14ac:dyDescent="0.2">
      <c r="A34" s="8" t="s">
        <v>1</v>
      </c>
      <c r="B34" s="4"/>
      <c r="C34" s="8"/>
      <c r="F34" s="4"/>
      <c r="G34" s="305"/>
      <c r="H34" s="305"/>
    </row>
    <row r="35" spans="1:9" x14ac:dyDescent="0.2">
      <c r="A35" s="214" t="s">
        <v>0</v>
      </c>
      <c r="B35" s="4">
        <v>2416847</v>
      </c>
      <c r="C35" s="4">
        <v>2359150</v>
      </c>
      <c r="D35" s="34">
        <v>2246005</v>
      </c>
      <c r="E35" s="34">
        <v>2253497</v>
      </c>
      <c r="F35" s="4">
        <v>289</v>
      </c>
      <c r="G35" s="4">
        <v>283</v>
      </c>
      <c r="H35" s="4">
        <v>270</v>
      </c>
      <c r="I35" s="1">
        <v>273</v>
      </c>
    </row>
  </sheetData>
  <mergeCells count="3">
    <mergeCell ref="A2:A3"/>
    <mergeCell ref="F2:I2"/>
    <mergeCell ref="B2:E2"/>
  </mergeCells>
  <pageMargins left="0.74803149606299213" right="0.74803149606299213" top="0.6692913385826772" bottom="1.4173228346456694" header="0.51181102362204722" footer="0.51181102362204722"/>
  <pageSetup paperSize="9"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6D969C-FBAD-4D49-8BBD-004E78D7EB9F}">
  <sheetPr codeName="Munka3"/>
  <dimension ref="A1:Q35"/>
  <sheetViews>
    <sheetView zoomScaleNormal="100" workbookViewId="0"/>
  </sheetViews>
  <sheetFormatPr defaultRowHeight="11.25" x14ac:dyDescent="0.2"/>
  <cols>
    <col min="1" max="1" width="21.85546875" style="1" customWidth="1"/>
    <col min="2" max="9" width="8.28515625" style="41" customWidth="1"/>
    <col min="10" max="17" width="8.28515625" style="1" customWidth="1"/>
    <col min="18" max="16384" width="9.140625" style="1"/>
  </cols>
  <sheetData>
    <row r="1" spans="1:17" s="7" customFormat="1" ht="12" thickBot="1" x14ac:dyDescent="0.25">
      <c r="A1" s="40" t="s">
        <v>46</v>
      </c>
      <c r="B1" s="49"/>
      <c r="C1" s="49"/>
      <c r="D1" s="49"/>
      <c r="E1" s="49"/>
      <c r="F1" s="49"/>
      <c r="G1" s="49"/>
      <c r="H1" s="49"/>
      <c r="I1" s="49"/>
    </row>
    <row r="2" spans="1:17" x14ac:dyDescent="0.2">
      <c r="A2" s="422" t="s">
        <v>39</v>
      </c>
      <c r="B2" s="427" t="s">
        <v>45</v>
      </c>
      <c r="C2" s="430"/>
      <c r="D2" s="430"/>
      <c r="E2" s="431"/>
      <c r="F2" s="427" t="s">
        <v>44</v>
      </c>
      <c r="G2" s="430"/>
      <c r="H2" s="430"/>
      <c r="I2" s="432"/>
      <c r="J2" s="427" t="s">
        <v>43</v>
      </c>
      <c r="K2" s="430"/>
      <c r="L2" s="430"/>
      <c r="M2" s="431"/>
      <c r="N2" s="427" t="s">
        <v>42</v>
      </c>
      <c r="O2" s="430"/>
      <c r="P2" s="430"/>
      <c r="Q2" s="432"/>
    </row>
    <row r="3" spans="1:17" x14ac:dyDescent="0.2">
      <c r="A3" s="429"/>
      <c r="B3" s="47">
        <v>1990</v>
      </c>
      <c r="C3" s="47">
        <v>1995</v>
      </c>
      <c r="D3" s="47">
        <v>2000</v>
      </c>
      <c r="E3" s="48">
        <v>2010</v>
      </c>
      <c r="F3" s="47">
        <v>1990</v>
      </c>
      <c r="G3" s="47">
        <v>1995</v>
      </c>
      <c r="H3" s="47">
        <v>2000</v>
      </c>
      <c r="I3" s="48">
        <v>2010</v>
      </c>
      <c r="J3" s="47">
        <v>1990</v>
      </c>
      <c r="K3" s="47">
        <v>1995</v>
      </c>
      <c r="L3" s="47">
        <v>2000</v>
      </c>
      <c r="M3" s="48">
        <v>2010</v>
      </c>
      <c r="N3" s="47">
        <v>1990</v>
      </c>
      <c r="O3" s="47">
        <v>1995</v>
      </c>
      <c r="P3" s="47">
        <v>2000</v>
      </c>
      <c r="Q3" s="46">
        <v>2010</v>
      </c>
    </row>
    <row r="4" spans="1:17" x14ac:dyDescent="0.2">
      <c r="A4" s="1" t="s">
        <v>32</v>
      </c>
      <c r="B4" s="45">
        <v>26</v>
      </c>
      <c r="C4" s="45">
        <v>22.554177556102907</v>
      </c>
      <c r="D4" s="45">
        <v>20.2</v>
      </c>
      <c r="E4" s="2">
        <v>18.481722321345519</v>
      </c>
      <c r="F4" s="45">
        <v>23.4</v>
      </c>
      <c r="G4" s="45">
        <v>24.031799052590568</v>
      </c>
      <c r="H4" s="45">
        <v>24.138203057455783</v>
      </c>
      <c r="I4" s="2">
        <v>27.093329048951876</v>
      </c>
      <c r="J4" s="45">
        <v>49.5</v>
      </c>
      <c r="K4" s="45">
        <v>46.585976608693471</v>
      </c>
      <c r="L4" s="45">
        <v>44.350798627850182</v>
      </c>
      <c r="M4" s="2">
        <v>45.575051370297395</v>
      </c>
      <c r="N4" s="45">
        <v>90</v>
      </c>
      <c r="O4" s="45">
        <v>106.55143151556786</v>
      </c>
      <c r="P4" s="45">
        <v>119.42159023263332</v>
      </c>
      <c r="Q4" s="2">
        <v>146.59526086300062</v>
      </c>
    </row>
    <row r="5" spans="1:17" x14ac:dyDescent="0.2">
      <c r="A5" s="1" t="s">
        <v>31</v>
      </c>
      <c r="B5" s="45">
        <v>31.4</v>
      </c>
      <c r="C5" s="45">
        <v>27.193389435807617</v>
      </c>
      <c r="D5" s="45">
        <v>26.2</v>
      </c>
      <c r="E5" s="2">
        <v>24.263217932101274</v>
      </c>
      <c r="F5" s="45">
        <v>18</v>
      </c>
      <c r="G5" s="45">
        <v>18.001823007186111</v>
      </c>
      <c r="H5" s="45">
        <v>18.148908096744975</v>
      </c>
      <c r="I5" s="2">
        <v>20.518652196484634</v>
      </c>
      <c r="J5" s="45">
        <v>49.4</v>
      </c>
      <c r="K5" s="45">
        <v>45.195212442993729</v>
      </c>
      <c r="L5" s="45">
        <v>44.339211235477634</v>
      </c>
      <c r="M5" s="2">
        <v>44.781870128585908</v>
      </c>
      <c r="N5" s="45">
        <v>57.2</v>
      </c>
      <c r="O5" s="45">
        <v>66.199261587750911</v>
      </c>
      <c r="P5" s="45">
        <v>69.296288785236257</v>
      </c>
      <c r="Q5" s="2">
        <v>84.56690391977061</v>
      </c>
    </row>
    <row r="6" spans="1:17" x14ac:dyDescent="0.2">
      <c r="A6" s="18" t="s">
        <v>29</v>
      </c>
      <c r="B6" s="43">
        <v>27.8</v>
      </c>
      <c r="C6" s="43">
        <v>24.119259332328113</v>
      </c>
      <c r="D6" s="43">
        <v>22.4</v>
      </c>
      <c r="E6" s="43">
        <v>20.89858522947884</v>
      </c>
      <c r="F6" s="43">
        <v>21.7</v>
      </c>
      <c r="G6" s="43">
        <v>21.997529899887468</v>
      </c>
      <c r="H6" s="43">
        <v>21.963517293075107</v>
      </c>
      <c r="I6" s="43">
        <v>24.34488925283247</v>
      </c>
      <c r="J6" s="43">
        <v>49.4</v>
      </c>
      <c r="K6" s="43">
        <v>46.116789232215581</v>
      </c>
      <c r="L6" s="43">
        <v>44.346591298372473</v>
      </c>
      <c r="M6" s="43">
        <v>45.243474482311306</v>
      </c>
      <c r="N6" s="43">
        <v>78.099999999999994</v>
      </c>
      <c r="O6" s="43">
        <v>91.203173351194906</v>
      </c>
      <c r="P6" s="43">
        <v>98.125562591970322</v>
      </c>
      <c r="Q6" s="43">
        <v>116.49060922311807</v>
      </c>
    </row>
    <row r="7" spans="1:17" x14ac:dyDescent="0.2">
      <c r="A7" s="1" t="s">
        <v>28</v>
      </c>
      <c r="B7" s="44">
        <v>33.4</v>
      </c>
      <c r="C7" s="44">
        <v>28.115639126409235</v>
      </c>
      <c r="D7" s="44">
        <v>25.4</v>
      </c>
      <c r="E7" s="2">
        <v>21.093110069691559</v>
      </c>
      <c r="F7" s="44">
        <v>15.7</v>
      </c>
      <c r="G7" s="44">
        <v>16.742347911333805</v>
      </c>
      <c r="H7" s="44">
        <v>18.461491440467011</v>
      </c>
      <c r="I7" s="2">
        <v>22.390930697855541</v>
      </c>
      <c r="J7" s="44">
        <v>49</v>
      </c>
      <c r="K7" s="44">
        <v>44.857987037743044</v>
      </c>
      <c r="L7" s="44">
        <v>43.8296990834287</v>
      </c>
      <c r="M7" s="2">
        <v>43.4840407675471</v>
      </c>
      <c r="N7" s="44">
        <v>46.9</v>
      </c>
      <c r="O7" s="44">
        <v>59.548167608993062</v>
      </c>
      <c r="P7" s="44">
        <v>72.774126183049759</v>
      </c>
      <c r="Q7" s="2">
        <v>106.15281778683176</v>
      </c>
    </row>
    <row r="8" spans="1:17" x14ac:dyDescent="0.2">
      <c r="A8" s="1" t="s">
        <v>27</v>
      </c>
      <c r="B8" s="44">
        <v>31.6</v>
      </c>
      <c r="C8" s="44">
        <v>27.066248388721281</v>
      </c>
      <c r="D8" s="44">
        <v>24.9</v>
      </c>
      <c r="E8" s="2">
        <v>21.152051059211949</v>
      </c>
      <c r="F8" s="44">
        <v>16.3</v>
      </c>
      <c r="G8" s="44">
        <v>17.466492332854379</v>
      </c>
      <c r="H8" s="44">
        <v>18.998467418800892</v>
      </c>
      <c r="I8" s="2">
        <v>22.512219907758666</v>
      </c>
      <c r="J8" s="44">
        <v>47.9</v>
      </c>
      <c r="K8" s="44">
        <v>44.532740721575657</v>
      </c>
      <c r="L8" s="44">
        <v>43.919530254630054</v>
      </c>
      <c r="M8" s="2">
        <v>43.664270966970612</v>
      </c>
      <c r="N8" s="44">
        <v>51.6</v>
      </c>
      <c r="O8" s="44">
        <v>64.532372872676376</v>
      </c>
      <c r="P8" s="44">
        <v>76.234579335383245</v>
      </c>
      <c r="Q8" s="2">
        <v>106.4304347826087</v>
      </c>
    </row>
    <row r="9" spans="1:17" x14ac:dyDescent="0.2">
      <c r="A9" s="1" t="s">
        <v>26</v>
      </c>
      <c r="B9" s="44">
        <v>33.200000000000003</v>
      </c>
      <c r="C9" s="44">
        <v>27.973700862747521</v>
      </c>
      <c r="D9" s="44">
        <v>24.7</v>
      </c>
      <c r="E9" s="2">
        <v>20.139508345588531</v>
      </c>
      <c r="F9" s="44">
        <v>17.399999999999999</v>
      </c>
      <c r="G9" s="44">
        <v>18.214930625221861</v>
      </c>
      <c r="H9" s="44">
        <v>19.496113808777675</v>
      </c>
      <c r="I9" s="2">
        <v>24.03264302418091</v>
      </c>
      <c r="J9" s="44">
        <v>50.6</v>
      </c>
      <c r="K9" s="44">
        <v>46.188631487969381</v>
      </c>
      <c r="L9" s="44">
        <v>44.224235560588902</v>
      </c>
      <c r="M9" s="2">
        <v>44.172151369769438</v>
      </c>
      <c r="N9" s="44">
        <v>52.4</v>
      </c>
      <c r="O9" s="44">
        <v>65.114482758620682</v>
      </c>
      <c r="P9" s="44">
        <v>78.841870824053444</v>
      </c>
      <c r="Q9" s="2">
        <v>119.33083276804597</v>
      </c>
    </row>
    <row r="10" spans="1:17" x14ac:dyDescent="0.2">
      <c r="A10" s="19" t="s">
        <v>25</v>
      </c>
      <c r="B10" s="43">
        <v>32.799999999999997</v>
      </c>
      <c r="C10" s="43">
        <v>27.772614964302932</v>
      </c>
      <c r="D10" s="43">
        <v>25</v>
      </c>
      <c r="E10" s="43">
        <v>20.799339466731919</v>
      </c>
      <c r="F10" s="43">
        <v>16.399999999999999</v>
      </c>
      <c r="G10" s="43">
        <v>17.442106809151653</v>
      </c>
      <c r="H10" s="43">
        <v>18.959698594542292</v>
      </c>
      <c r="I10" s="43">
        <v>22.96007359031497</v>
      </c>
      <c r="J10" s="43">
        <v>49.2</v>
      </c>
      <c r="K10" s="43">
        <v>45.214721773454592</v>
      </c>
      <c r="L10" s="43">
        <v>43.987301851531541</v>
      </c>
      <c r="M10" s="43">
        <v>43.759413057046885</v>
      </c>
      <c r="N10" s="43">
        <v>50.1</v>
      </c>
      <c r="O10" s="43">
        <v>62.803257207038563</v>
      </c>
      <c r="P10" s="43">
        <v>75.755150822312871</v>
      </c>
      <c r="Q10" s="43">
        <v>110.38847472555126</v>
      </c>
    </row>
    <row r="11" spans="1:17" x14ac:dyDescent="0.2">
      <c r="A11" s="1" t="s">
        <v>24</v>
      </c>
      <c r="B11" s="44">
        <v>32.200000000000003</v>
      </c>
      <c r="C11" s="44">
        <v>26.789770670821454</v>
      </c>
      <c r="D11" s="44">
        <v>23.8</v>
      </c>
      <c r="E11" s="2">
        <v>20.784996565440341</v>
      </c>
      <c r="F11" s="44">
        <v>19</v>
      </c>
      <c r="G11" s="44">
        <v>19.888868589865119</v>
      </c>
      <c r="H11" s="44">
        <v>20.521573560912586</v>
      </c>
      <c r="I11" s="2">
        <v>22.487260179875076</v>
      </c>
      <c r="J11" s="44">
        <v>51.2</v>
      </c>
      <c r="K11" s="44">
        <v>46.678639260686573</v>
      </c>
      <c r="L11" s="44">
        <v>44.33613273945123</v>
      </c>
      <c r="M11" s="2">
        <v>43.272256745315417</v>
      </c>
      <c r="N11" s="44">
        <v>59</v>
      </c>
      <c r="O11" s="44">
        <v>74.240533202949095</v>
      </c>
      <c r="P11" s="44">
        <v>86.172384746077299</v>
      </c>
      <c r="Q11" s="2">
        <v>108.18986719134284</v>
      </c>
    </row>
    <row r="12" spans="1:17" x14ac:dyDescent="0.2">
      <c r="A12" s="1" t="s">
        <v>23</v>
      </c>
      <c r="B12" s="44">
        <v>31.1</v>
      </c>
      <c r="C12" s="44">
        <v>26.459365722070551</v>
      </c>
      <c r="D12" s="44">
        <v>23.9</v>
      </c>
      <c r="E12" s="2">
        <v>19.70205110550922</v>
      </c>
      <c r="F12" s="44">
        <v>20.9</v>
      </c>
      <c r="G12" s="44">
        <v>21.485988460766063</v>
      </c>
      <c r="H12" s="44">
        <v>21.893847349467485</v>
      </c>
      <c r="I12" s="2">
        <v>24.310653088873835</v>
      </c>
      <c r="J12" s="44">
        <v>52</v>
      </c>
      <c r="K12" s="44">
        <v>47.94535418283661</v>
      </c>
      <c r="L12" s="44">
        <v>45.804463709103644</v>
      </c>
      <c r="M12" s="2">
        <v>44.012704194383055</v>
      </c>
      <c r="N12" s="44">
        <v>67.3</v>
      </c>
      <c r="O12" s="44">
        <v>81.203716999323063</v>
      </c>
      <c r="P12" s="44">
        <v>91.56538259058344</v>
      </c>
      <c r="Q12" s="2">
        <v>123.39148324549785</v>
      </c>
    </row>
    <row r="13" spans="1:17" x14ac:dyDescent="0.2">
      <c r="A13" s="1" t="s">
        <v>22</v>
      </c>
      <c r="B13" s="44">
        <v>31.4</v>
      </c>
      <c r="C13" s="44">
        <v>26.43304142429395</v>
      </c>
      <c r="D13" s="44">
        <v>23.4</v>
      </c>
      <c r="E13" s="2">
        <v>18.806480910016909</v>
      </c>
      <c r="F13" s="44">
        <v>21.3</v>
      </c>
      <c r="G13" s="44">
        <v>21.779975399271777</v>
      </c>
      <c r="H13" s="44">
        <v>22.524324996889387</v>
      </c>
      <c r="I13" s="2">
        <v>26.000913228261908</v>
      </c>
      <c r="J13" s="44">
        <v>52.7</v>
      </c>
      <c r="K13" s="44">
        <v>48.213016823565738</v>
      </c>
      <c r="L13" s="44">
        <v>45.941520467836256</v>
      </c>
      <c r="M13" s="2">
        <v>44.807394138278816</v>
      </c>
      <c r="N13" s="44">
        <v>67.8</v>
      </c>
      <c r="O13" s="44">
        <v>82.396781549528171</v>
      </c>
      <c r="P13" s="44">
        <v>96.187116108052962</v>
      </c>
      <c r="Q13" s="2">
        <v>138.25506937033086</v>
      </c>
    </row>
    <row r="14" spans="1:17" x14ac:dyDescent="0.2">
      <c r="A14" s="19" t="s">
        <v>21</v>
      </c>
      <c r="B14" s="43">
        <v>31.7</v>
      </c>
      <c r="C14" s="43">
        <v>26.592738577284724</v>
      </c>
      <c r="D14" s="43">
        <v>23.7</v>
      </c>
      <c r="E14" s="43">
        <v>19.93382304090493</v>
      </c>
      <c r="F14" s="43">
        <v>20.2</v>
      </c>
      <c r="G14" s="43">
        <v>20.891441273453843</v>
      </c>
      <c r="H14" s="43">
        <v>21.485260854618126</v>
      </c>
      <c r="I14" s="43">
        <v>23.972899509811</v>
      </c>
      <c r="J14" s="43">
        <v>51.9</v>
      </c>
      <c r="K14" s="43">
        <v>47.48417985073857</v>
      </c>
      <c r="L14" s="43">
        <v>45.207914977875419</v>
      </c>
      <c r="M14" s="43">
        <v>43.906722550715934</v>
      </c>
      <c r="N14" s="43">
        <v>63.8</v>
      </c>
      <c r="O14" s="43">
        <v>78.560698864234752</v>
      </c>
      <c r="P14" s="43">
        <v>90.56853732717174</v>
      </c>
      <c r="Q14" s="43">
        <v>120.26242763677463</v>
      </c>
    </row>
    <row r="15" spans="1:17" x14ac:dyDescent="0.2">
      <c r="A15" s="1" t="s">
        <v>20</v>
      </c>
      <c r="B15" s="44">
        <v>29.7</v>
      </c>
      <c r="C15" s="44">
        <v>26.364900584919482</v>
      </c>
      <c r="D15" s="44">
        <v>24.5</v>
      </c>
      <c r="E15" s="2">
        <v>20.440511481142714</v>
      </c>
      <c r="F15" s="44">
        <v>18</v>
      </c>
      <c r="G15" s="44">
        <v>19.424422246048341</v>
      </c>
      <c r="H15" s="44">
        <v>20.932628951264114</v>
      </c>
      <c r="I15" s="2">
        <v>24.201683141766676</v>
      </c>
      <c r="J15" s="44">
        <v>47.7</v>
      </c>
      <c r="K15" s="44">
        <v>45.789322830967826</v>
      </c>
      <c r="L15" s="44">
        <v>45.426112449566055</v>
      </c>
      <c r="M15" s="2">
        <v>44.642194622909386</v>
      </c>
      <c r="N15" s="44">
        <v>60.5</v>
      </c>
      <c r="O15" s="44">
        <v>73.675310033821873</v>
      </c>
      <c r="P15" s="44">
        <v>85.462033004473682</v>
      </c>
      <c r="Q15" s="2">
        <v>118.40057507413064</v>
      </c>
    </row>
    <row r="16" spans="1:17" x14ac:dyDescent="0.2">
      <c r="A16" s="1" t="s">
        <v>19</v>
      </c>
      <c r="B16" s="44">
        <v>30.5</v>
      </c>
      <c r="C16" s="44">
        <v>26.842296527537577</v>
      </c>
      <c r="D16" s="44">
        <v>25.3</v>
      </c>
      <c r="E16" s="2">
        <v>20.963446665693859</v>
      </c>
      <c r="F16" s="44">
        <v>20.7</v>
      </c>
      <c r="G16" s="44">
        <v>21.361926820404822</v>
      </c>
      <c r="H16" s="44">
        <v>22.085002721586193</v>
      </c>
      <c r="I16" s="2">
        <v>25.221618269371078</v>
      </c>
      <c r="J16" s="44">
        <v>51.3</v>
      </c>
      <c r="K16" s="44">
        <v>48.204223347942396</v>
      </c>
      <c r="L16" s="44">
        <v>47.349799673409656</v>
      </c>
      <c r="M16" s="2">
        <v>46.185064935064936</v>
      </c>
      <c r="N16" s="44">
        <v>68</v>
      </c>
      <c r="O16" s="44">
        <v>79.583081866671009</v>
      </c>
      <c r="P16" s="44">
        <v>87.414131068218339</v>
      </c>
      <c r="Q16" s="2">
        <v>120.3123640476812</v>
      </c>
    </row>
    <row r="17" spans="1:17" x14ac:dyDescent="0.2">
      <c r="A17" s="1" t="s">
        <v>18</v>
      </c>
      <c r="B17" s="44">
        <v>32.1</v>
      </c>
      <c r="C17" s="44">
        <v>27.986407027400194</v>
      </c>
      <c r="D17" s="44">
        <v>25.5</v>
      </c>
      <c r="E17" s="2">
        <v>20.676510838795952</v>
      </c>
      <c r="F17" s="44">
        <v>20</v>
      </c>
      <c r="G17" s="44">
        <v>20.817958911609971</v>
      </c>
      <c r="H17" s="44">
        <v>21.631753697555087</v>
      </c>
      <c r="I17" s="2">
        <v>25.33010054553294</v>
      </c>
      <c r="J17" s="44">
        <v>52</v>
      </c>
      <c r="K17" s="44">
        <v>48.804365939010161</v>
      </c>
      <c r="L17" s="44">
        <v>47.118019921521281</v>
      </c>
      <c r="M17" s="2">
        <v>46.006611384328892</v>
      </c>
      <c r="N17" s="44">
        <v>62.3</v>
      </c>
      <c r="O17" s="44">
        <v>74.385964912280699</v>
      </c>
      <c r="P17" s="44">
        <v>84.876119190866447</v>
      </c>
      <c r="Q17" s="2">
        <v>122.50664893617021</v>
      </c>
    </row>
    <row r="18" spans="1:17" x14ac:dyDescent="0.2">
      <c r="A18" s="19" t="s">
        <v>17</v>
      </c>
      <c r="B18" s="43">
        <v>30.6</v>
      </c>
      <c r="C18" s="43">
        <v>26.926724671147582</v>
      </c>
      <c r="D18" s="43">
        <v>25</v>
      </c>
      <c r="E18" s="43">
        <v>20.674481852561268</v>
      </c>
      <c r="F18" s="43">
        <v>19.399999999999999</v>
      </c>
      <c r="G18" s="43">
        <v>20.420954658718049</v>
      </c>
      <c r="H18" s="43">
        <v>21.494848149662154</v>
      </c>
      <c r="I18" s="43">
        <v>24.8221170374736</v>
      </c>
      <c r="J18" s="43">
        <v>50</v>
      </c>
      <c r="K18" s="43">
        <v>47.347679329865635</v>
      </c>
      <c r="L18" s="43">
        <v>46.495299011710387</v>
      </c>
      <c r="M18" s="43">
        <v>45.496598890034875</v>
      </c>
      <c r="N18" s="43">
        <v>63.5</v>
      </c>
      <c r="O18" s="43">
        <v>75.838984904834831</v>
      </c>
      <c r="P18" s="43">
        <v>85.977842032810145</v>
      </c>
      <c r="Q18" s="43">
        <v>120.06161612412309</v>
      </c>
    </row>
    <row r="19" spans="1:17" x14ac:dyDescent="0.2">
      <c r="A19" s="18" t="s">
        <v>16</v>
      </c>
      <c r="B19" s="43">
        <v>31.71572720030812</v>
      </c>
      <c r="C19" s="43">
        <v>27.126196501265266</v>
      </c>
      <c r="D19" s="43">
        <v>24.6</v>
      </c>
      <c r="E19" s="43">
        <v>20.476489313712516</v>
      </c>
      <c r="F19" s="43">
        <v>18.601840577387261</v>
      </c>
      <c r="G19" s="43">
        <v>19.493414129787766</v>
      </c>
      <c r="H19" s="43">
        <v>20.568814758559824</v>
      </c>
      <c r="I19" s="43">
        <v>23.868200319803584</v>
      </c>
      <c r="J19" s="43">
        <v>50.31756777769538</v>
      </c>
      <c r="K19" s="43">
        <v>46.619610631053035</v>
      </c>
      <c r="L19" s="43">
        <v>45.169113232667762</v>
      </c>
      <c r="M19" s="43">
        <v>44.344689633516097</v>
      </c>
      <c r="N19" s="43">
        <v>58.651786414679918</v>
      </c>
      <c r="O19" s="43">
        <v>71.861951338730904</v>
      </c>
      <c r="P19" s="43">
        <v>83.6120536513356</v>
      </c>
      <c r="Q19" s="43">
        <v>116.56392828930757</v>
      </c>
    </row>
    <row r="20" spans="1:17" x14ac:dyDescent="0.2">
      <c r="A20" s="1" t="s">
        <v>15</v>
      </c>
      <c r="B20" s="44">
        <v>33.799999999999997</v>
      </c>
      <c r="C20" s="44">
        <v>30.336124886903132</v>
      </c>
      <c r="D20" s="44">
        <v>29.1</v>
      </c>
      <c r="E20" s="2">
        <v>24.388902731357774</v>
      </c>
      <c r="F20" s="44">
        <v>18.100000000000001</v>
      </c>
      <c r="G20" s="44">
        <v>19.374766566069543</v>
      </c>
      <c r="H20" s="44">
        <v>20.923528336042178</v>
      </c>
      <c r="I20" s="2">
        <v>24.41618194159242</v>
      </c>
      <c r="J20" s="44">
        <v>52</v>
      </c>
      <c r="K20" s="44">
        <v>49.710891452972675</v>
      </c>
      <c r="L20" s="44">
        <v>49.989623507994011</v>
      </c>
      <c r="M20" s="2">
        <v>48.805084672950194</v>
      </c>
      <c r="N20" s="44">
        <v>53.6</v>
      </c>
      <c r="O20" s="44">
        <v>63.866979181754736</v>
      </c>
      <c r="P20" s="44">
        <v>71.986031189469671</v>
      </c>
      <c r="Q20" s="2">
        <v>100.1118509124216</v>
      </c>
    </row>
    <row r="21" spans="1:17" x14ac:dyDescent="0.2">
      <c r="A21" s="1" t="s">
        <v>14</v>
      </c>
      <c r="B21" s="44">
        <v>30.6</v>
      </c>
      <c r="C21" s="44">
        <v>26.222029894881089</v>
      </c>
      <c r="D21" s="44">
        <v>24.7</v>
      </c>
      <c r="E21" s="2">
        <v>21.707569337534018</v>
      </c>
      <c r="F21" s="44">
        <v>21.6</v>
      </c>
      <c r="G21" s="44">
        <v>22.540614125241159</v>
      </c>
      <c r="H21" s="44">
        <v>24.069071699226495</v>
      </c>
      <c r="I21" s="2">
        <v>26.740289885466169</v>
      </c>
      <c r="J21" s="44">
        <v>52.2</v>
      </c>
      <c r="K21" s="44">
        <v>48.762644020122245</v>
      </c>
      <c r="L21" s="44">
        <v>48.722192003097717</v>
      </c>
      <c r="M21" s="2">
        <v>48.447859223000187</v>
      </c>
      <c r="N21" s="44">
        <v>70.7</v>
      </c>
      <c r="O21" s="44">
        <v>85.960599601182693</v>
      </c>
      <c r="P21" s="44">
        <v>97.630934350517009</v>
      </c>
      <c r="Q21" s="2">
        <v>123.18417354646056</v>
      </c>
    </row>
    <row r="22" spans="1:17" x14ac:dyDescent="0.2">
      <c r="A22" s="1" t="s">
        <v>13</v>
      </c>
      <c r="B22" s="44">
        <v>30.5</v>
      </c>
      <c r="C22" s="44">
        <v>26.386351796041918</v>
      </c>
      <c r="D22" s="44">
        <v>25</v>
      </c>
      <c r="E22" s="2">
        <v>21.840949511814454</v>
      </c>
      <c r="F22" s="44">
        <v>20.5</v>
      </c>
      <c r="G22" s="44">
        <v>21.311140273940083</v>
      </c>
      <c r="H22" s="44">
        <v>22.967903293038766</v>
      </c>
      <c r="I22" s="2">
        <v>26.91372363979529</v>
      </c>
      <c r="J22" s="44">
        <v>50.9</v>
      </c>
      <c r="K22" s="44">
        <v>47.697492069981998</v>
      </c>
      <c r="L22" s="44">
        <v>47.970124163756758</v>
      </c>
      <c r="M22" s="2">
        <v>48.754673151609737</v>
      </c>
      <c r="N22" s="44">
        <v>67.099999999999994</v>
      </c>
      <c r="O22" s="44">
        <v>80.765770268919326</v>
      </c>
      <c r="P22" s="44">
        <v>91.863452498086801</v>
      </c>
      <c r="Q22" s="2">
        <v>123.22597799714163</v>
      </c>
    </row>
    <row r="23" spans="1:17" x14ac:dyDescent="0.2">
      <c r="A23" s="19" t="s">
        <v>12</v>
      </c>
      <c r="B23" s="43">
        <v>32.4</v>
      </c>
      <c r="C23" s="43">
        <v>28.60689118696806</v>
      </c>
      <c r="D23" s="43">
        <v>27.2</v>
      </c>
      <c r="E23" s="43">
        <v>23.265380916422952</v>
      </c>
      <c r="F23" s="43">
        <v>19.399999999999999</v>
      </c>
      <c r="G23" s="43">
        <v>20.514093529788596</v>
      </c>
      <c r="H23" s="43">
        <v>22.078357550444146</v>
      </c>
      <c r="I23" s="43">
        <v>25.438989175002892</v>
      </c>
      <c r="J23" s="43">
        <v>51.8</v>
      </c>
      <c r="K23" s="43">
        <v>49.120984716756659</v>
      </c>
      <c r="L23" s="43">
        <v>49.318430495911528</v>
      </c>
      <c r="M23" s="43">
        <v>48.704370091425844</v>
      </c>
      <c r="N23" s="43">
        <v>59.8</v>
      </c>
      <c r="O23" s="43">
        <v>71.710321110089168</v>
      </c>
      <c r="P23" s="43">
        <v>81.051022127008949</v>
      </c>
      <c r="Q23" s="43">
        <v>109.34267212898109</v>
      </c>
    </row>
    <row r="24" spans="1:17" x14ac:dyDescent="0.2">
      <c r="A24" s="1" t="s">
        <v>11</v>
      </c>
      <c r="B24" s="44">
        <v>33.799999999999997</v>
      </c>
      <c r="C24" s="44">
        <v>30.059386983541476</v>
      </c>
      <c r="D24" s="44">
        <v>28.5</v>
      </c>
      <c r="E24" s="2">
        <v>23.10191454400454</v>
      </c>
      <c r="F24" s="44">
        <v>18.100000000000001</v>
      </c>
      <c r="G24" s="44">
        <v>18.638480385528613</v>
      </c>
      <c r="H24" s="44">
        <v>19.615828542358418</v>
      </c>
      <c r="I24" s="2">
        <v>21.759539267688258</v>
      </c>
      <c r="J24" s="44">
        <v>51.9</v>
      </c>
      <c r="K24" s="44">
        <v>48.697867369070089</v>
      </c>
      <c r="L24" s="44">
        <v>48.127553895048933</v>
      </c>
      <c r="M24" s="2">
        <v>44.861453811692797</v>
      </c>
      <c r="N24" s="44">
        <v>53.5</v>
      </c>
      <c r="O24" s="44">
        <v>62.00552391748311</v>
      </c>
      <c r="P24" s="44">
        <v>68.799163501016849</v>
      </c>
      <c r="Q24" s="2">
        <v>94.189333209767852</v>
      </c>
    </row>
    <row r="25" spans="1:17" x14ac:dyDescent="0.2">
      <c r="A25" s="1" t="s">
        <v>10</v>
      </c>
      <c r="B25" s="44">
        <v>33.200000000000003</v>
      </c>
      <c r="C25" s="44">
        <v>28.545609185626198</v>
      </c>
      <c r="D25" s="44">
        <v>26.7</v>
      </c>
      <c r="E25" s="2">
        <v>22.510267721326439</v>
      </c>
      <c r="F25" s="44">
        <v>20.5</v>
      </c>
      <c r="G25" s="44">
        <v>21.301297044439718</v>
      </c>
      <c r="H25" s="44">
        <v>22.457260765637148</v>
      </c>
      <c r="I25" s="2">
        <v>26.095984180103436</v>
      </c>
      <c r="J25" s="44">
        <v>53.6</v>
      </c>
      <c r="K25" s="44">
        <v>49.846906230065912</v>
      </c>
      <c r="L25" s="44">
        <v>49.1946206325334</v>
      </c>
      <c r="M25" s="2">
        <v>48.606251901429879</v>
      </c>
      <c r="N25" s="44">
        <v>61.7</v>
      </c>
      <c r="O25" s="44">
        <v>74.621973929236489</v>
      </c>
      <c r="P25" s="44">
        <v>83.992065325199377</v>
      </c>
      <c r="Q25" s="2">
        <v>115.92924839085703</v>
      </c>
    </row>
    <row r="26" spans="1:17" x14ac:dyDescent="0.2">
      <c r="A26" s="1" t="s">
        <v>9</v>
      </c>
      <c r="B26" s="44">
        <v>37.4</v>
      </c>
      <c r="C26" s="44">
        <v>32.460143268436205</v>
      </c>
      <c r="D26" s="44">
        <v>31.1</v>
      </c>
      <c r="E26" s="2">
        <v>25.697306997126251</v>
      </c>
      <c r="F26" s="44">
        <v>17.3</v>
      </c>
      <c r="G26" s="44">
        <v>18.269883627291531</v>
      </c>
      <c r="H26" s="44">
        <v>19.000234476471999</v>
      </c>
      <c r="I26" s="2">
        <v>20.052273643420936</v>
      </c>
      <c r="J26" s="44">
        <v>54.7</v>
      </c>
      <c r="K26" s="44">
        <v>50.73002689572774</v>
      </c>
      <c r="L26" s="44">
        <v>50.084964789010691</v>
      </c>
      <c r="M26" s="2">
        <v>45.74958064054718</v>
      </c>
      <c r="N26" s="44">
        <v>46.3</v>
      </c>
      <c r="O26" s="44">
        <v>56.284051109093269</v>
      </c>
      <c r="P26" s="44">
        <v>61.124012611452017</v>
      </c>
      <c r="Q26" s="2">
        <v>78.032587794757617</v>
      </c>
    </row>
    <row r="27" spans="1:17" x14ac:dyDescent="0.2">
      <c r="A27" s="19" t="s">
        <v>8</v>
      </c>
      <c r="B27" s="43">
        <v>34.9</v>
      </c>
      <c r="C27" s="43">
        <v>30.529466715248116</v>
      </c>
      <c r="D27" s="43">
        <v>29</v>
      </c>
      <c r="E27" s="43">
        <v>23.926862206100822</v>
      </c>
      <c r="F27" s="43">
        <v>18.5</v>
      </c>
      <c r="G27" s="43">
        <v>19.230888497825465</v>
      </c>
      <c r="H27" s="43">
        <v>20.153342459927426</v>
      </c>
      <c r="I27" s="43">
        <v>22.23336444232481</v>
      </c>
      <c r="J27" s="43">
        <v>53.4</v>
      </c>
      <c r="K27" s="43">
        <v>49.760355213073574</v>
      </c>
      <c r="L27" s="43">
        <v>49.14347535084633</v>
      </c>
      <c r="M27" s="43">
        <v>46.160226648425635</v>
      </c>
      <c r="N27" s="43">
        <v>52.8</v>
      </c>
      <c r="O27" s="43">
        <v>62.991236228245306</v>
      </c>
      <c r="P27" s="43">
        <v>69.517937484999976</v>
      </c>
      <c r="Q27" s="43">
        <v>92.922190343269477</v>
      </c>
    </row>
    <row r="28" spans="1:17" x14ac:dyDescent="0.2">
      <c r="A28" s="1" t="s">
        <v>7</v>
      </c>
      <c r="B28" s="44">
        <v>31.4</v>
      </c>
      <c r="C28" s="44">
        <v>27.909425577076146</v>
      </c>
      <c r="D28" s="44">
        <v>26.1</v>
      </c>
      <c r="E28" s="2">
        <v>21.507667635005589</v>
      </c>
      <c r="F28" s="44">
        <v>20.9</v>
      </c>
      <c r="G28" s="44">
        <v>21.712490050411247</v>
      </c>
      <c r="H28" s="44">
        <v>22.102537689491488</v>
      </c>
      <c r="I28" s="2">
        <v>25.107724237051588</v>
      </c>
      <c r="J28" s="44">
        <v>52.3</v>
      </c>
      <c r="K28" s="44">
        <v>49.621915627487397</v>
      </c>
      <c r="L28" s="44">
        <v>48.242549104222057</v>
      </c>
      <c r="M28" s="2">
        <v>46.615391872057174</v>
      </c>
      <c r="N28" s="44">
        <v>66.400000000000006</v>
      </c>
      <c r="O28" s="44">
        <v>77.796262737292423</v>
      </c>
      <c r="P28" s="44">
        <v>84.554430137073837</v>
      </c>
      <c r="Q28" s="2">
        <v>116.73847979771918</v>
      </c>
    </row>
    <row r="29" spans="1:17" x14ac:dyDescent="0.2">
      <c r="A29" s="1" t="s">
        <v>6</v>
      </c>
      <c r="B29" s="44">
        <v>31.2</v>
      </c>
      <c r="C29" s="44">
        <v>26.773362671017765</v>
      </c>
      <c r="D29" s="44">
        <v>24.9</v>
      </c>
      <c r="E29" s="2">
        <v>20.479296664900779</v>
      </c>
      <c r="F29" s="44">
        <v>23.1</v>
      </c>
      <c r="G29" s="44">
        <v>23.72412665256773</v>
      </c>
      <c r="H29" s="44">
        <v>24.226215403357827</v>
      </c>
      <c r="I29" s="2">
        <v>27.756501765212573</v>
      </c>
      <c r="J29" s="44">
        <v>54.3</v>
      </c>
      <c r="K29" s="44">
        <v>50.497489323585484</v>
      </c>
      <c r="L29" s="44">
        <v>49.123234476719837</v>
      </c>
      <c r="M29" s="2">
        <v>48.235798430113356</v>
      </c>
      <c r="N29" s="44">
        <v>73.900000000000006</v>
      </c>
      <c r="O29" s="44">
        <v>88.610933725740622</v>
      </c>
      <c r="P29" s="44">
        <v>97.305686805205127</v>
      </c>
      <c r="Q29" s="2">
        <v>135.53444837187257</v>
      </c>
    </row>
    <row r="30" spans="1:17" x14ac:dyDescent="0.2">
      <c r="A30" s="1" t="s">
        <v>5</v>
      </c>
      <c r="B30" s="44">
        <v>29.5</v>
      </c>
      <c r="C30" s="44">
        <v>26.222715373012704</v>
      </c>
      <c r="D30" s="44">
        <v>24.7</v>
      </c>
      <c r="E30" s="2">
        <v>20.166137776467927</v>
      </c>
      <c r="F30" s="44">
        <v>21.9</v>
      </c>
      <c r="G30" s="44">
        <v>22.449418332495362</v>
      </c>
      <c r="H30" s="44">
        <v>22.680135915684289</v>
      </c>
      <c r="I30" s="2">
        <v>24.875430936992384</v>
      </c>
      <c r="J30" s="44">
        <v>51.4</v>
      </c>
      <c r="K30" s="44">
        <v>48.672133705508067</v>
      </c>
      <c r="L30" s="44">
        <v>47.371838072622445</v>
      </c>
      <c r="M30" s="2">
        <v>45.041568713460315</v>
      </c>
      <c r="N30" s="44">
        <v>74</v>
      </c>
      <c r="O30" s="44">
        <v>85.6105785123967</v>
      </c>
      <c r="P30" s="44">
        <v>91.853270266794325</v>
      </c>
      <c r="Q30" s="2">
        <v>123.3524793528872</v>
      </c>
    </row>
    <row r="31" spans="1:17" x14ac:dyDescent="0.2">
      <c r="A31" s="19" t="s">
        <v>4</v>
      </c>
      <c r="B31" s="43">
        <v>30.8</v>
      </c>
      <c r="C31" s="43">
        <v>27.04776616228094</v>
      </c>
      <c r="D31" s="43">
        <v>25.3</v>
      </c>
      <c r="E31" s="43">
        <v>20.789753372999993</v>
      </c>
      <c r="F31" s="43">
        <v>21.8</v>
      </c>
      <c r="G31" s="43">
        <v>22.532444222045754</v>
      </c>
      <c r="H31" s="43">
        <v>22.89956764089229</v>
      </c>
      <c r="I31" s="43">
        <v>25.760537011837741</v>
      </c>
      <c r="J31" s="43">
        <v>52.6</v>
      </c>
      <c r="K31" s="43">
        <v>49.580210384326698</v>
      </c>
      <c r="L31" s="43">
        <v>48.225493943216691</v>
      </c>
      <c r="M31" s="43">
        <v>46.550290384837737</v>
      </c>
      <c r="N31" s="43">
        <v>70.900000000000006</v>
      </c>
      <c r="O31" s="43">
        <v>83.306118837525432</v>
      </c>
      <c r="P31" s="43">
        <v>90.419467258698376</v>
      </c>
      <c r="Q31" s="43">
        <v>123.90977684849975</v>
      </c>
    </row>
    <row r="32" spans="1:17" x14ac:dyDescent="0.2">
      <c r="A32" s="18" t="s">
        <v>3</v>
      </c>
      <c r="B32" s="43">
        <v>32.790977810516992</v>
      </c>
      <c r="C32" s="43">
        <v>28.801815264103087</v>
      </c>
      <c r="D32" s="43">
        <v>27.3</v>
      </c>
      <c r="E32" s="43">
        <v>22.697900872609285</v>
      </c>
      <c r="F32" s="43">
        <v>19.848430479476438</v>
      </c>
      <c r="G32" s="43">
        <v>20.702108818160003</v>
      </c>
      <c r="H32" s="43">
        <v>21.638468741139548</v>
      </c>
      <c r="I32" s="43">
        <v>24.347390311128834</v>
      </c>
      <c r="J32" s="43">
        <v>52.639408289993426</v>
      </c>
      <c r="K32" s="43">
        <v>49.50392408226309</v>
      </c>
      <c r="L32" s="43">
        <v>48.897656319521325</v>
      </c>
      <c r="M32" s="43">
        <v>47.045291183738122</v>
      </c>
      <c r="N32" s="43">
        <v>60.530157393203702</v>
      </c>
      <c r="O32" s="43">
        <v>71.877791827801602</v>
      </c>
      <c r="P32" s="43">
        <v>79.380460914030294</v>
      </c>
      <c r="Q32" s="43">
        <v>107.26714530906278</v>
      </c>
    </row>
    <row r="33" spans="1:17" x14ac:dyDescent="0.2">
      <c r="A33" s="16" t="s">
        <v>2</v>
      </c>
      <c r="B33" s="43">
        <v>31</v>
      </c>
      <c r="C33" s="43">
        <v>26.947439201609878</v>
      </c>
      <c r="D33" s="43">
        <v>25</v>
      </c>
      <c r="E33" s="43">
        <v>21.484713743192632</v>
      </c>
      <c r="F33" s="43">
        <v>20</v>
      </c>
      <c r="G33" s="43">
        <v>20.702580310827067</v>
      </c>
      <c r="H33" s="43">
        <v>21.402441993967482</v>
      </c>
      <c r="I33" s="43">
        <v>24.199689117738838</v>
      </c>
      <c r="J33" s="43">
        <v>51</v>
      </c>
      <c r="K33" s="43">
        <v>47.650019512436948</v>
      </c>
      <c r="L33" s="43">
        <v>46.441832991502388</v>
      </c>
      <c r="M33" s="43">
        <v>45.684402860931463</v>
      </c>
      <c r="N33" s="43">
        <v>64.5</v>
      </c>
      <c r="O33" s="43">
        <v>76.825779829907802</v>
      </c>
      <c r="P33" s="43">
        <v>85.47509001346927</v>
      </c>
      <c r="Q33" s="43">
        <v>112.6367770452908</v>
      </c>
    </row>
    <row r="34" spans="1:17" x14ac:dyDescent="0.2">
      <c r="A34" s="1" t="s">
        <v>1</v>
      </c>
      <c r="B34" s="42"/>
      <c r="C34" s="42"/>
      <c r="D34" s="42"/>
      <c r="E34" s="42"/>
      <c r="F34" s="42"/>
      <c r="G34" s="42"/>
      <c r="H34" s="42"/>
      <c r="I34" s="42"/>
      <c r="J34" s="42"/>
      <c r="K34" s="42"/>
      <c r="L34" s="42"/>
      <c r="M34" s="42"/>
      <c r="N34" s="42"/>
      <c r="O34" s="42"/>
      <c r="P34" s="42"/>
      <c r="Q34" s="42"/>
    </row>
    <row r="35" spans="1:17" x14ac:dyDescent="0.2">
      <c r="A35" s="6" t="s">
        <v>0</v>
      </c>
      <c r="B35" s="20">
        <v>32.200000000000003</v>
      </c>
      <c r="C35" s="20">
        <v>28</v>
      </c>
      <c r="D35" s="20">
        <v>26.1</v>
      </c>
      <c r="E35" s="20">
        <v>22.108692157195204</v>
      </c>
      <c r="F35" s="20">
        <v>19.2</v>
      </c>
      <c r="G35" s="20">
        <v>19.899999999999999</v>
      </c>
      <c r="H35" s="20">
        <v>20.8</v>
      </c>
      <c r="I35" s="20">
        <v>23.598432370271262</v>
      </c>
      <c r="J35" s="20">
        <v>51.4</v>
      </c>
      <c r="K35" s="20">
        <v>47.9</v>
      </c>
      <c r="L35" s="20">
        <v>46.9</v>
      </c>
      <c r="M35" s="20">
        <v>45.707124527466462</v>
      </c>
      <c r="N35" s="20">
        <v>59.5</v>
      </c>
      <c r="O35" s="20">
        <v>71.2</v>
      </c>
      <c r="P35" s="20">
        <v>79.599999999999994</v>
      </c>
      <c r="Q35" s="20">
        <v>106.73825571627593</v>
      </c>
    </row>
  </sheetData>
  <mergeCells count="5">
    <mergeCell ref="A2:A3"/>
    <mergeCell ref="B2:E2"/>
    <mergeCell ref="F2:I2"/>
    <mergeCell ref="N2:Q2"/>
    <mergeCell ref="J2:M2"/>
  </mergeCells>
  <pageMargins left="0.74803149606299213" right="0.74803149606299213" top="0.6692913385826772" bottom="1.4173228346456694" header="0.51181102362204722" footer="1.1023622047244095"/>
  <pageSetup paperSize="9" orientation="portrait" r:id="rId1"/>
  <headerFooter alignWithMargins="0">
    <oddFooter xml:space="preserve">&amp;L&amp;"Arial CE,Félkövér"&amp;8 26 | ÖSSZEFOGLALÓ ADATOK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E49AD-0681-4EA3-AAC1-8AE57CF4231F}">
  <sheetPr codeName="Munka4"/>
  <dimension ref="A1:I36"/>
  <sheetViews>
    <sheetView zoomScaleNormal="100" workbookViewId="0"/>
  </sheetViews>
  <sheetFormatPr defaultRowHeight="11.25" x14ac:dyDescent="0.2"/>
  <cols>
    <col min="1" max="1" width="21.85546875" style="1" customWidth="1"/>
    <col min="2" max="9" width="8.28515625" style="1" customWidth="1"/>
    <col min="10" max="16384" width="9.140625" style="1"/>
  </cols>
  <sheetData>
    <row r="1" spans="1:9" ht="12" thickBot="1" x14ac:dyDescent="0.25">
      <c r="A1" s="64" t="s">
        <v>52</v>
      </c>
    </row>
    <row r="2" spans="1:9" x14ac:dyDescent="0.2">
      <c r="A2" s="422" t="s">
        <v>39</v>
      </c>
      <c r="B2" s="439" t="s">
        <v>51</v>
      </c>
      <c r="C2" s="440"/>
      <c r="D2" s="440"/>
      <c r="E2" s="422"/>
      <c r="F2" s="427" t="s">
        <v>50</v>
      </c>
      <c r="G2" s="430"/>
      <c r="H2" s="430"/>
      <c r="I2" s="430"/>
    </row>
    <row r="3" spans="1:9" x14ac:dyDescent="0.2">
      <c r="A3" s="435"/>
      <c r="B3" s="436" t="s">
        <v>49</v>
      </c>
      <c r="C3" s="437"/>
      <c r="D3" s="436" t="s">
        <v>48</v>
      </c>
      <c r="E3" s="438"/>
      <c r="F3" s="424" t="s">
        <v>49</v>
      </c>
      <c r="G3" s="433"/>
      <c r="H3" s="424" t="s">
        <v>48</v>
      </c>
      <c r="I3" s="434"/>
    </row>
    <row r="4" spans="1:9" x14ac:dyDescent="0.2">
      <c r="A4" s="429"/>
      <c r="B4" s="46">
        <v>2000</v>
      </c>
      <c r="C4" s="48">
        <v>2009</v>
      </c>
      <c r="D4" s="46">
        <v>2000</v>
      </c>
      <c r="E4" s="48">
        <v>2009</v>
      </c>
      <c r="F4" s="46">
        <v>2000</v>
      </c>
      <c r="G4" s="48">
        <v>2010</v>
      </c>
      <c r="H4" s="46">
        <v>2000</v>
      </c>
      <c r="I4" s="46">
        <v>2010</v>
      </c>
    </row>
    <row r="5" spans="1:9" x14ac:dyDescent="0.2">
      <c r="A5" s="1" t="s">
        <v>32</v>
      </c>
      <c r="B5" s="63">
        <v>68.56</v>
      </c>
      <c r="C5" s="58">
        <v>71.91</v>
      </c>
      <c r="D5" s="63">
        <v>75.98</v>
      </c>
      <c r="E5" s="58">
        <v>78.72</v>
      </c>
      <c r="F5" s="62">
        <v>38.206111203488717</v>
      </c>
      <c r="G5" s="62">
        <v>39.823641320935153</v>
      </c>
      <c r="H5" s="60">
        <v>42.857806445472484</v>
      </c>
      <c r="I5" s="56">
        <v>44.510454189674121</v>
      </c>
    </row>
    <row r="6" spans="1:9" x14ac:dyDescent="0.2">
      <c r="A6" s="1" t="s">
        <v>31</v>
      </c>
      <c r="B6" s="59">
        <v>66.73</v>
      </c>
      <c r="C6" s="58">
        <v>70.62</v>
      </c>
      <c r="D6" s="59">
        <v>75.16</v>
      </c>
      <c r="E6" s="58">
        <v>77.95</v>
      </c>
      <c r="F6" s="60">
        <v>35.629577501577238</v>
      </c>
      <c r="G6" s="60">
        <v>37.31475163840588</v>
      </c>
      <c r="H6" s="57">
        <v>39.227171072554142</v>
      </c>
      <c r="I6" s="56">
        <v>40.917029145394039</v>
      </c>
    </row>
    <row r="7" spans="1:9" s="61" customFormat="1" x14ac:dyDescent="0.2">
      <c r="A7" s="18" t="s">
        <v>29</v>
      </c>
      <c r="B7" s="54">
        <v>67.900000000000006</v>
      </c>
      <c r="C7" s="54">
        <v>71.39</v>
      </c>
      <c r="D7" s="54">
        <v>75.73</v>
      </c>
      <c r="E7" s="54">
        <v>78.44</v>
      </c>
      <c r="F7" s="43">
        <v>37.235819248966614</v>
      </c>
      <c r="G7" s="43">
        <v>38.744928555324947</v>
      </c>
      <c r="H7" s="52">
        <v>41.582185727749483</v>
      </c>
      <c r="I7" s="52">
        <v>43.054837443550383</v>
      </c>
    </row>
    <row r="8" spans="1:9" x14ac:dyDescent="0.2">
      <c r="A8" s="1" t="s">
        <v>28</v>
      </c>
      <c r="B8" s="59">
        <v>68</v>
      </c>
      <c r="C8" s="58">
        <v>69.430000000000007</v>
      </c>
      <c r="D8" s="59">
        <v>76.31</v>
      </c>
      <c r="E8" s="58">
        <v>77.930000000000007</v>
      </c>
      <c r="F8" s="60">
        <v>35.888058171785516</v>
      </c>
      <c r="G8" s="60">
        <v>38.440300160040231</v>
      </c>
      <c r="H8" s="57">
        <v>39.207283444670082</v>
      </c>
      <c r="I8" s="56">
        <v>42.404599873976061</v>
      </c>
    </row>
    <row r="9" spans="1:9" x14ac:dyDescent="0.2">
      <c r="A9" s="1" t="s">
        <v>27</v>
      </c>
      <c r="B9" s="59">
        <v>66.61</v>
      </c>
      <c r="C9" s="58">
        <v>68.75</v>
      </c>
      <c r="D9" s="59">
        <v>74.77</v>
      </c>
      <c r="E9" s="58">
        <v>76.97</v>
      </c>
      <c r="F9" s="60">
        <v>37.804816925291327</v>
      </c>
      <c r="G9" s="60">
        <v>38.319897446076482</v>
      </c>
      <c r="H9" s="57">
        <v>39.807300071320036</v>
      </c>
      <c r="I9" s="56">
        <v>42.452251520543612</v>
      </c>
    </row>
    <row r="10" spans="1:9" x14ac:dyDescent="0.2">
      <c r="A10" s="1" t="s">
        <v>26</v>
      </c>
      <c r="B10" s="59">
        <v>67.31</v>
      </c>
      <c r="C10" s="58">
        <v>70.95</v>
      </c>
      <c r="D10" s="59">
        <v>76.44</v>
      </c>
      <c r="E10" s="58">
        <v>77.91</v>
      </c>
      <c r="F10" s="60">
        <v>36.348321544542884</v>
      </c>
      <c r="G10" s="60">
        <v>39.25924861814832</v>
      </c>
      <c r="H10" s="57">
        <v>39.762833967712297</v>
      </c>
      <c r="I10" s="56">
        <v>43.108974379750116</v>
      </c>
    </row>
    <row r="11" spans="1:9" x14ac:dyDescent="0.2">
      <c r="A11" s="19" t="s">
        <v>25</v>
      </c>
      <c r="B11" s="54">
        <v>67.36</v>
      </c>
      <c r="C11" s="54">
        <v>69.739999999999995</v>
      </c>
      <c r="D11" s="54">
        <v>75.92</v>
      </c>
      <c r="E11" s="54">
        <v>77.650000000000006</v>
      </c>
      <c r="F11" s="43">
        <v>36.177191814572744</v>
      </c>
      <c r="G11" s="43">
        <v>38.673609546255662</v>
      </c>
      <c r="H11" s="52">
        <v>39.563054420789001</v>
      </c>
      <c r="I11" s="52">
        <v>42.648130459550167</v>
      </c>
    </row>
    <row r="12" spans="1:9" x14ac:dyDescent="0.2">
      <c r="A12" s="1" t="s">
        <v>24</v>
      </c>
      <c r="B12" s="59">
        <v>68.180000000000007</v>
      </c>
      <c r="C12" s="58">
        <v>70.86</v>
      </c>
      <c r="D12" s="59">
        <v>77.03</v>
      </c>
      <c r="E12" s="58">
        <v>78.86</v>
      </c>
      <c r="F12" s="44">
        <v>36.855311825447757</v>
      </c>
      <c r="G12" s="44">
        <v>38.628650482300273</v>
      </c>
      <c r="H12" s="57">
        <v>40.101842652468974</v>
      </c>
      <c r="I12" s="56">
        <v>42.317260587232759</v>
      </c>
    </row>
    <row r="13" spans="1:9" x14ac:dyDescent="0.2">
      <c r="A13" s="1" t="s">
        <v>23</v>
      </c>
      <c r="B13" s="59">
        <v>67.599999999999994</v>
      </c>
      <c r="C13" s="58">
        <v>70.319999999999993</v>
      </c>
      <c r="D13" s="59">
        <v>76.05</v>
      </c>
      <c r="E13" s="58">
        <v>78.290000000000006</v>
      </c>
      <c r="F13" s="44">
        <v>37.308230165919525</v>
      </c>
      <c r="G13" s="44">
        <v>39.764041651278923</v>
      </c>
      <c r="H13" s="57">
        <v>40.958418092268232</v>
      </c>
      <c r="I13" s="56">
        <v>43.756321677076691</v>
      </c>
    </row>
    <row r="14" spans="1:9" x14ac:dyDescent="0.2">
      <c r="A14" s="1" t="s">
        <v>22</v>
      </c>
      <c r="B14" s="59">
        <v>67.040000000000006</v>
      </c>
      <c r="C14" s="58">
        <v>70.77</v>
      </c>
      <c r="D14" s="59">
        <v>76.67</v>
      </c>
      <c r="E14" s="58">
        <v>78.540000000000006</v>
      </c>
      <c r="F14" s="60">
        <v>37.150111607142854</v>
      </c>
      <c r="G14" s="60">
        <v>40.185353237739797</v>
      </c>
      <c r="H14" s="57">
        <v>41.347395468042293</v>
      </c>
      <c r="I14" s="56">
        <v>44.672955125914754</v>
      </c>
    </row>
    <row r="15" spans="1:9" x14ac:dyDescent="0.2">
      <c r="A15" s="19" t="s">
        <v>21</v>
      </c>
      <c r="B15" s="54">
        <v>67.69</v>
      </c>
      <c r="C15" s="54">
        <v>70.7</v>
      </c>
      <c r="D15" s="54">
        <v>76.64</v>
      </c>
      <c r="E15" s="54">
        <v>78.62</v>
      </c>
      <c r="F15" s="43">
        <v>37.065540468074097</v>
      </c>
      <c r="G15" s="43">
        <v>39.3711047975182</v>
      </c>
      <c r="H15" s="52">
        <v>40.706586149405851</v>
      </c>
      <c r="I15" s="52">
        <v>43.379679547232499</v>
      </c>
    </row>
    <row r="16" spans="1:9" x14ac:dyDescent="0.2">
      <c r="A16" s="1" t="s">
        <v>20</v>
      </c>
      <c r="B16" s="59">
        <v>67.290000000000006</v>
      </c>
      <c r="C16" s="58">
        <v>70.03</v>
      </c>
      <c r="D16" s="59">
        <v>74.989999999999995</v>
      </c>
      <c r="E16" s="58">
        <v>77.95</v>
      </c>
      <c r="F16" s="60">
        <v>36.732759737207672</v>
      </c>
      <c r="G16" s="60">
        <v>38.958263681778512</v>
      </c>
      <c r="H16" s="57">
        <v>40.479498767460967</v>
      </c>
      <c r="I16" s="56">
        <v>43.150570786733979</v>
      </c>
    </row>
    <row r="17" spans="1:9" x14ac:dyDescent="0.2">
      <c r="A17" s="1" t="s">
        <v>19</v>
      </c>
      <c r="B17" s="59">
        <v>66.510000000000005</v>
      </c>
      <c r="C17" s="58">
        <v>68.64</v>
      </c>
      <c r="D17" s="59">
        <v>74.38</v>
      </c>
      <c r="E17" s="58">
        <v>77.06</v>
      </c>
      <c r="F17" s="60">
        <v>36.826621987646817</v>
      </c>
      <c r="G17" s="60">
        <v>39.463764582514095</v>
      </c>
      <c r="H17" s="57">
        <v>40.863017213852366</v>
      </c>
      <c r="I17" s="56">
        <v>43.836710556078053</v>
      </c>
    </row>
    <row r="18" spans="1:9" x14ac:dyDescent="0.2">
      <c r="A18" s="1" t="s">
        <v>18</v>
      </c>
      <c r="B18" s="59">
        <v>66.8</v>
      </c>
      <c r="C18" s="58">
        <v>70.16</v>
      </c>
      <c r="D18" s="59">
        <v>75.11</v>
      </c>
      <c r="E18" s="58">
        <v>78.12</v>
      </c>
      <c r="F18" s="60">
        <v>36.511464042340343</v>
      </c>
      <c r="G18" s="60">
        <v>39.49913026395685</v>
      </c>
      <c r="H18" s="57">
        <v>40.772784510509375</v>
      </c>
      <c r="I18" s="56">
        <v>44.118598247604019</v>
      </c>
    </row>
    <row r="19" spans="1:9" x14ac:dyDescent="0.2">
      <c r="A19" s="19" t="s">
        <v>17</v>
      </c>
      <c r="B19" s="54">
        <v>66.91</v>
      </c>
      <c r="C19" s="54">
        <v>69.59</v>
      </c>
      <c r="D19" s="54">
        <v>74.81</v>
      </c>
      <c r="E19" s="54">
        <v>77.7</v>
      </c>
      <c r="F19" s="43">
        <v>36.70906968517864</v>
      </c>
      <c r="G19" s="43">
        <v>39.263361036578473</v>
      </c>
      <c r="H19" s="52">
        <v>40.682584942741975</v>
      </c>
      <c r="I19" s="52">
        <v>43.619794424701254</v>
      </c>
    </row>
    <row r="20" spans="1:9" x14ac:dyDescent="0.2">
      <c r="A20" s="18" t="s">
        <v>16</v>
      </c>
      <c r="B20" s="54">
        <v>67.319999999999993</v>
      </c>
      <c r="C20" s="54">
        <v>70.010000000000005</v>
      </c>
      <c r="D20" s="54">
        <v>75.77</v>
      </c>
      <c r="E20" s="54">
        <v>77.989999999999995</v>
      </c>
      <c r="F20" s="43">
        <v>36.630323369350364</v>
      </c>
      <c r="G20" s="43">
        <v>39.084138708139179</v>
      </c>
      <c r="H20" s="52">
        <v>40.288447090402371</v>
      </c>
      <c r="I20" s="52">
        <v>43.19278973751257</v>
      </c>
    </row>
    <row r="21" spans="1:9" x14ac:dyDescent="0.2">
      <c r="A21" s="1" t="s">
        <v>15</v>
      </c>
      <c r="B21" s="59">
        <v>65.67</v>
      </c>
      <c r="C21" s="58">
        <v>67.86</v>
      </c>
      <c r="D21" s="59">
        <v>74.72</v>
      </c>
      <c r="E21" s="58">
        <v>76.37</v>
      </c>
      <c r="F21" s="60">
        <v>35.459110806256973</v>
      </c>
      <c r="G21" s="60">
        <v>37.656031143759108</v>
      </c>
      <c r="H21" s="57">
        <v>39.64003005707675</v>
      </c>
      <c r="I21" s="56">
        <v>42.41735029491015</v>
      </c>
    </row>
    <row r="22" spans="1:9" x14ac:dyDescent="0.2">
      <c r="A22" s="1" t="s">
        <v>14</v>
      </c>
      <c r="B22" s="59">
        <v>67.33</v>
      </c>
      <c r="C22" s="58">
        <v>68.87</v>
      </c>
      <c r="D22" s="59">
        <v>76.680000000000007</v>
      </c>
      <c r="E22" s="58">
        <v>77.55</v>
      </c>
      <c r="F22" s="60">
        <v>37.461869254074387</v>
      </c>
      <c r="G22" s="60">
        <v>39.115316574826778</v>
      </c>
      <c r="H22" s="57">
        <v>41.829122535801318</v>
      </c>
      <c r="I22" s="56">
        <v>43.936962298722257</v>
      </c>
    </row>
    <row r="23" spans="1:9" x14ac:dyDescent="0.2">
      <c r="A23" s="1" t="s">
        <v>13</v>
      </c>
      <c r="B23" s="59">
        <v>66.260000000000005</v>
      </c>
      <c r="C23" s="58">
        <v>69.27</v>
      </c>
      <c r="D23" s="59">
        <v>74.95</v>
      </c>
      <c r="E23" s="58">
        <v>76.48</v>
      </c>
      <c r="F23" s="60">
        <v>37.421034964232433</v>
      </c>
      <c r="G23" s="60">
        <v>39.508806475980485</v>
      </c>
      <c r="H23" s="57">
        <v>41.462579706003183</v>
      </c>
      <c r="I23" s="56">
        <v>44.178763031181333</v>
      </c>
    </row>
    <row r="24" spans="1:9" x14ac:dyDescent="0.2">
      <c r="A24" s="19" t="s">
        <v>12</v>
      </c>
      <c r="B24" s="54">
        <v>66.2</v>
      </c>
      <c r="C24" s="54">
        <v>68.37</v>
      </c>
      <c r="D24" s="54">
        <v>75.25</v>
      </c>
      <c r="E24" s="54">
        <v>76.7</v>
      </c>
      <c r="F24" s="43">
        <v>36.299531086840879</v>
      </c>
      <c r="G24" s="43">
        <v>38.3449790430532</v>
      </c>
      <c r="H24" s="52">
        <v>40.511277391283272</v>
      </c>
      <c r="I24" s="52">
        <v>43.10834676936836</v>
      </c>
    </row>
    <row r="25" spans="1:9" x14ac:dyDescent="0.2">
      <c r="A25" s="1" t="s">
        <v>11</v>
      </c>
      <c r="B25" s="59">
        <v>67.319999999999993</v>
      </c>
      <c r="C25" s="58">
        <v>70.260000000000005</v>
      </c>
      <c r="D25" s="59">
        <v>75.180000000000007</v>
      </c>
      <c r="E25" s="58">
        <v>78.37</v>
      </c>
      <c r="F25" s="44">
        <v>35.385552975216051</v>
      </c>
      <c r="G25" s="44">
        <v>37.46548430314941</v>
      </c>
      <c r="H25" s="57">
        <v>38.8459243271151</v>
      </c>
      <c r="I25" s="56">
        <v>41.380470568231331</v>
      </c>
    </row>
    <row r="26" spans="1:9" x14ac:dyDescent="0.2">
      <c r="A26" s="1" t="s">
        <v>10</v>
      </c>
      <c r="B26" s="59">
        <v>66.86</v>
      </c>
      <c r="C26" s="58">
        <v>68.84</v>
      </c>
      <c r="D26" s="59">
        <v>75.39</v>
      </c>
      <c r="E26" s="58">
        <v>77.02</v>
      </c>
      <c r="F26" s="44">
        <v>36.831173304412445</v>
      </c>
      <c r="G26" s="44">
        <v>39.029943256219994</v>
      </c>
      <c r="H26" s="57">
        <v>40.436333853354128</v>
      </c>
      <c r="I26" s="56">
        <v>43.305688152065166</v>
      </c>
    </row>
    <row r="27" spans="1:9" x14ac:dyDescent="0.2">
      <c r="A27" s="1" t="s">
        <v>9</v>
      </c>
      <c r="B27" s="59">
        <v>65.27</v>
      </c>
      <c r="C27" s="58">
        <v>68.62</v>
      </c>
      <c r="D27" s="59">
        <v>74.72</v>
      </c>
      <c r="E27" s="58">
        <v>77.650000000000006</v>
      </c>
      <c r="F27" s="44">
        <v>34.258092371869125</v>
      </c>
      <c r="G27" s="44">
        <v>36.401852445332182</v>
      </c>
      <c r="H27" s="57">
        <v>37.905403733289582</v>
      </c>
      <c r="I27" s="56">
        <v>40.630358359496164</v>
      </c>
    </row>
    <row r="28" spans="1:9" x14ac:dyDescent="0.2">
      <c r="A28" s="19" t="s">
        <v>8</v>
      </c>
      <c r="B28" s="54">
        <v>66.430000000000007</v>
      </c>
      <c r="C28" s="54">
        <v>69.290000000000006</v>
      </c>
      <c r="D28" s="54">
        <v>75.05</v>
      </c>
      <c r="E28" s="54">
        <v>77.739999999999995</v>
      </c>
      <c r="F28" s="43">
        <v>35.352363817455242</v>
      </c>
      <c r="G28" s="43">
        <v>37.477339414522426</v>
      </c>
      <c r="H28" s="52">
        <v>38.924166472966725</v>
      </c>
      <c r="I28" s="52">
        <v>41.601183469254117</v>
      </c>
    </row>
    <row r="29" spans="1:9" x14ac:dyDescent="0.2">
      <c r="A29" s="1" t="s">
        <v>7</v>
      </c>
      <c r="B29" s="59">
        <v>65.760000000000005</v>
      </c>
      <c r="C29" s="58">
        <v>69.3</v>
      </c>
      <c r="D29" s="59">
        <v>75.709999999999994</v>
      </c>
      <c r="E29" s="58">
        <v>77.819999999999993</v>
      </c>
      <c r="F29" s="44">
        <v>36.563285073610182</v>
      </c>
      <c r="G29" s="44">
        <v>38.957441790166179</v>
      </c>
      <c r="H29" s="57">
        <v>40.625031957830032</v>
      </c>
      <c r="I29" s="56">
        <v>43.345211191335743</v>
      </c>
    </row>
    <row r="30" spans="1:9" x14ac:dyDescent="0.2">
      <c r="A30" s="1" t="s">
        <v>6</v>
      </c>
      <c r="B30" s="59">
        <v>67.31</v>
      </c>
      <c r="C30" s="58">
        <v>69.52</v>
      </c>
      <c r="D30" s="59">
        <v>75.489999999999995</v>
      </c>
      <c r="E30" s="58">
        <v>76.819999999999993</v>
      </c>
      <c r="F30" s="44">
        <v>37.987657497126833</v>
      </c>
      <c r="G30" s="44">
        <v>40.327538624096867</v>
      </c>
      <c r="H30" s="57">
        <v>41.461247623950577</v>
      </c>
      <c r="I30" s="56">
        <v>44.42071175269362</v>
      </c>
    </row>
    <row r="31" spans="1:9" x14ac:dyDescent="0.2">
      <c r="A31" s="1" t="s">
        <v>5</v>
      </c>
      <c r="B31" s="59">
        <v>66.94</v>
      </c>
      <c r="C31" s="58">
        <v>70.86</v>
      </c>
      <c r="D31" s="59">
        <v>76.02</v>
      </c>
      <c r="E31" s="58">
        <v>78.09</v>
      </c>
      <c r="F31" s="44">
        <v>37.307787477044599</v>
      </c>
      <c r="G31" s="44">
        <v>39.113979623464012</v>
      </c>
      <c r="H31" s="57">
        <v>41.143684020592659</v>
      </c>
      <c r="I31" s="56">
        <v>43.255062587923263</v>
      </c>
    </row>
    <row r="32" spans="1:9" x14ac:dyDescent="0.2">
      <c r="A32" s="19" t="s">
        <v>4</v>
      </c>
      <c r="B32" s="54">
        <v>66.58</v>
      </c>
      <c r="C32" s="54">
        <v>69.83</v>
      </c>
      <c r="D32" s="54">
        <v>75.760000000000005</v>
      </c>
      <c r="E32" s="54">
        <v>77.62</v>
      </c>
      <c r="F32" s="43">
        <v>37.214200344326244</v>
      </c>
      <c r="G32" s="43">
        <v>39.390291395400432</v>
      </c>
      <c r="H32" s="52">
        <v>41.028892612603855</v>
      </c>
      <c r="I32" s="52">
        <v>43.613841576342715</v>
      </c>
    </row>
    <row r="33" spans="1:9" x14ac:dyDescent="0.2">
      <c r="A33" s="18" t="s">
        <v>3</v>
      </c>
      <c r="B33" s="54">
        <v>66.42</v>
      </c>
      <c r="C33" s="54">
        <v>69.19</v>
      </c>
      <c r="D33" s="55">
        <v>75.33</v>
      </c>
      <c r="E33" s="54">
        <v>77.39</v>
      </c>
      <c r="F33" s="43">
        <v>36.243103341731839</v>
      </c>
      <c r="G33" s="43">
        <v>38.362925478994995</v>
      </c>
      <c r="H33" s="52">
        <v>40.100224552540212</v>
      </c>
      <c r="I33" s="52">
        <v>42.717740471351796</v>
      </c>
    </row>
    <row r="34" spans="1:9" x14ac:dyDescent="0.2">
      <c r="A34" s="16" t="s">
        <v>2</v>
      </c>
      <c r="B34" s="54">
        <v>67.11</v>
      </c>
      <c r="C34" s="54">
        <v>70.05</v>
      </c>
      <c r="D34" s="54">
        <v>75.59</v>
      </c>
      <c r="E34" s="54">
        <v>77.89</v>
      </c>
      <c r="F34" s="43">
        <v>36.636479398107234</v>
      </c>
      <c r="G34" s="43">
        <v>38.695311148016565</v>
      </c>
      <c r="H34" s="53">
        <v>40.586765108855587</v>
      </c>
      <c r="I34" s="52">
        <v>42.961422133729371</v>
      </c>
    </row>
    <row r="35" spans="1:9" x14ac:dyDescent="0.2">
      <c r="A35" s="1" t="s">
        <v>1</v>
      </c>
      <c r="B35" s="21"/>
      <c r="C35" s="21"/>
      <c r="D35" s="21"/>
      <c r="E35" s="21"/>
      <c r="F35" s="21"/>
      <c r="G35" s="21"/>
      <c r="H35" s="21"/>
      <c r="I35" s="21"/>
    </row>
    <row r="36" spans="1:9" x14ac:dyDescent="0.2">
      <c r="A36" s="6" t="s">
        <v>0</v>
      </c>
      <c r="B36" s="51" t="s">
        <v>47</v>
      </c>
      <c r="C36" s="51" t="s">
        <v>47</v>
      </c>
      <c r="D36" s="51" t="s">
        <v>47</v>
      </c>
      <c r="E36" s="51" t="s">
        <v>47</v>
      </c>
      <c r="F36" s="50">
        <v>36.31055416159262</v>
      </c>
      <c r="G36" s="50">
        <v>38.471849628816976</v>
      </c>
      <c r="H36" s="50">
        <v>40.060711863309642</v>
      </c>
      <c r="I36" s="50">
        <v>42.626256183165133</v>
      </c>
    </row>
  </sheetData>
  <mergeCells count="7">
    <mergeCell ref="F2:I2"/>
    <mergeCell ref="F3:G3"/>
    <mergeCell ref="H3:I3"/>
    <mergeCell ref="A2:A4"/>
    <mergeCell ref="B3:C3"/>
    <mergeCell ref="D3:E3"/>
    <mergeCell ref="B2:E2"/>
  </mergeCells>
  <pageMargins left="0.74803149606299213" right="0.74803149606299213" top="0.6692913385826772" bottom="1.4173228346456694" header="0.51181102362204722" footer="1.1023622047244095"/>
  <pageSetup paperSize="9" orientation="portrait" r:id="rId1"/>
  <headerFooter alignWithMargins="0">
    <oddFooter xml:space="preserve">&amp;R&amp;"Arial CE,Félkövér"&amp;9 ÖSSZEFOGLALÓ ADATOK | 27&amp;"Arial CE,Normál"&amp;10  </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641A3-67C6-491C-8D8D-6A58694B1A61}">
  <sheetPr codeName="Munka5"/>
  <dimension ref="A1:I35"/>
  <sheetViews>
    <sheetView zoomScaleNormal="100" workbookViewId="0"/>
  </sheetViews>
  <sheetFormatPr defaultRowHeight="11.25" x14ac:dyDescent="0.2"/>
  <cols>
    <col min="1" max="1" width="22.85546875" style="1" customWidth="1"/>
    <col min="2" max="9" width="8.140625" style="1" customWidth="1"/>
    <col min="10" max="16384" width="9.140625" style="1"/>
  </cols>
  <sheetData>
    <row r="1" spans="1:9" ht="12" thickBot="1" x14ac:dyDescent="0.25">
      <c r="A1" s="64" t="s">
        <v>55</v>
      </c>
    </row>
    <row r="2" spans="1:9" x14ac:dyDescent="0.2">
      <c r="A2" s="422" t="s">
        <v>39</v>
      </c>
      <c r="B2" s="427" t="s">
        <v>54</v>
      </c>
      <c r="C2" s="432"/>
      <c r="D2" s="432"/>
      <c r="E2" s="432"/>
      <c r="F2" s="427" t="s">
        <v>53</v>
      </c>
      <c r="G2" s="432"/>
      <c r="H2" s="432"/>
      <c r="I2" s="432"/>
    </row>
    <row r="3" spans="1:9" x14ac:dyDescent="0.2">
      <c r="A3" s="441"/>
      <c r="B3" s="47">
        <v>1990</v>
      </c>
      <c r="C3" s="48">
        <v>1995</v>
      </c>
      <c r="D3" s="48">
        <v>2000</v>
      </c>
      <c r="E3" s="48">
        <v>2009</v>
      </c>
      <c r="F3" s="46">
        <v>1990</v>
      </c>
      <c r="G3" s="48">
        <v>1995</v>
      </c>
      <c r="H3" s="48">
        <v>2000</v>
      </c>
      <c r="I3" s="46">
        <v>2009</v>
      </c>
    </row>
    <row r="4" spans="1:9" x14ac:dyDescent="0.2">
      <c r="A4" s="1" t="s">
        <v>32</v>
      </c>
      <c r="B4" s="34">
        <v>19438</v>
      </c>
      <c r="C4" s="34">
        <v>16593</v>
      </c>
      <c r="D4" s="34">
        <v>14737</v>
      </c>
      <c r="E4" s="34">
        <v>17100</v>
      </c>
      <c r="F4" s="2">
        <v>9.6389194193314935</v>
      </c>
      <c r="G4" s="2">
        <v>8.6919784604380084</v>
      </c>
      <c r="H4" s="2">
        <v>8.3018175979059272</v>
      </c>
      <c r="I4" s="2">
        <v>9.9599099064991616</v>
      </c>
    </row>
    <row r="5" spans="1:9" x14ac:dyDescent="0.2">
      <c r="A5" s="1" t="s">
        <v>31</v>
      </c>
      <c r="B5" s="5">
        <v>11501</v>
      </c>
      <c r="C5" s="5">
        <v>11462</v>
      </c>
      <c r="D5" s="5">
        <v>11043</v>
      </c>
      <c r="E5" s="5">
        <v>12937</v>
      </c>
      <c r="F5" s="20">
        <v>12.087847409403011</v>
      </c>
      <c r="G5" s="20">
        <v>11.569597254466538</v>
      </c>
      <c r="H5" s="20">
        <v>10.390775730477788</v>
      </c>
      <c r="I5" s="68">
        <v>10.590339599782251</v>
      </c>
    </row>
    <row r="6" spans="1:9" x14ac:dyDescent="0.2">
      <c r="A6" s="18" t="s">
        <v>29</v>
      </c>
      <c r="B6" s="66">
        <v>30939</v>
      </c>
      <c r="C6" s="66">
        <v>28055</v>
      </c>
      <c r="D6" s="66">
        <v>25780</v>
      </c>
      <c r="E6" s="66">
        <v>30037</v>
      </c>
      <c r="F6" s="11">
        <v>10.423954147331184</v>
      </c>
      <c r="G6" s="11">
        <v>9.6751337714504526</v>
      </c>
      <c r="H6" s="11">
        <v>9.0841084150760043</v>
      </c>
      <c r="I6" s="65">
        <v>10.221993229124836</v>
      </c>
    </row>
    <row r="7" spans="1:9" x14ac:dyDescent="0.2">
      <c r="A7" s="1" t="s">
        <v>28</v>
      </c>
      <c r="B7" s="5">
        <v>5568</v>
      </c>
      <c r="C7" s="5">
        <v>4675</v>
      </c>
      <c r="D7" s="5">
        <v>3953</v>
      </c>
      <c r="E7" s="5">
        <v>3937</v>
      </c>
      <c r="F7" s="20">
        <v>13.210928911773241</v>
      </c>
      <c r="G7" s="20">
        <v>10.944838016397357</v>
      </c>
      <c r="H7" s="20">
        <v>9.2546793777061911</v>
      </c>
      <c r="I7" s="68">
        <v>9.2017047811702781</v>
      </c>
    </row>
    <row r="8" spans="1:9" x14ac:dyDescent="0.2">
      <c r="A8" s="1" t="s">
        <v>27</v>
      </c>
      <c r="B8" s="5">
        <v>3944</v>
      </c>
      <c r="C8" s="5">
        <v>3381</v>
      </c>
      <c r="D8" s="5">
        <v>2960</v>
      </c>
      <c r="E8" s="5">
        <v>3004</v>
      </c>
      <c r="F8" s="20">
        <v>12.526637945832341</v>
      </c>
      <c r="G8" s="20">
        <v>10.731612868413158</v>
      </c>
      <c r="H8" s="20">
        <v>9.3444828089928578</v>
      </c>
      <c r="I8" s="68">
        <v>9.5839561256442618</v>
      </c>
    </row>
    <row r="9" spans="1:9" x14ac:dyDescent="0.2">
      <c r="A9" s="1" t="s">
        <v>26</v>
      </c>
      <c r="B9" s="5">
        <v>4756</v>
      </c>
      <c r="C9" s="5">
        <v>4198</v>
      </c>
      <c r="D9" s="5">
        <v>3224</v>
      </c>
      <c r="E9" s="5">
        <v>3220</v>
      </c>
      <c r="F9" s="20">
        <v>12.445299357669258</v>
      </c>
      <c r="G9" s="20">
        <v>11.012346261953761</v>
      </c>
      <c r="H9" s="20">
        <v>8.5728109375375823</v>
      </c>
      <c r="I9" s="68">
        <v>8.9544684744310992</v>
      </c>
    </row>
    <row r="10" spans="1:9" x14ac:dyDescent="0.2">
      <c r="A10" s="19" t="s">
        <v>25</v>
      </c>
      <c r="B10" s="66">
        <v>14268</v>
      </c>
      <c r="C10" s="66">
        <v>12254</v>
      </c>
      <c r="D10" s="66">
        <v>10137</v>
      </c>
      <c r="E10" s="66">
        <v>10161</v>
      </c>
      <c r="F10" s="11">
        <v>12.756705554862194</v>
      </c>
      <c r="G10" s="11">
        <v>10.907948274925873</v>
      </c>
      <c r="H10" s="11">
        <v>9.0511158290303655</v>
      </c>
      <c r="I10" s="65">
        <v>9.2297798241972639</v>
      </c>
    </row>
    <row r="11" spans="1:9" x14ac:dyDescent="0.2">
      <c r="A11" s="1" t="s">
        <v>24</v>
      </c>
      <c r="B11" s="5">
        <v>5056</v>
      </c>
      <c r="C11" s="5">
        <v>4498</v>
      </c>
      <c r="D11" s="5">
        <v>3831</v>
      </c>
      <c r="E11" s="5">
        <v>4227</v>
      </c>
      <c r="F11" s="20">
        <v>11.90524609155754</v>
      </c>
      <c r="G11" s="20">
        <v>10.442979197622584</v>
      </c>
      <c r="H11" s="20">
        <v>8.8283021864089282</v>
      </c>
      <c r="I11" s="68">
        <v>9.4408733757096837</v>
      </c>
    </row>
    <row r="12" spans="1:9" x14ac:dyDescent="0.2">
      <c r="A12" s="1" t="s">
        <v>23</v>
      </c>
      <c r="B12" s="5">
        <v>3132</v>
      </c>
      <c r="C12" s="5">
        <v>2856</v>
      </c>
      <c r="D12" s="5">
        <v>2248</v>
      </c>
      <c r="E12" s="5">
        <v>2117</v>
      </c>
      <c r="F12" s="20">
        <v>11.352829409008317</v>
      </c>
      <c r="G12" s="20">
        <v>10.422577872823384</v>
      </c>
      <c r="H12" s="20">
        <v>8.3415698802130613</v>
      </c>
      <c r="I12" s="68">
        <v>8.1373939582636652</v>
      </c>
    </row>
    <row r="13" spans="1:9" x14ac:dyDescent="0.2">
      <c r="A13" s="1" t="s">
        <v>22</v>
      </c>
      <c r="B13" s="5">
        <v>3450</v>
      </c>
      <c r="C13" s="5">
        <v>2960</v>
      </c>
      <c r="D13" s="5">
        <v>2413</v>
      </c>
      <c r="E13" s="5">
        <v>2334</v>
      </c>
      <c r="F13" s="20">
        <v>11.269812374699436</v>
      </c>
      <c r="G13" s="20">
        <v>9.6697739526997779</v>
      </c>
      <c r="H13" s="20">
        <v>8.0204761914114755</v>
      </c>
      <c r="I13" s="68">
        <v>8.0650316606052233</v>
      </c>
    </row>
    <row r="14" spans="1:9" x14ac:dyDescent="0.2">
      <c r="A14" s="19" t="s">
        <v>21</v>
      </c>
      <c r="B14" s="66">
        <v>11638</v>
      </c>
      <c r="C14" s="66">
        <v>10314</v>
      </c>
      <c r="D14" s="66">
        <v>8492</v>
      </c>
      <c r="E14" s="66">
        <v>8678</v>
      </c>
      <c r="F14" s="11">
        <v>11.560628914540045</v>
      </c>
      <c r="G14" s="11">
        <v>10.203304351094971</v>
      </c>
      <c r="H14" s="11">
        <v>8.4556924098411077</v>
      </c>
      <c r="I14" s="65">
        <v>8.7015943731427772</v>
      </c>
    </row>
    <row r="15" spans="1:9" x14ac:dyDescent="0.2">
      <c r="A15" s="1" t="s">
        <v>20</v>
      </c>
      <c r="B15" s="5">
        <v>5125</v>
      </c>
      <c r="C15" s="5">
        <v>4418</v>
      </c>
      <c r="D15" s="5">
        <v>3775</v>
      </c>
      <c r="E15" s="5">
        <v>3589</v>
      </c>
      <c r="F15" s="20">
        <v>12.238459241480378</v>
      </c>
      <c r="G15" s="20">
        <v>10.639437925574507</v>
      </c>
      <c r="H15" s="20">
        <v>9.2352449864184631</v>
      </c>
      <c r="I15" s="68">
        <v>9.1014100972651395</v>
      </c>
    </row>
    <row r="16" spans="1:9" x14ac:dyDescent="0.2">
      <c r="A16" s="1" t="s">
        <v>19</v>
      </c>
      <c r="B16" s="5">
        <v>4231</v>
      </c>
      <c r="C16" s="5">
        <v>3767</v>
      </c>
      <c r="D16" s="5">
        <v>3237</v>
      </c>
      <c r="E16" s="5">
        <v>2743</v>
      </c>
      <c r="F16" s="20">
        <v>12.284368305638228</v>
      </c>
      <c r="G16" s="20">
        <v>10.998508033553186</v>
      </c>
      <c r="H16" s="20">
        <v>9.5713998283131669</v>
      </c>
      <c r="I16" s="68">
        <v>8.5348683442884372</v>
      </c>
    </row>
    <row r="17" spans="1:9" x14ac:dyDescent="0.2">
      <c r="A17" s="1" t="s">
        <v>18</v>
      </c>
      <c r="B17" s="5">
        <v>3222</v>
      </c>
      <c r="C17" s="5">
        <v>2676</v>
      </c>
      <c r="D17" s="5">
        <v>2280</v>
      </c>
      <c r="E17" s="5">
        <v>2039</v>
      </c>
      <c r="F17" s="20">
        <v>12.700769869052202</v>
      </c>
      <c r="G17" s="20">
        <v>10.53195006375844</v>
      </c>
      <c r="H17" s="20">
        <v>9.0560069617150809</v>
      </c>
      <c r="I17" s="68">
        <v>8.6853920140397509</v>
      </c>
    </row>
    <row r="18" spans="1:9" x14ac:dyDescent="0.2">
      <c r="A18" s="19" t="s">
        <v>17</v>
      </c>
      <c r="B18" s="66">
        <v>12578</v>
      </c>
      <c r="C18" s="66">
        <v>10861</v>
      </c>
      <c r="D18" s="66">
        <v>9292</v>
      </c>
      <c r="E18" s="66">
        <v>8371</v>
      </c>
      <c r="F18" s="11">
        <v>12.3693448944335</v>
      </c>
      <c r="G18" s="11">
        <v>10.73399006258447</v>
      </c>
      <c r="H18" s="11">
        <v>9.3038924891221182</v>
      </c>
      <c r="I18" s="65">
        <v>8.8070919657774347</v>
      </c>
    </row>
    <row r="19" spans="1:9" x14ac:dyDescent="0.2">
      <c r="A19" s="18" t="s">
        <v>16</v>
      </c>
      <c r="B19" s="66">
        <v>38484</v>
      </c>
      <c r="C19" s="66">
        <v>33429</v>
      </c>
      <c r="D19" s="66">
        <v>27921</v>
      </c>
      <c r="E19" s="66">
        <v>27210</v>
      </c>
      <c r="F19" s="11">
        <v>12.248124957585715</v>
      </c>
      <c r="G19" s="11">
        <v>10.625595482635944</v>
      </c>
      <c r="H19" s="11">
        <v>8.9404761060928557</v>
      </c>
      <c r="I19" s="65">
        <v>8.9252166234701704</v>
      </c>
    </row>
    <row r="20" spans="1:9" x14ac:dyDescent="0.2">
      <c r="A20" s="1" t="s">
        <v>15</v>
      </c>
      <c r="B20" s="5">
        <v>10588</v>
      </c>
      <c r="C20" s="5">
        <v>9411</v>
      </c>
      <c r="D20" s="5">
        <v>8209</v>
      </c>
      <c r="E20" s="5">
        <v>7142</v>
      </c>
      <c r="F20" s="20">
        <v>13.918672541920458</v>
      </c>
      <c r="G20" s="20">
        <v>12.357732117825874</v>
      </c>
      <c r="H20" s="20">
        <v>10.882457789937556</v>
      </c>
      <c r="I20" s="68">
        <v>10.247279097745873</v>
      </c>
    </row>
    <row r="21" spans="1:9" x14ac:dyDescent="0.2">
      <c r="A21" s="1" t="s">
        <v>14</v>
      </c>
      <c r="B21" s="5">
        <v>3782</v>
      </c>
      <c r="C21" s="5">
        <v>3339</v>
      </c>
      <c r="D21" s="5">
        <v>3041</v>
      </c>
      <c r="E21" s="5">
        <v>2791</v>
      </c>
      <c r="F21" s="20">
        <v>11.317899199637189</v>
      </c>
      <c r="G21" s="20">
        <v>10.052066634454293</v>
      </c>
      <c r="H21" s="20">
        <v>9.2751435524706505</v>
      </c>
      <c r="I21" s="68">
        <v>8.9184288099441602</v>
      </c>
    </row>
    <row r="22" spans="1:9" x14ac:dyDescent="0.2">
      <c r="A22" s="1" t="s">
        <v>13</v>
      </c>
      <c r="B22" s="5">
        <v>2725</v>
      </c>
      <c r="C22" s="5">
        <v>2479</v>
      </c>
      <c r="D22" s="5">
        <v>2146</v>
      </c>
      <c r="E22" s="5">
        <v>1779</v>
      </c>
      <c r="F22" s="20">
        <v>12.01987660529011</v>
      </c>
      <c r="G22" s="20">
        <v>10.958770884769342</v>
      </c>
      <c r="H22" s="20">
        <v>9.6764877866417649</v>
      </c>
      <c r="I22" s="68">
        <v>8.6243255428380277</v>
      </c>
    </row>
    <row r="23" spans="1:9" x14ac:dyDescent="0.2">
      <c r="A23" s="19" t="s">
        <v>12</v>
      </c>
      <c r="B23" s="66">
        <v>17095</v>
      </c>
      <c r="C23" s="66">
        <v>15229</v>
      </c>
      <c r="D23" s="66">
        <v>13396</v>
      </c>
      <c r="E23" s="66">
        <v>11712</v>
      </c>
      <c r="F23" s="11">
        <v>12.935338064814404</v>
      </c>
      <c r="G23" s="11">
        <v>11.537737432188612</v>
      </c>
      <c r="H23" s="11">
        <v>10.27321490812505</v>
      </c>
      <c r="I23" s="65">
        <v>9.63007424826713</v>
      </c>
    </row>
    <row r="24" spans="1:9" x14ac:dyDescent="0.2">
      <c r="A24" s="1" t="s">
        <v>11</v>
      </c>
      <c r="B24" s="5">
        <v>7879</v>
      </c>
      <c r="C24" s="5">
        <v>7135</v>
      </c>
      <c r="D24" s="5">
        <v>6023</v>
      </c>
      <c r="E24" s="5">
        <v>5260</v>
      </c>
      <c r="F24" s="20">
        <v>14.337045039220962</v>
      </c>
      <c r="G24" s="20">
        <v>12.826401354007778</v>
      </c>
      <c r="H24" s="20">
        <v>10.885278061078843</v>
      </c>
      <c r="I24" s="68">
        <v>9.7093651071998828</v>
      </c>
    </row>
    <row r="25" spans="1:9" x14ac:dyDescent="0.2">
      <c r="A25" s="1" t="s">
        <v>10</v>
      </c>
      <c r="B25" s="5">
        <v>5531</v>
      </c>
      <c r="C25" s="5">
        <v>4899</v>
      </c>
      <c r="D25" s="5">
        <v>4159</v>
      </c>
      <c r="E25" s="5">
        <v>3774</v>
      </c>
      <c r="F25" s="20">
        <v>12.983677519262061</v>
      </c>
      <c r="G25" s="20">
        <v>11.454892997644253</v>
      </c>
      <c r="H25" s="20">
        <v>9.8803479902231004</v>
      </c>
      <c r="I25" s="68">
        <v>9.6071358567126488</v>
      </c>
    </row>
    <row r="26" spans="1:9" x14ac:dyDescent="0.2">
      <c r="A26" s="1" t="s">
        <v>9</v>
      </c>
      <c r="B26" s="5">
        <v>8420</v>
      </c>
      <c r="C26" s="5">
        <v>7904</v>
      </c>
      <c r="D26" s="5">
        <v>6836</v>
      </c>
      <c r="E26" s="5">
        <v>5944</v>
      </c>
      <c r="F26" s="20">
        <v>14.731495745449552</v>
      </c>
      <c r="G26" s="20">
        <v>13.54438166915997</v>
      </c>
      <c r="H26" s="20">
        <v>11.589927478181995</v>
      </c>
      <c r="I26" s="68">
        <v>10.560024161562685</v>
      </c>
    </row>
    <row r="27" spans="1:9" x14ac:dyDescent="0.2">
      <c r="A27" s="19" t="s">
        <v>8</v>
      </c>
      <c r="B27" s="66">
        <v>21830</v>
      </c>
      <c r="C27" s="66">
        <v>19938</v>
      </c>
      <c r="D27" s="66">
        <v>17018</v>
      </c>
      <c r="E27" s="66">
        <v>14978</v>
      </c>
      <c r="F27" s="11">
        <v>14.110122416021033</v>
      </c>
      <c r="G27" s="11">
        <v>12.719495507220028</v>
      </c>
      <c r="H27" s="11">
        <v>10.880550822145704</v>
      </c>
      <c r="I27" s="65">
        <v>10.002300569198885</v>
      </c>
    </row>
    <row r="28" spans="1:9" x14ac:dyDescent="0.2">
      <c r="A28" s="1" t="s">
        <v>7</v>
      </c>
      <c r="B28" s="5">
        <v>6956</v>
      </c>
      <c r="C28" s="5">
        <v>6099</v>
      </c>
      <c r="D28" s="5">
        <v>5263</v>
      </c>
      <c r="E28" s="5">
        <v>4905</v>
      </c>
      <c r="F28" s="20">
        <v>12.769339167172605</v>
      </c>
      <c r="G28" s="20">
        <v>11.09759570288867</v>
      </c>
      <c r="H28" s="20">
        <v>9.605800149148493</v>
      </c>
      <c r="I28" s="68">
        <v>9.265232145538759</v>
      </c>
    </row>
    <row r="29" spans="1:9" x14ac:dyDescent="0.2">
      <c r="A29" s="1" t="s">
        <v>6</v>
      </c>
      <c r="B29" s="5">
        <v>4801</v>
      </c>
      <c r="C29" s="5">
        <v>4194</v>
      </c>
      <c r="D29" s="5">
        <v>3591</v>
      </c>
      <c r="E29" s="5">
        <v>2978</v>
      </c>
      <c r="F29" s="20">
        <v>11.676660144870977</v>
      </c>
      <c r="G29" s="20">
        <v>10.219833641382285</v>
      </c>
      <c r="H29" s="20">
        <v>8.913624762370473</v>
      </c>
      <c r="I29" s="68">
        <v>8.0717950663930882</v>
      </c>
    </row>
    <row r="30" spans="1:9" x14ac:dyDescent="0.2">
      <c r="A30" s="1" t="s">
        <v>5</v>
      </c>
      <c r="B30" s="5">
        <v>5152</v>
      </c>
      <c r="C30" s="5">
        <v>4701</v>
      </c>
      <c r="D30" s="5">
        <v>3841</v>
      </c>
      <c r="E30" s="5">
        <v>3611</v>
      </c>
      <c r="F30" s="20">
        <v>11.727907658454905</v>
      </c>
      <c r="G30" s="20">
        <v>10.787578107251612</v>
      </c>
      <c r="H30" s="20">
        <v>8.9067398920381109</v>
      </c>
      <c r="I30" s="68">
        <v>8.5258999889028715</v>
      </c>
    </row>
    <row r="31" spans="1:9" x14ac:dyDescent="0.2">
      <c r="A31" s="19" t="s">
        <v>4</v>
      </c>
      <c r="B31" s="66">
        <v>16909</v>
      </c>
      <c r="C31" s="66">
        <v>14994</v>
      </c>
      <c r="D31" s="66">
        <v>12695</v>
      </c>
      <c r="E31" s="66">
        <v>11494</v>
      </c>
      <c r="F31" s="11">
        <v>12.119422433438682</v>
      </c>
      <c r="G31" s="11">
        <v>10.742719253497796</v>
      </c>
      <c r="H31" s="11">
        <v>9.1858892584791292</v>
      </c>
      <c r="I31" s="65">
        <v>8.6952541871537345</v>
      </c>
    </row>
    <row r="32" spans="1:9" x14ac:dyDescent="0.2">
      <c r="A32" s="18" t="s">
        <v>3</v>
      </c>
      <c r="B32" s="66">
        <v>55834</v>
      </c>
      <c r="C32" s="66">
        <v>50161</v>
      </c>
      <c r="D32" s="66">
        <v>43109</v>
      </c>
      <c r="E32" s="66">
        <v>38184</v>
      </c>
      <c r="F32" s="11">
        <v>13.094620784771971</v>
      </c>
      <c r="G32" s="11">
        <v>11.711157164635019</v>
      </c>
      <c r="H32" s="11">
        <v>10.14315157111054</v>
      </c>
      <c r="I32" s="65">
        <v>9.4619870172736267</v>
      </c>
    </row>
    <row r="33" spans="1:9" x14ac:dyDescent="0.2">
      <c r="A33" s="67" t="s">
        <v>2</v>
      </c>
      <c r="B33" s="66">
        <v>125679</v>
      </c>
      <c r="C33" s="66">
        <v>112054</v>
      </c>
      <c r="D33" s="66">
        <v>97597</v>
      </c>
      <c r="E33" s="66">
        <v>96442</v>
      </c>
      <c r="F33" s="11">
        <v>12.114820525468922</v>
      </c>
      <c r="G33" s="11">
        <v>10.848522124249071</v>
      </c>
      <c r="H33" s="11">
        <v>9.558053038114716</v>
      </c>
      <c r="I33" s="65">
        <v>9.6224057321369951</v>
      </c>
    </row>
    <row r="34" spans="1:9" x14ac:dyDescent="0.2">
      <c r="A34" s="1" t="s">
        <v>1</v>
      </c>
      <c r="B34" s="8"/>
      <c r="C34" s="8"/>
      <c r="D34" s="8"/>
      <c r="E34" s="8"/>
      <c r="F34" s="8"/>
      <c r="G34" s="8"/>
      <c r="H34" s="8"/>
      <c r="I34" s="8"/>
    </row>
    <row r="35" spans="1:9" x14ac:dyDescent="0.2">
      <c r="A35" s="6" t="s">
        <v>0</v>
      </c>
      <c r="B35" s="5">
        <v>105819</v>
      </c>
      <c r="C35" s="5">
        <v>95052</v>
      </c>
      <c r="D35" s="5">
        <v>82073</v>
      </c>
      <c r="E35" s="5">
        <v>79342</v>
      </c>
      <c r="F35" s="20">
        <v>12.661755875978777</v>
      </c>
      <c r="G35" s="20">
        <v>11.288885711255501</v>
      </c>
      <c r="H35" s="20">
        <v>9.7291106367496933</v>
      </c>
      <c r="I35" s="20">
        <v>9.5526403252487295</v>
      </c>
    </row>
  </sheetData>
  <mergeCells count="3">
    <mergeCell ref="A2:A3"/>
    <mergeCell ref="B2:E2"/>
    <mergeCell ref="F2:I2"/>
  </mergeCells>
  <pageMargins left="0.74803149606299213" right="0.74803149606299213" top="0.6692913385826772" bottom="1.4173228346456694" header="0.51181102362204722" footer="1.1023622047244095"/>
  <pageSetup paperSize="9" orientation="portrait" r:id="rId1"/>
  <headerFooter alignWithMargins="0">
    <oddFooter xml:space="preserve">&amp;L&amp;"Arial CE,Félkövér"&amp;9 28 | &amp;8ÖSSZEFOGLALÓ ADATOK  &amp;R  </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558C6-FAA5-4CE9-9F2C-A4A4745F0D86}">
  <sheetPr codeName="Munka6"/>
  <dimension ref="A1:I35"/>
  <sheetViews>
    <sheetView zoomScaleNormal="100" workbookViewId="0"/>
  </sheetViews>
  <sheetFormatPr defaultRowHeight="11.25" x14ac:dyDescent="0.2"/>
  <cols>
    <col min="1" max="1" width="22.85546875" style="1" customWidth="1"/>
    <col min="2" max="9" width="8.140625" style="1" customWidth="1"/>
    <col min="10" max="16384" width="9.140625" style="1"/>
  </cols>
  <sheetData>
    <row r="1" spans="1:9" ht="12" thickBot="1" x14ac:dyDescent="0.25">
      <c r="A1" s="64" t="s">
        <v>58</v>
      </c>
    </row>
    <row r="2" spans="1:9" x14ac:dyDescent="0.2">
      <c r="A2" s="422" t="s">
        <v>39</v>
      </c>
      <c r="B2" s="442" t="s">
        <v>57</v>
      </c>
      <c r="C2" s="443"/>
      <c r="D2" s="443"/>
      <c r="E2" s="444"/>
      <c r="F2" s="442" t="s">
        <v>56</v>
      </c>
      <c r="G2" s="443"/>
      <c r="H2" s="443"/>
      <c r="I2" s="443"/>
    </row>
    <row r="3" spans="1:9" x14ac:dyDescent="0.2">
      <c r="A3" s="429"/>
      <c r="B3" s="48">
        <v>1990</v>
      </c>
      <c r="C3" s="48">
        <v>1995</v>
      </c>
      <c r="D3" s="48">
        <v>2000</v>
      </c>
      <c r="E3" s="48">
        <v>2009</v>
      </c>
      <c r="F3" s="48">
        <v>1990</v>
      </c>
      <c r="G3" s="48">
        <v>1995</v>
      </c>
      <c r="H3" s="48">
        <v>2000</v>
      </c>
      <c r="I3" s="46">
        <v>2009</v>
      </c>
    </row>
    <row r="4" spans="1:9" x14ac:dyDescent="0.2">
      <c r="A4" s="61" t="s">
        <v>32</v>
      </c>
      <c r="B4" s="72">
        <v>29680</v>
      </c>
      <c r="C4" s="72">
        <v>28425</v>
      </c>
      <c r="D4" s="72">
        <v>25030</v>
      </c>
      <c r="E4" s="72">
        <v>21995</v>
      </c>
      <c r="F4" s="3">
        <v>14.717724476065372</v>
      </c>
      <c r="G4" s="3">
        <v>14.889982989088795</v>
      </c>
      <c r="H4" s="3">
        <v>14.100189623097332</v>
      </c>
      <c r="I4" s="3">
        <v>12.811006923593512</v>
      </c>
    </row>
    <row r="5" spans="1:9" x14ac:dyDescent="0.2">
      <c r="A5" s="8" t="s">
        <v>31</v>
      </c>
      <c r="B5" s="5">
        <v>13035</v>
      </c>
      <c r="C5" s="5">
        <v>13402</v>
      </c>
      <c r="D5" s="5">
        <v>12990</v>
      </c>
      <c r="E5" s="5">
        <v>13581</v>
      </c>
      <c r="F5" s="20">
        <v>13.700120944402073</v>
      </c>
      <c r="G5" s="20">
        <v>13.527808620167558</v>
      </c>
      <c r="H5" s="20">
        <v>12.222781557448743</v>
      </c>
      <c r="I5" s="68">
        <v>11.117523545230172</v>
      </c>
    </row>
    <row r="6" spans="1:9" x14ac:dyDescent="0.2">
      <c r="A6" s="70" t="s">
        <v>29</v>
      </c>
      <c r="B6" s="66">
        <v>42715</v>
      </c>
      <c r="C6" s="66">
        <v>41827</v>
      </c>
      <c r="D6" s="66">
        <v>38020</v>
      </c>
      <c r="E6" s="66">
        <v>35576</v>
      </c>
      <c r="F6" s="11">
        <v>14.39151884040375</v>
      </c>
      <c r="G6" s="11">
        <v>14.424588139670579</v>
      </c>
      <c r="H6" s="11">
        <v>13.397121875143123</v>
      </c>
      <c r="I6" s="65">
        <v>12.106989084107774</v>
      </c>
    </row>
    <row r="7" spans="1:9" x14ac:dyDescent="0.2">
      <c r="A7" s="8" t="s">
        <v>28</v>
      </c>
      <c r="B7" s="5">
        <v>5120</v>
      </c>
      <c r="C7" s="5">
        <v>5289</v>
      </c>
      <c r="D7" s="5">
        <v>4805</v>
      </c>
      <c r="E7" s="5">
        <v>5342</v>
      </c>
      <c r="F7" s="20">
        <v>12.147980608527119</v>
      </c>
      <c r="G7" s="20">
        <v>12.382299094914572</v>
      </c>
      <c r="H7" s="20">
        <v>11.249363625064063</v>
      </c>
      <c r="I7" s="68">
        <v>12.485523734064421</v>
      </c>
    </row>
    <row r="8" spans="1:9" x14ac:dyDescent="0.2">
      <c r="A8" s="8" t="s">
        <v>27</v>
      </c>
      <c r="B8" s="5">
        <v>4244</v>
      </c>
      <c r="C8" s="5">
        <v>4183</v>
      </c>
      <c r="D8" s="5">
        <v>3985</v>
      </c>
      <c r="E8" s="5">
        <v>4180</v>
      </c>
      <c r="F8" s="20">
        <v>13.47947551777699</v>
      </c>
      <c r="G8" s="20">
        <v>13.277236506528318</v>
      </c>
      <c r="H8" s="20">
        <v>12.580325673593425</v>
      </c>
      <c r="I8" s="68">
        <v>13.335864382554265</v>
      </c>
    </row>
    <row r="9" spans="1:9" x14ac:dyDescent="0.2">
      <c r="A9" s="8" t="s">
        <v>26</v>
      </c>
      <c r="B9" s="5">
        <v>4755</v>
      </c>
      <c r="C9" s="5">
        <v>4713</v>
      </c>
      <c r="D9" s="5">
        <v>4561</v>
      </c>
      <c r="E9" s="5">
        <v>4557</v>
      </c>
      <c r="F9" s="20">
        <v>12.44268260002467</v>
      </c>
      <c r="G9" s="20">
        <v>12.363312990135318</v>
      </c>
      <c r="H9" s="20">
        <v>12.12797477856976</v>
      </c>
      <c r="I9" s="68">
        <v>12.672519514901403</v>
      </c>
    </row>
    <row r="10" spans="1:9" x14ac:dyDescent="0.2">
      <c r="A10" s="71" t="s">
        <v>25</v>
      </c>
      <c r="B10" s="66">
        <v>14119</v>
      </c>
      <c r="C10" s="66">
        <v>14185</v>
      </c>
      <c r="D10" s="66">
        <v>13351</v>
      </c>
      <c r="E10" s="66">
        <v>14079</v>
      </c>
      <c r="F10" s="11">
        <v>12.623487926065273</v>
      </c>
      <c r="G10" s="11">
        <v>12.6268358315508</v>
      </c>
      <c r="H10" s="11">
        <v>11.920829380821191</v>
      </c>
      <c r="I10" s="65">
        <v>12.788708802762848</v>
      </c>
    </row>
    <row r="11" spans="1:9" x14ac:dyDescent="0.2">
      <c r="A11" s="8" t="s">
        <v>24</v>
      </c>
      <c r="B11" s="5">
        <v>5368</v>
      </c>
      <c r="C11" s="5">
        <v>5466</v>
      </c>
      <c r="D11" s="5">
        <v>5170</v>
      </c>
      <c r="E11" s="5">
        <v>5411</v>
      </c>
      <c r="F11" s="20">
        <v>12.639905264928972</v>
      </c>
      <c r="G11" s="20">
        <v>12.690378900445765</v>
      </c>
      <c r="H11" s="20">
        <v>11.913944741251409</v>
      </c>
      <c r="I11" s="68">
        <v>12.085300647259311</v>
      </c>
    </row>
    <row r="12" spans="1:9" x14ac:dyDescent="0.2">
      <c r="A12" s="8" t="s">
        <v>23</v>
      </c>
      <c r="B12" s="5">
        <v>3975</v>
      </c>
      <c r="C12" s="5">
        <v>3833</v>
      </c>
      <c r="D12" s="5">
        <v>3663</v>
      </c>
      <c r="E12" s="5">
        <v>3444</v>
      </c>
      <c r="F12" s="20">
        <v>14.408523914689674</v>
      </c>
      <c r="G12" s="20">
        <v>13.988004547105053</v>
      </c>
      <c r="H12" s="20">
        <v>13.592157682927242</v>
      </c>
      <c r="I12" s="68">
        <v>13.238160034133235</v>
      </c>
    </row>
    <row r="13" spans="1:9" x14ac:dyDescent="0.2">
      <c r="A13" s="8" t="s">
        <v>22</v>
      </c>
      <c r="B13" s="5">
        <v>4408</v>
      </c>
      <c r="C13" s="5">
        <v>4393</v>
      </c>
      <c r="D13" s="5">
        <v>4029</v>
      </c>
      <c r="E13" s="5">
        <v>3979</v>
      </c>
      <c r="F13" s="20">
        <v>14.399226941355106</v>
      </c>
      <c r="G13" s="20">
        <v>14.351120599395314</v>
      </c>
      <c r="H13" s="20">
        <v>13.391835298465327</v>
      </c>
      <c r="I13" s="68">
        <v>13.749254917544208</v>
      </c>
    </row>
    <row r="14" spans="1:9" x14ac:dyDescent="0.2">
      <c r="A14" s="71" t="s">
        <v>21</v>
      </c>
      <c r="B14" s="66">
        <v>13751</v>
      </c>
      <c r="C14" s="66">
        <v>13692</v>
      </c>
      <c r="D14" s="66">
        <v>12862</v>
      </c>
      <c r="E14" s="66">
        <v>12834</v>
      </c>
      <c r="F14" s="11">
        <v>13.6595813888847</v>
      </c>
      <c r="G14" s="11">
        <v>13.545049755205772</v>
      </c>
      <c r="H14" s="11">
        <v>12.807008452116854</v>
      </c>
      <c r="I14" s="65">
        <v>12.868894006097532</v>
      </c>
    </row>
    <row r="15" spans="1:9" x14ac:dyDescent="0.2">
      <c r="A15" s="8" t="s">
        <v>20</v>
      </c>
      <c r="B15" s="5">
        <v>5717</v>
      </c>
      <c r="C15" s="5">
        <v>5756</v>
      </c>
      <c r="D15" s="5">
        <v>5349</v>
      </c>
      <c r="E15" s="5">
        <v>5152</v>
      </c>
      <c r="F15" s="20">
        <v>13.652150533374305</v>
      </c>
      <c r="G15" s="20">
        <v>13.861612652695079</v>
      </c>
      <c r="H15" s="20">
        <v>13.085914021815194</v>
      </c>
      <c r="I15" s="68">
        <v>13.065050103402061</v>
      </c>
    </row>
    <row r="16" spans="1:9" x14ac:dyDescent="0.2">
      <c r="A16" s="8" t="s">
        <v>19</v>
      </c>
      <c r="B16" s="5">
        <v>5217</v>
      </c>
      <c r="C16" s="5">
        <v>5238</v>
      </c>
      <c r="D16" s="5">
        <v>4827</v>
      </c>
      <c r="E16" s="5">
        <v>4741</v>
      </c>
      <c r="F16" s="20">
        <v>15.147140026120217</v>
      </c>
      <c r="G16" s="20">
        <v>15.293386004712394</v>
      </c>
      <c r="H16" s="20">
        <v>14.272828845000822</v>
      </c>
      <c r="I16" s="68">
        <v>14.751662712457703</v>
      </c>
    </row>
    <row r="17" spans="1:9" x14ac:dyDescent="0.2">
      <c r="A17" s="8" t="s">
        <v>18</v>
      </c>
      <c r="B17" s="5">
        <v>3554</v>
      </c>
      <c r="C17" s="5">
        <v>3550</v>
      </c>
      <c r="D17" s="5">
        <v>3413</v>
      </c>
      <c r="E17" s="5">
        <v>3127</v>
      </c>
      <c r="F17" s="20">
        <v>14.009477378836602</v>
      </c>
      <c r="G17" s="20">
        <v>13.971757371577903</v>
      </c>
      <c r="H17" s="20">
        <v>13.556206912427005</v>
      </c>
      <c r="I17" s="68">
        <v>13.319872892546494</v>
      </c>
    </row>
    <row r="18" spans="1:9" x14ac:dyDescent="0.2">
      <c r="A18" s="71" t="s">
        <v>17</v>
      </c>
      <c r="B18" s="66">
        <v>14488</v>
      </c>
      <c r="C18" s="66">
        <v>14544</v>
      </c>
      <c r="D18" s="66">
        <v>13589</v>
      </c>
      <c r="E18" s="66">
        <v>13020</v>
      </c>
      <c r="F18" s="11">
        <v>14.247660107374188</v>
      </c>
      <c r="G18" s="11">
        <v>14.373920584681752</v>
      </c>
      <c r="H18" s="11">
        <v>13.606392061416322</v>
      </c>
      <c r="I18" s="65">
        <v>13.698284242554321</v>
      </c>
    </row>
    <row r="19" spans="1:9" x14ac:dyDescent="0.2">
      <c r="A19" s="70" t="s">
        <v>16</v>
      </c>
      <c r="B19" s="66">
        <v>42358</v>
      </c>
      <c r="C19" s="66">
        <v>42421</v>
      </c>
      <c r="D19" s="66">
        <v>39802</v>
      </c>
      <c r="E19" s="66">
        <v>39933</v>
      </c>
      <c r="F19" s="11">
        <v>13.48108504712129</v>
      </c>
      <c r="G19" s="11">
        <v>13.483753207361854</v>
      </c>
      <c r="H19" s="11">
        <v>12.744845455918767</v>
      </c>
      <c r="I19" s="65">
        <v>13.098518023705783</v>
      </c>
    </row>
    <row r="20" spans="1:9" x14ac:dyDescent="0.2">
      <c r="A20" s="8" t="s">
        <v>15</v>
      </c>
      <c r="B20" s="5">
        <v>10480</v>
      </c>
      <c r="C20" s="5">
        <v>10547</v>
      </c>
      <c r="D20" s="5">
        <v>10015</v>
      </c>
      <c r="E20" s="5">
        <v>9682</v>
      </c>
      <c r="F20" s="20">
        <v>13.776698927023649</v>
      </c>
      <c r="G20" s="20">
        <v>13.849431585029167</v>
      </c>
      <c r="H20" s="20">
        <v>13.276625017203633</v>
      </c>
      <c r="I20" s="68">
        <v>13.891648869276887</v>
      </c>
    </row>
    <row r="21" spans="1:9" x14ac:dyDescent="0.2">
      <c r="A21" s="8" t="s">
        <v>14</v>
      </c>
      <c r="B21" s="5">
        <v>4842</v>
      </c>
      <c r="C21" s="5">
        <v>4954</v>
      </c>
      <c r="D21" s="5">
        <v>4509</v>
      </c>
      <c r="E21" s="5">
        <v>4600</v>
      </c>
      <c r="F21" s="20">
        <v>14.490023248187009</v>
      </c>
      <c r="G21" s="20">
        <v>14.914027585231079</v>
      </c>
      <c r="H21" s="20">
        <v>13.752588713610708</v>
      </c>
      <c r="I21" s="68">
        <v>14.698951102021905</v>
      </c>
    </row>
    <row r="22" spans="1:9" x14ac:dyDescent="0.2">
      <c r="A22" s="8" t="s">
        <v>13</v>
      </c>
      <c r="B22" s="5">
        <v>3309</v>
      </c>
      <c r="C22" s="5">
        <v>3442</v>
      </c>
      <c r="D22" s="5">
        <v>3345</v>
      </c>
      <c r="E22" s="5">
        <v>3090</v>
      </c>
      <c r="F22" s="20">
        <v>14.595879518130266</v>
      </c>
      <c r="G22" s="20">
        <v>15.215848884782604</v>
      </c>
      <c r="H22" s="20">
        <v>15.082875883651772</v>
      </c>
      <c r="I22" s="68">
        <v>14.979857182332493</v>
      </c>
    </row>
    <row r="23" spans="1:9" x14ac:dyDescent="0.2">
      <c r="A23" s="71" t="s">
        <v>12</v>
      </c>
      <c r="B23" s="66">
        <v>18631</v>
      </c>
      <c r="C23" s="66">
        <v>18943</v>
      </c>
      <c r="D23" s="66">
        <v>17869</v>
      </c>
      <c r="E23" s="66">
        <v>17372</v>
      </c>
      <c r="F23" s="11">
        <v>14.097588972539173</v>
      </c>
      <c r="G23" s="11">
        <v>14.351524077611721</v>
      </c>
      <c r="H23" s="11">
        <v>13.703499342586333</v>
      </c>
      <c r="I23" s="65">
        <v>14.283952342972725</v>
      </c>
    </row>
    <row r="24" spans="1:9" x14ac:dyDescent="0.2">
      <c r="A24" s="8" t="s">
        <v>11</v>
      </c>
      <c r="B24" s="5">
        <v>6885</v>
      </c>
      <c r="C24" s="5">
        <v>6858</v>
      </c>
      <c r="D24" s="5">
        <v>6770</v>
      </c>
      <c r="E24" s="5">
        <v>6387</v>
      </c>
      <c r="F24" s="20">
        <v>12.528310076791005</v>
      </c>
      <c r="G24" s="20">
        <v>12.328445758344127</v>
      </c>
      <c r="H24" s="20">
        <v>12.235320018845055</v>
      </c>
      <c r="I24" s="68">
        <v>11.78967964632807</v>
      </c>
    </row>
    <row r="25" spans="1:9" x14ac:dyDescent="0.2">
      <c r="A25" s="8" t="s">
        <v>10</v>
      </c>
      <c r="B25" s="5">
        <v>6076</v>
      </c>
      <c r="C25" s="5">
        <v>6195</v>
      </c>
      <c r="D25" s="5">
        <v>5824</v>
      </c>
      <c r="E25" s="5">
        <v>5615</v>
      </c>
      <c r="F25" s="20">
        <v>14.263031026403233</v>
      </c>
      <c r="G25" s="20">
        <v>14.485213741662818</v>
      </c>
      <c r="H25" s="20">
        <v>13.83581310292362</v>
      </c>
      <c r="I25" s="68">
        <v>14.293605679767229</v>
      </c>
    </row>
    <row r="26" spans="1:9" x14ac:dyDescent="0.2">
      <c r="A26" s="8" t="s">
        <v>9</v>
      </c>
      <c r="B26" s="5">
        <v>7201</v>
      </c>
      <c r="C26" s="5">
        <v>7626</v>
      </c>
      <c r="D26" s="5">
        <v>7131</v>
      </c>
      <c r="E26" s="5">
        <v>6818</v>
      </c>
      <c r="F26" s="20">
        <v>12.598753071613089</v>
      </c>
      <c r="G26" s="20">
        <v>13.067997799723422</v>
      </c>
      <c r="H26" s="20">
        <v>12.090077947179024</v>
      </c>
      <c r="I26" s="68">
        <v>12.112759881146431</v>
      </c>
    </row>
    <row r="27" spans="1:9" x14ac:dyDescent="0.2">
      <c r="A27" s="71" t="s">
        <v>8</v>
      </c>
      <c r="B27" s="66">
        <v>20162</v>
      </c>
      <c r="C27" s="66">
        <v>20679</v>
      </c>
      <c r="D27" s="66">
        <v>19725</v>
      </c>
      <c r="E27" s="66">
        <v>18820</v>
      </c>
      <c r="F27" s="11">
        <v>13.031987547036925</v>
      </c>
      <c r="G27" s="11">
        <v>13.19221825628463</v>
      </c>
      <c r="H27" s="11">
        <v>12.61128598935386</v>
      </c>
      <c r="I27" s="65">
        <v>12.567986160523636</v>
      </c>
    </row>
    <row r="28" spans="1:9" x14ac:dyDescent="0.2">
      <c r="A28" s="8" t="s">
        <v>7</v>
      </c>
      <c r="B28" s="5">
        <v>8248</v>
      </c>
      <c r="C28" s="5">
        <v>8433</v>
      </c>
      <c r="D28" s="5">
        <v>7468</v>
      </c>
      <c r="E28" s="5">
        <v>7025</v>
      </c>
      <c r="F28" s="20">
        <v>15.141102566250668</v>
      </c>
      <c r="G28" s="20">
        <v>15.34448672937533</v>
      </c>
      <c r="H28" s="20">
        <v>13.630270855755453</v>
      </c>
      <c r="I28" s="68">
        <v>13.269776926077425</v>
      </c>
    </row>
    <row r="29" spans="1:9" x14ac:dyDescent="0.2">
      <c r="A29" s="8" t="s">
        <v>6</v>
      </c>
      <c r="B29" s="5">
        <v>6192</v>
      </c>
      <c r="C29" s="5">
        <v>6157</v>
      </c>
      <c r="D29" s="5">
        <v>5820</v>
      </c>
      <c r="E29" s="5">
        <v>5559</v>
      </c>
      <c r="F29" s="20">
        <v>15.05975413810479</v>
      </c>
      <c r="G29" s="20">
        <v>15.003222634714051</v>
      </c>
      <c r="H29" s="20">
        <v>14.446476223056573</v>
      </c>
      <c r="I29" s="68">
        <v>15.067531488945328</v>
      </c>
    </row>
    <row r="30" spans="1:9" x14ac:dyDescent="0.2">
      <c r="A30" s="8" t="s">
        <v>5</v>
      </c>
      <c r="B30" s="5">
        <v>6684</v>
      </c>
      <c r="C30" s="5">
        <v>6382</v>
      </c>
      <c r="D30" s="5">
        <v>6119</v>
      </c>
      <c r="E30" s="5">
        <v>5526</v>
      </c>
      <c r="F30" s="20">
        <v>15.215321193538932</v>
      </c>
      <c r="G30" s="20">
        <v>14.64503796649219</v>
      </c>
      <c r="H30" s="20">
        <v>14.189102160734496</v>
      </c>
      <c r="I30" s="68">
        <v>13.047389459617078</v>
      </c>
    </row>
    <row r="31" spans="1:9" x14ac:dyDescent="0.2">
      <c r="A31" s="71" t="s">
        <v>4</v>
      </c>
      <c r="B31" s="66">
        <v>21124</v>
      </c>
      <c r="C31" s="66">
        <v>20972</v>
      </c>
      <c r="D31" s="66">
        <v>19407</v>
      </c>
      <c r="E31" s="66">
        <v>18110</v>
      </c>
      <c r="F31" s="11">
        <v>15.140497929147717</v>
      </c>
      <c r="G31" s="11">
        <v>15.025764184630905</v>
      </c>
      <c r="H31" s="11">
        <v>14.042579979464707</v>
      </c>
      <c r="I31" s="65">
        <v>13.700283045880818</v>
      </c>
    </row>
    <row r="32" spans="1:9" x14ac:dyDescent="0.2">
      <c r="A32" s="70" t="s">
        <v>3</v>
      </c>
      <c r="B32" s="66">
        <v>59917</v>
      </c>
      <c r="C32" s="66">
        <v>60594</v>
      </c>
      <c r="D32" s="66">
        <v>57001</v>
      </c>
      <c r="E32" s="66">
        <v>54302</v>
      </c>
      <c r="F32" s="11">
        <v>14.052197470379737</v>
      </c>
      <c r="G32" s="11">
        <v>14.146963920852739</v>
      </c>
      <c r="H32" s="11">
        <v>13.411811517429582</v>
      </c>
      <c r="I32" s="65">
        <v>13.456023963230477</v>
      </c>
    </row>
    <row r="33" spans="1:9" x14ac:dyDescent="0.2">
      <c r="A33" s="67" t="s">
        <v>2</v>
      </c>
      <c r="B33" s="66">
        <v>145660</v>
      </c>
      <c r="C33" s="66">
        <v>145431</v>
      </c>
      <c r="D33" s="66">
        <v>135601</v>
      </c>
      <c r="E33" s="66">
        <v>130414</v>
      </c>
      <c r="F33" s="11">
        <v>14.040887958527703</v>
      </c>
      <c r="G33" s="11">
        <v>14.079920583394316</v>
      </c>
      <c r="H33" s="11">
        <v>13.27993227272758</v>
      </c>
      <c r="I33" s="11">
        <v>13.011928632244398</v>
      </c>
    </row>
    <row r="34" spans="1:9" x14ac:dyDescent="0.2">
      <c r="A34" s="8" t="s">
        <v>1</v>
      </c>
    </row>
    <row r="35" spans="1:9" x14ac:dyDescent="0.2">
      <c r="A35" s="6" t="s">
        <v>0</v>
      </c>
      <c r="B35" s="4">
        <v>115310</v>
      </c>
      <c r="C35" s="4">
        <v>116417</v>
      </c>
      <c r="D35" s="4">
        <v>109793</v>
      </c>
      <c r="E35" s="4">
        <v>108419</v>
      </c>
      <c r="F35" s="69">
        <v>13.797399994888563</v>
      </c>
      <c r="G35" s="69">
        <v>13.826307787813318</v>
      </c>
      <c r="H35" s="69">
        <v>13.015099291370598</v>
      </c>
      <c r="I35" s="69">
        <v>12.980860947631985</v>
      </c>
    </row>
  </sheetData>
  <mergeCells count="3">
    <mergeCell ref="F2:I2"/>
    <mergeCell ref="B2:E2"/>
    <mergeCell ref="A2:A3"/>
  </mergeCells>
  <pageMargins left="0.74803149606299213" right="0.74803149606299213" top="0.6692913385826772" bottom="1.4173228346456694" header="0.51181102362204722" footer="1.1023622047244095"/>
  <pageSetup paperSize="9" orientation="portrait" r:id="rId1"/>
  <headerFooter alignWithMargins="0">
    <oddFooter xml:space="preserve">&amp;R&amp;"Arial CE,Félkövér"&amp;8 ÖSSZEFOGLALÓ ADATOK | 29  &amp;"Arial CE,Normál"&amp;10   </odd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D92D1D-EA58-445A-83F8-74052001004B}">
  <sheetPr codeName="Munka7"/>
  <dimension ref="A1:I35"/>
  <sheetViews>
    <sheetView zoomScaleNormal="100" workbookViewId="0"/>
  </sheetViews>
  <sheetFormatPr defaultRowHeight="11.25" x14ac:dyDescent="0.2"/>
  <cols>
    <col min="1" max="1" width="22.85546875" style="73" customWidth="1"/>
    <col min="2" max="9" width="8.85546875" style="73" customWidth="1"/>
    <col min="10" max="16384" width="9.140625" style="73"/>
  </cols>
  <sheetData>
    <row r="1" spans="1:9" ht="12" thickBot="1" x14ac:dyDescent="0.25">
      <c r="A1" s="86" t="s">
        <v>62</v>
      </c>
    </row>
    <row r="2" spans="1:9" x14ac:dyDescent="0.2">
      <c r="A2" s="422" t="s">
        <v>39</v>
      </c>
      <c r="B2" s="427" t="s">
        <v>61</v>
      </c>
      <c r="C2" s="432"/>
      <c r="D2" s="432"/>
      <c r="E2" s="431"/>
      <c r="F2" s="427" t="s">
        <v>60</v>
      </c>
      <c r="G2" s="432"/>
      <c r="H2" s="432"/>
      <c r="I2" s="432"/>
    </row>
    <row r="3" spans="1:9" x14ac:dyDescent="0.2">
      <c r="A3" s="429"/>
      <c r="B3" s="84">
        <v>1990</v>
      </c>
      <c r="C3" s="84">
        <v>1995</v>
      </c>
      <c r="D3" s="84">
        <v>2000</v>
      </c>
      <c r="E3" s="84">
        <v>2009</v>
      </c>
      <c r="F3" s="84">
        <v>1990</v>
      </c>
      <c r="G3" s="84">
        <v>1995</v>
      </c>
      <c r="H3" s="85">
        <v>2000</v>
      </c>
      <c r="I3" s="84">
        <v>2009</v>
      </c>
    </row>
    <row r="4" spans="1:9" x14ac:dyDescent="0.2">
      <c r="A4" s="1" t="s">
        <v>32</v>
      </c>
      <c r="B4" s="83">
        <v>11751</v>
      </c>
      <c r="C4" s="83">
        <v>-11204</v>
      </c>
      <c r="D4" s="83">
        <v>-18376</v>
      </c>
      <c r="E4" s="83">
        <v>10681</v>
      </c>
      <c r="F4" s="82">
        <v>5.8</v>
      </c>
      <c r="G4" s="82">
        <v>-5.8</v>
      </c>
      <c r="H4" s="82">
        <v>-10.4</v>
      </c>
      <c r="I4" s="82">
        <v>6.2211577608957631</v>
      </c>
    </row>
    <row r="5" spans="1:9" x14ac:dyDescent="0.2">
      <c r="A5" s="1" t="s">
        <v>31</v>
      </c>
      <c r="B5" s="81">
        <v>2842</v>
      </c>
      <c r="C5" s="81">
        <v>13726</v>
      </c>
      <c r="D5" s="81">
        <v>18107</v>
      </c>
      <c r="E5" s="81">
        <v>12600</v>
      </c>
      <c r="F5" s="80">
        <v>3</v>
      </c>
      <c r="G5" s="80">
        <v>14</v>
      </c>
      <c r="H5" s="80">
        <v>17</v>
      </c>
      <c r="I5" s="80">
        <v>10.314468497894129</v>
      </c>
    </row>
    <row r="6" spans="1:9" x14ac:dyDescent="0.2">
      <c r="A6" s="18" t="s">
        <v>29</v>
      </c>
      <c r="B6" s="79">
        <v>14593</v>
      </c>
      <c r="C6" s="79">
        <v>2522</v>
      </c>
      <c r="D6" s="79">
        <v>-269</v>
      </c>
      <c r="E6" s="79">
        <v>23281</v>
      </c>
      <c r="F6" s="78">
        <v>4.9000000000000004</v>
      </c>
      <c r="G6" s="78">
        <v>0.9</v>
      </c>
      <c r="H6" s="78">
        <v>-0.1</v>
      </c>
      <c r="I6" s="78">
        <v>7.9228359811983653</v>
      </c>
    </row>
    <row r="7" spans="1:9" x14ac:dyDescent="0.2">
      <c r="A7" s="1" t="s">
        <v>28</v>
      </c>
      <c r="B7" s="81">
        <v>972</v>
      </c>
      <c r="C7" s="81">
        <v>895</v>
      </c>
      <c r="D7" s="81">
        <v>2549</v>
      </c>
      <c r="E7" s="81">
        <v>-23</v>
      </c>
      <c r="F7" s="80">
        <v>2.2999999999999998</v>
      </c>
      <c r="G7" s="80">
        <v>2.1</v>
      </c>
      <c r="H7" s="80">
        <v>6</v>
      </c>
      <c r="I7" s="80">
        <v>-5.3756466844530455E-2</v>
      </c>
    </row>
    <row r="8" spans="1:9" x14ac:dyDescent="0.2">
      <c r="A8" s="1" t="s">
        <v>27</v>
      </c>
      <c r="B8" s="81">
        <v>-894</v>
      </c>
      <c r="C8" s="81">
        <v>4</v>
      </c>
      <c r="D8" s="81">
        <v>1016</v>
      </c>
      <c r="E8" s="81">
        <v>-236</v>
      </c>
      <c r="F8" s="80">
        <v>-2.8</v>
      </c>
      <c r="G8" s="80">
        <v>0</v>
      </c>
      <c r="H8" s="80">
        <v>3.2</v>
      </c>
      <c r="I8" s="80">
        <v>-0.75293396992411643</v>
      </c>
    </row>
    <row r="9" spans="1:9" x14ac:dyDescent="0.2">
      <c r="A9" s="1" t="s">
        <v>26</v>
      </c>
      <c r="B9" s="81">
        <v>-469</v>
      </c>
      <c r="C9" s="81">
        <v>39</v>
      </c>
      <c r="D9" s="81">
        <v>-41</v>
      </c>
      <c r="E9" s="81">
        <v>-620</v>
      </c>
      <c r="F9" s="80">
        <v>-1.2</v>
      </c>
      <c r="G9" s="80">
        <v>0.1</v>
      </c>
      <c r="H9" s="80">
        <v>-0.1</v>
      </c>
      <c r="I9" s="80">
        <v>-1.7241523149525719</v>
      </c>
    </row>
    <row r="10" spans="1:9" x14ac:dyDescent="0.2">
      <c r="A10" s="19" t="s">
        <v>25</v>
      </c>
      <c r="B10" s="79">
        <v>-391</v>
      </c>
      <c r="C10" s="79">
        <v>938</v>
      </c>
      <c r="D10" s="79">
        <v>3524</v>
      </c>
      <c r="E10" s="79">
        <v>-879</v>
      </c>
      <c r="F10" s="78">
        <v>-0.3</v>
      </c>
      <c r="G10" s="78">
        <v>0.8</v>
      </c>
      <c r="H10" s="78">
        <v>3.1</v>
      </c>
      <c r="I10" s="78">
        <v>-0.79844271877466755</v>
      </c>
    </row>
    <row r="11" spans="1:9" x14ac:dyDescent="0.2">
      <c r="A11" s="1" t="s">
        <v>24</v>
      </c>
      <c r="B11" s="81">
        <v>-110</v>
      </c>
      <c r="C11" s="81">
        <v>1266</v>
      </c>
      <c r="D11" s="81">
        <v>949</v>
      </c>
      <c r="E11" s="81">
        <v>1918</v>
      </c>
      <c r="F11" s="80">
        <v>-0.3</v>
      </c>
      <c r="G11" s="80">
        <v>3</v>
      </c>
      <c r="H11" s="80">
        <v>2.2000000000000002</v>
      </c>
      <c r="I11" s="80">
        <v>4.2837935023920455</v>
      </c>
    </row>
    <row r="12" spans="1:9" x14ac:dyDescent="0.2">
      <c r="A12" s="1" t="s">
        <v>23</v>
      </c>
      <c r="B12" s="81">
        <v>369</v>
      </c>
      <c r="C12" s="81">
        <v>96</v>
      </c>
      <c r="D12" s="81">
        <v>383</v>
      </c>
      <c r="E12" s="81">
        <v>-374</v>
      </c>
      <c r="F12" s="80">
        <v>1.3</v>
      </c>
      <c r="G12" s="80">
        <v>0.4</v>
      </c>
      <c r="H12" s="80">
        <v>1.4</v>
      </c>
      <c r="I12" s="80">
        <v>-1.4375934531840389</v>
      </c>
    </row>
    <row r="13" spans="1:9" x14ac:dyDescent="0.2">
      <c r="A13" s="1" t="s">
        <v>22</v>
      </c>
      <c r="B13" s="81">
        <v>-381</v>
      </c>
      <c r="C13" s="81">
        <v>-13</v>
      </c>
      <c r="D13" s="81">
        <v>100</v>
      </c>
      <c r="E13" s="81">
        <v>-961</v>
      </c>
      <c r="F13" s="80">
        <v>-1.2</v>
      </c>
      <c r="G13" s="80">
        <v>0</v>
      </c>
      <c r="H13" s="80">
        <v>0.3</v>
      </c>
      <c r="I13" s="80">
        <v>-3.3206921276099481</v>
      </c>
    </row>
    <row r="14" spans="1:9" x14ac:dyDescent="0.2">
      <c r="A14" s="19" t="s">
        <v>21</v>
      </c>
      <c r="B14" s="79">
        <v>-122</v>
      </c>
      <c r="C14" s="79">
        <v>1349</v>
      </c>
      <c r="D14" s="79">
        <v>1432</v>
      </c>
      <c r="E14" s="79">
        <v>583</v>
      </c>
      <c r="F14" s="78">
        <v>-0.1</v>
      </c>
      <c r="G14" s="78">
        <v>1.3</v>
      </c>
      <c r="H14" s="78">
        <v>1.4</v>
      </c>
      <c r="I14" s="78">
        <v>0.58458510250544349</v>
      </c>
    </row>
    <row r="15" spans="1:9" x14ac:dyDescent="0.2">
      <c r="A15" s="1" t="s">
        <v>20</v>
      </c>
      <c r="B15" s="81">
        <v>-25</v>
      </c>
      <c r="C15" s="81">
        <v>-449</v>
      </c>
      <c r="D15" s="81">
        <v>-509</v>
      </c>
      <c r="E15" s="81">
        <v>-738</v>
      </c>
      <c r="F15" s="80">
        <v>-0.1</v>
      </c>
      <c r="G15" s="80">
        <v>-1.1000000000000001</v>
      </c>
      <c r="H15" s="80">
        <v>-1.2</v>
      </c>
      <c r="I15" s="80">
        <v>-1.8715075652777022</v>
      </c>
    </row>
    <row r="16" spans="1:9" x14ac:dyDescent="0.2">
      <c r="A16" s="1" t="s">
        <v>19</v>
      </c>
      <c r="B16" s="81">
        <v>-407</v>
      </c>
      <c r="C16" s="81">
        <v>466</v>
      </c>
      <c r="D16" s="81">
        <v>240</v>
      </c>
      <c r="E16" s="81">
        <v>-661</v>
      </c>
      <c r="F16" s="80">
        <v>-1.2</v>
      </c>
      <c r="G16" s="80">
        <v>1.4</v>
      </c>
      <c r="H16" s="80">
        <v>0.7</v>
      </c>
      <c r="I16" s="80">
        <v>-2.0567072459258684</v>
      </c>
    </row>
    <row r="17" spans="1:9" x14ac:dyDescent="0.2">
      <c r="A17" s="1" t="s">
        <v>18</v>
      </c>
      <c r="B17" s="81">
        <v>-471</v>
      </c>
      <c r="C17" s="81">
        <v>-86</v>
      </c>
      <c r="D17" s="81">
        <v>-36</v>
      </c>
      <c r="E17" s="81">
        <v>-1427</v>
      </c>
      <c r="F17" s="80">
        <v>-1.9</v>
      </c>
      <c r="G17" s="80">
        <v>-0.3</v>
      </c>
      <c r="H17" s="80">
        <v>-0.1</v>
      </c>
      <c r="I17" s="80">
        <v>-6.0784965198797076</v>
      </c>
    </row>
    <row r="18" spans="1:9" x14ac:dyDescent="0.2">
      <c r="A18" s="19" t="s">
        <v>17</v>
      </c>
      <c r="B18" s="79">
        <v>-903</v>
      </c>
      <c r="C18" s="79">
        <v>-69</v>
      </c>
      <c r="D18" s="79">
        <v>-305</v>
      </c>
      <c r="E18" s="79">
        <v>-2826</v>
      </c>
      <c r="F18" s="78">
        <v>-0.9</v>
      </c>
      <c r="G18" s="78">
        <v>-0.1</v>
      </c>
      <c r="H18" s="78">
        <v>-0.3</v>
      </c>
      <c r="I18" s="78">
        <v>-2.973222063706491</v>
      </c>
    </row>
    <row r="19" spans="1:9" x14ac:dyDescent="0.2">
      <c r="A19" s="18" t="s">
        <v>16</v>
      </c>
      <c r="B19" s="79">
        <v>-1416</v>
      </c>
      <c r="C19" s="79">
        <v>2218</v>
      </c>
      <c r="D19" s="79">
        <v>4651</v>
      </c>
      <c r="E19" s="79">
        <v>-3122</v>
      </c>
      <c r="F19" s="78">
        <v>-0.5</v>
      </c>
      <c r="G19" s="78">
        <v>0.7</v>
      </c>
      <c r="H19" s="78">
        <v>1.5</v>
      </c>
      <c r="I19" s="78">
        <v>-1.0240546232441703</v>
      </c>
    </row>
    <row r="20" spans="1:9" x14ac:dyDescent="0.2">
      <c r="A20" s="1" t="s">
        <v>15</v>
      </c>
      <c r="B20" s="81">
        <v>-5145</v>
      </c>
      <c r="C20" s="81">
        <v>-2630</v>
      </c>
      <c r="D20" s="81">
        <v>-2387</v>
      </c>
      <c r="E20" s="81">
        <v>-5775</v>
      </c>
      <c r="F20" s="80">
        <v>-6.8</v>
      </c>
      <c r="G20" s="80">
        <v>-3.5</v>
      </c>
      <c r="H20" s="80">
        <v>-3.2</v>
      </c>
      <c r="I20" s="80">
        <v>-8.285919460862841</v>
      </c>
    </row>
    <row r="21" spans="1:9" x14ac:dyDescent="0.2">
      <c r="A21" s="1" t="s">
        <v>14</v>
      </c>
      <c r="B21" s="81">
        <v>29</v>
      </c>
      <c r="C21" s="81">
        <v>8</v>
      </c>
      <c r="D21" s="81">
        <v>666</v>
      </c>
      <c r="E21" s="81">
        <v>-1217</v>
      </c>
      <c r="F21" s="80">
        <v>0.1</v>
      </c>
      <c r="G21" s="80">
        <v>0</v>
      </c>
      <c r="H21" s="80">
        <v>2</v>
      </c>
      <c r="I21" s="80">
        <v>-3.888831193730578</v>
      </c>
    </row>
    <row r="22" spans="1:9" x14ac:dyDescent="0.2">
      <c r="A22" s="1" t="s">
        <v>13</v>
      </c>
      <c r="B22" s="81">
        <v>-815</v>
      </c>
      <c r="C22" s="81">
        <v>-495</v>
      </c>
      <c r="D22" s="81">
        <v>319</v>
      </c>
      <c r="E22" s="81">
        <v>-1523</v>
      </c>
      <c r="F22" s="80">
        <v>-3.6</v>
      </c>
      <c r="G22" s="80">
        <v>-2.2000000000000002</v>
      </c>
      <c r="H22" s="80">
        <v>1.4</v>
      </c>
      <c r="I22" s="80">
        <v>-7.3832758863082164</v>
      </c>
    </row>
    <row r="23" spans="1:9" x14ac:dyDescent="0.2">
      <c r="A23" s="19" t="s">
        <v>12</v>
      </c>
      <c r="B23" s="79">
        <v>-5931</v>
      </c>
      <c r="C23" s="79">
        <v>-3117</v>
      </c>
      <c r="D23" s="79">
        <v>-1402</v>
      </c>
      <c r="E23" s="79">
        <v>-8515</v>
      </c>
      <c r="F23" s="78">
        <v>-4.5</v>
      </c>
      <c r="G23" s="78">
        <v>-2.4</v>
      </c>
      <c r="H23" s="78">
        <v>-1.1000000000000001</v>
      </c>
      <c r="I23" s="78">
        <v>-7.001373140709922</v>
      </c>
    </row>
    <row r="24" spans="1:9" x14ac:dyDescent="0.2">
      <c r="A24" s="1" t="s">
        <v>11</v>
      </c>
      <c r="B24" s="81">
        <v>-518</v>
      </c>
      <c r="C24" s="81">
        <v>-398</v>
      </c>
      <c r="D24" s="81">
        <v>-536</v>
      </c>
      <c r="E24" s="81">
        <v>-1304</v>
      </c>
      <c r="F24" s="80">
        <v>-0.9</v>
      </c>
      <c r="G24" s="80">
        <v>-0.7</v>
      </c>
      <c r="H24" s="80">
        <v>-1</v>
      </c>
      <c r="I24" s="80">
        <v>-2.4070365208723659</v>
      </c>
    </row>
    <row r="25" spans="1:9" x14ac:dyDescent="0.2">
      <c r="A25" s="1" t="s">
        <v>10</v>
      </c>
      <c r="B25" s="81">
        <v>-1516</v>
      </c>
      <c r="C25" s="81">
        <v>-815</v>
      </c>
      <c r="D25" s="81">
        <v>-358</v>
      </c>
      <c r="E25" s="81">
        <v>-2402</v>
      </c>
      <c r="F25" s="80">
        <v>-3.6</v>
      </c>
      <c r="G25" s="80">
        <v>-1.9</v>
      </c>
      <c r="H25" s="80">
        <v>-0.9</v>
      </c>
      <c r="I25" s="80">
        <v>-6.1145575855388934</v>
      </c>
    </row>
    <row r="26" spans="1:9" x14ac:dyDescent="0.2">
      <c r="A26" s="1" t="s">
        <v>9</v>
      </c>
      <c r="B26" s="81">
        <v>-4690</v>
      </c>
      <c r="C26" s="81">
        <v>-636</v>
      </c>
      <c r="D26" s="81">
        <v>-1370</v>
      </c>
      <c r="E26" s="81">
        <v>-4418</v>
      </c>
      <c r="F26" s="80">
        <v>-8.1999999999999993</v>
      </c>
      <c r="G26" s="80">
        <v>-1.1000000000000001</v>
      </c>
      <c r="H26" s="80">
        <v>-2.2999999999999998</v>
      </c>
      <c r="I26" s="80">
        <v>-7.8489547015114303</v>
      </c>
    </row>
    <row r="27" spans="1:9" x14ac:dyDescent="0.2">
      <c r="A27" s="19" t="s">
        <v>8</v>
      </c>
      <c r="B27" s="79">
        <v>-6724</v>
      </c>
      <c r="C27" s="79">
        <v>-1849</v>
      </c>
      <c r="D27" s="79">
        <v>-2264</v>
      </c>
      <c r="E27" s="79">
        <v>-8124</v>
      </c>
      <c r="F27" s="78">
        <v>-4.3</v>
      </c>
      <c r="G27" s="78">
        <v>-1.2</v>
      </c>
      <c r="H27" s="78">
        <v>-1.4</v>
      </c>
      <c r="I27" s="78">
        <v>-5.4252029526086085</v>
      </c>
    </row>
    <row r="28" spans="1:9" x14ac:dyDescent="0.2">
      <c r="A28" s="1" t="s">
        <v>7</v>
      </c>
      <c r="B28" s="81">
        <v>-257</v>
      </c>
      <c r="C28" s="81">
        <v>688</v>
      </c>
      <c r="D28" s="81">
        <v>779</v>
      </c>
      <c r="E28" s="81">
        <v>-1406</v>
      </c>
      <c r="F28" s="80">
        <v>-0.5</v>
      </c>
      <c r="G28" s="80">
        <v>1.3</v>
      </c>
      <c r="H28" s="80">
        <v>1.4</v>
      </c>
      <c r="I28" s="80">
        <v>-2.6558443214327205</v>
      </c>
    </row>
    <row r="29" spans="1:9" x14ac:dyDescent="0.2">
      <c r="A29" s="1" t="s">
        <v>6</v>
      </c>
      <c r="B29" s="81">
        <v>-1270</v>
      </c>
      <c r="C29" s="81">
        <v>-433</v>
      </c>
      <c r="D29" s="81">
        <v>-877</v>
      </c>
      <c r="E29" s="81">
        <v>-2400</v>
      </c>
      <c r="F29" s="80">
        <v>-3.1</v>
      </c>
      <c r="G29" s="80">
        <v>-1.1000000000000001</v>
      </c>
      <c r="H29" s="80">
        <v>-2.2000000000000002</v>
      </c>
      <c r="I29" s="80">
        <v>-6.5051404161663582</v>
      </c>
    </row>
    <row r="30" spans="1:9" x14ac:dyDescent="0.2">
      <c r="A30" s="1" t="s">
        <v>5</v>
      </c>
      <c r="B30" s="81">
        <v>1005</v>
      </c>
      <c r="C30" s="81">
        <v>-29</v>
      </c>
      <c r="D30" s="81">
        <v>-618</v>
      </c>
      <c r="E30" s="81">
        <v>286</v>
      </c>
      <c r="F30" s="80">
        <v>2.2999999999999998</v>
      </c>
      <c r="G30" s="80">
        <v>-0.1</v>
      </c>
      <c r="H30" s="80">
        <v>-1.4</v>
      </c>
      <c r="I30" s="80">
        <v>0.67527205672285273</v>
      </c>
    </row>
    <row r="31" spans="1:9" x14ac:dyDescent="0.2">
      <c r="A31" s="19" t="s">
        <v>4</v>
      </c>
      <c r="B31" s="79">
        <v>-522</v>
      </c>
      <c r="C31" s="79">
        <v>226</v>
      </c>
      <c r="D31" s="79">
        <v>-716</v>
      </c>
      <c r="E31" s="79">
        <v>-3520</v>
      </c>
      <c r="F31" s="78">
        <v>-0.4</v>
      </c>
      <c r="G31" s="78">
        <v>0.2</v>
      </c>
      <c r="H31" s="78">
        <v>-0.5</v>
      </c>
      <c r="I31" s="78">
        <v>-2.6628932259249298</v>
      </c>
    </row>
    <row r="32" spans="1:9" x14ac:dyDescent="0.2">
      <c r="A32" s="18" t="s">
        <v>3</v>
      </c>
      <c r="B32" s="79">
        <v>-13177</v>
      </c>
      <c r="C32" s="79">
        <v>-4740</v>
      </c>
      <c r="D32" s="79">
        <v>-4382</v>
      </c>
      <c r="E32" s="79">
        <v>-20159</v>
      </c>
      <c r="F32" s="78">
        <v>-3.1</v>
      </c>
      <c r="G32" s="78">
        <v>-1.1000000000000001</v>
      </c>
      <c r="H32" s="78">
        <v>-1</v>
      </c>
      <c r="I32" s="78">
        <v>-4.9953958799816425</v>
      </c>
    </row>
    <row r="33" spans="1:9" x14ac:dyDescent="0.2">
      <c r="A33" s="16" t="s">
        <v>2</v>
      </c>
      <c r="B33" s="77" t="s">
        <v>30</v>
      </c>
      <c r="C33" s="77" t="s">
        <v>30</v>
      </c>
      <c r="D33" s="77" t="s">
        <v>30</v>
      </c>
      <c r="E33" s="77" t="s">
        <v>30</v>
      </c>
      <c r="F33" s="76" t="s">
        <v>30</v>
      </c>
      <c r="G33" s="76" t="s">
        <v>30</v>
      </c>
      <c r="H33" s="76" t="s">
        <v>30</v>
      </c>
      <c r="I33" s="76" t="s">
        <v>59</v>
      </c>
    </row>
    <row r="34" spans="1:9" x14ac:dyDescent="0.2">
      <c r="A34" s="1" t="s">
        <v>1</v>
      </c>
    </row>
    <row r="35" spans="1:9" x14ac:dyDescent="0.2">
      <c r="A35" s="6" t="s">
        <v>0</v>
      </c>
      <c r="B35" s="75">
        <v>-11751</v>
      </c>
      <c r="C35" s="75">
        <v>11204</v>
      </c>
      <c r="D35" s="75">
        <v>18376</v>
      </c>
      <c r="E35" s="75">
        <v>-10681</v>
      </c>
      <c r="F35" s="74">
        <v>-1.4060640650415011</v>
      </c>
      <c r="G35" s="74">
        <v>1.3306471774282145</v>
      </c>
      <c r="H35" s="74">
        <v>2.1783307185178122</v>
      </c>
      <c r="I35" s="74">
        <v>-1.2859739503889285</v>
      </c>
    </row>
  </sheetData>
  <mergeCells count="3">
    <mergeCell ref="B2:E2"/>
    <mergeCell ref="F2:I2"/>
    <mergeCell ref="A2:A3"/>
  </mergeCells>
  <pageMargins left="0.74803149606299213" right="0.74803149606299213" top="0.6692913385826772" bottom="1.4173228346456694" header="0.51181102362204722" footer="1.1023622047244095"/>
  <pageSetup paperSize="9" orientation="portrait" r:id="rId1"/>
  <headerFooter alignWithMargins="0">
    <oddFooter xml:space="preserve">&amp;L&amp;"Arial CE,Félkövér"&amp;9 30 |&amp;8 ÖSSZEFOGLALÓ ADATOK &amp;R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C74B5-8D76-4845-B970-F74DB4532554}">
  <sheetPr codeName="Munka8"/>
  <dimension ref="A1:I36"/>
  <sheetViews>
    <sheetView zoomScaleNormal="100" workbookViewId="0"/>
  </sheetViews>
  <sheetFormatPr defaultRowHeight="11.25" x14ac:dyDescent="0.2"/>
  <cols>
    <col min="1" max="1" width="22.85546875" style="42" customWidth="1"/>
    <col min="2" max="9" width="8.140625" style="42" customWidth="1"/>
    <col min="10" max="16384" width="9.140625" style="42"/>
  </cols>
  <sheetData>
    <row r="1" spans="1:9" ht="12" thickBot="1" x14ac:dyDescent="0.25">
      <c r="A1" s="104" t="s">
        <v>68</v>
      </c>
      <c r="B1" s="103"/>
      <c r="C1" s="103"/>
      <c r="D1" s="103"/>
      <c r="E1" s="103"/>
      <c r="F1" s="103"/>
      <c r="G1" s="103"/>
      <c r="H1" s="103"/>
      <c r="I1" s="102"/>
    </row>
    <row r="2" spans="1:9" x14ac:dyDescent="0.2">
      <c r="A2" s="445" t="s">
        <v>39</v>
      </c>
      <c r="B2" s="446" t="s">
        <v>67</v>
      </c>
      <c r="C2" s="428"/>
      <c r="D2" s="428"/>
      <c r="E2" s="447"/>
      <c r="F2" s="448" t="s">
        <v>66</v>
      </c>
      <c r="G2" s="449"/>
      <c r="H2" s="449"/>
      <c r="I2" s="449"/>
    </row>
    <row r="3" spans="1:9" x14ac:dyDescent="0.2">
      <c r="A3" s="423"/>
      <c r="B3" s="101">
        <v>2006</v>
      </c>
      <c r="C3" s="100">
        <v>2007</v>
      </c>
      <c r="D3" s="97">
        <v>2008</v>
      </c>
      <c r="E3" s="99">
        <v>2009</v>
      </c>
      <c r="F3" s="98">
        <v>2006</v>
      </c>
      <c r="G3" s="98">
        <v>2007</v>
      </c>
      <c r="H3" s="97">
        <v>2008</v>
      </c>
      <c r="I3" s="96">
        <v>2009</v>
      </c>
    </row>
    <row r="4" spans="1:9" x14ac:dyDescent="0.2">
      <c r="A4" s="42" t="s">
        <v>32</v>
      </c>
      <c r="B4" s="92">
        <v>968383</v>
      </c>
      <c r="C4" s="92">
        <v>989945</v>
      </c>
      <c r="D4" s="92">
        <v>1016086</v>
      </c>
      <c r="E4" s="92">
        <v>969426</v>
      </c>
      <c r="F4" s="92">
        <v>880782</v>
      </c>
      <c r="G4" s="92">
        <v>886410</v>
      </c>
      <c r="H4" s="92">
        <v>904414</v>
      </c>
      <c r="I4" s="92">
        <v>854116</v>
      </c>
    </row>
    <row r="5" spans="1:9" x14ac:dyDescent="0.2">
      <c r="A5" s="21" t="s">
        <v>31</v>
      </c>
      <c r="B5" s="92">
        <v>308614</v>
      </c>
      <c r="C5" s="92">
        <v>321789</v>
      </c>
      <c r="D5" s="92">
        <v>336276</v>
      </c>
      <c r="E5" s="92">
        <v>325488</v>
      </c>
      <c r="F5" s="92">
        <v>279645</v>
      </c>
      <c r="G5" s="92">
        <v>286216</v>
      </c>
      <c r="H5" s="92">
        <v>294413</v>
      </c>
      <c r="I5" s="92">
        <v>280593</v>
      </c>
    </row>
    <row r="6" spans="1:9" s="89" customFormat="1" x14ac:dyDescent="0.2">
      <c r="A6" s="94" t="s">
        <v>29</v>
      </c>
      <c r="B6" s="90">
        <v>1276997</v>
      </c>
      <c r="C6" s="90">
        <v>1311734</v>
      </c>
      <c r="D6" s="90">
        <v>1352362</v>
      </c>
      <c r="E6" s="90">
        <v>1294914</v>
      </c>
      <c r="F6" s="90">
        <v>1160427</v>
      </c>
      <c r="G6" s="90">
        <v>1172626</v>
      </c>
      <c r="H6" s="90">
        <v>1198828</v>
      </c>
      <c r="I6" s="90">
        <v>1134709</v>
      </c>
    </row>
    <row r="7" spans="1:9" x14ac:dyDescent="0.2">
      <c r="A7" s="21" t="s">
        <v>28</v>
      </c>
      <c r="B7" s="92">
        <v>139265</v>
      </c>
      <c r="C7" s="92">
        <v>141701</v>
      </c>
      <c r="D7" s="92">
        <v>142889</v>
      </c>
      <c r="E7" s="92">
        <v>131779</v>
      </c>
      <c r="F7" s="92">
        <v>129591</v>
      </c>
      <c r="G7" s="92">
        <v>130182</v>
      </c>
      <c r="H7" s="92">
        <v>129946</v>
      </c>
      <c r="I7" s="92">
        <v>118325</v>
      </c>
    </row>
    <row r="8" spans="1:9" x14ac:dyDescent="0.2">
      <c r="A8" s="21" t="s">
        <v>27</v>
      </c>
      <c r="B8" s="92">
        <v>108626</v>
      </c>
      <c r="C8" s="92">
        <v>113125</v>
      </c>
      <c r="D8" s="92">
        <v>115843</v>
      </c>
      <c r="E8" s="92">
        <v>104244</v>
      </c>
      <c r="F8" s="92">
        <v>101022</v>
      </c>
      <c r="G8" s="92">
        <v>104893</v>
      </c>
      <c r="H8" s="92">
        <v>106438</v>
      </c>
      <c r="I8" s="92">
        <v>93818</v>
      </c>
    </row>
    <row r="9" spans="1:9" x14ac:dyDescent="0.2">
      <c r="A9" s="21" t="s">
        <v>26</v>
      </c>
      <c r="B9" s="92">
        <v>105597</v>
      </c>
      <c r="C9" s="92">
        <v>105994</v>
      </c>
      <c r="D9" s="92">
        <v>103383</v>
      </c>
      <c r="E9" s="92">
        <v>96661</v>
      </c>
      <c r="F9" s="92">
        <v>97876</v>
      </c>
      <c r="G9" s="92">
        <v>96576</v>
      </c>
      <c r="H9" s="92">
        <v>93031</v>
      </c>
      <c r="I9" s="92">
        <v>84298</v>
      </c>
    </row>
    <row r="10" spans="1:9" s="89" customFormat="1" x14ac:dyDescent="0.2">
      <c r="A10" s="91" t="s">
        <v>25</v>
      </c>
      <c r="B10" s="90">
        <v>353488</v>
      </c>
      <c r="C10" s="90">
        <v>360820</v>
      </c>
      <c r="D10" s="90">
        <v>362115</v>
      </c>
      <c r="E10" s="90">
        <v>332685</v>
      </c>
      <c r="F10" s="90">
        <v>328489</v>
      </c>
      <c r="G10" s="90">
        <v>331651</v>
      </c>
      <c r="H10" s="90">
        <v>329415</v>
      </c>
      <c r="I10" s="90">
        <v>296442</v>
      </c>
    </row>
    <row r="11" spans="1:9" x14ac:dyDescent="0.2">
      <c r="A11" s="21" t="s">
        <v>24</v>
      </c>
      <c r="B11" s="92">
        <v>151121</v>
      </c>
      <c r="C11" s="92">
        <v>152508</v>
      </c>
      <c r="D11" s="92">
        <v>152646</v>
      </c>
      <c r="E11" s="92">
        <v>145200</v>
      </c>
      <c r="F11" s="92">
        <v>139172</v>
      </c>
      <c r="G11" s="92">
        <v>137755</v>
      </c>
      <c r="H11" s="92">
        <v>136828</v>
      </c>
      <c r="I11" s="92">
        <v>126896</v>
      </c>
    </row>
    <row r="12" spans="1:9" x14ac:dyDescent="0.2">
      <c r="A12" s="21" t="s">
        <v>23</v>
      </c>
      <c r="B12" s="92">
        <v>90146</v>
      </c>
      <c r="C12" s="92">
        <v>88657</v>
      </c>
      <c r="D12" s="92">
        <v>87028</v>
      </c>
      <c r="E12" s="92">
        <v>82824</v>
      </c>
      <c r="F12" s="92">
        <v>83943</v>
      </c>
      <c r="G12" s="92">
        <v>81438</v>
      </c>
      <c r="H12" s="92">
        <v>79705</v>
      </c>
      <c r="I12" s="92">
        <v>74151</v>
      </c>
    </row>
    <row r="13" spans="1:9" x14ac:dyDescent="0.2">
      <c r="A13" s="21" t="s">
        <v>22</v>
      </c>
      <c r="B13" s="92">
        <v>92988</v>
      </c>
      <c r="C13" s="92">
        <v>90375</v>
      </c>
      <c r="D13" s="92">
        <v>91027</v>
      </c>
      <c r="E13" s="92">
        <v>85686</v>
      </c>
      <c r="F13" s="92">
        <v>86869</v>
      </c>
      <c r="G13" s="92">
        <v>82986</v>
      </c>
      <c r="H13" s="92">
        <v>82501</v>
      </c>
      <c r="I13" s="92">
        <v>76697</v>
      </c>
    </row>
    <row r="14" spans="1:9" s="89" customFormat="1" x14ac:dyDescent="0.2">
      <c r="A14" s="91" t="s">
        <v>21</v>
      </c>
      <c r="B14" s="90">
        <v>334255</v>
      </c>
      <c r="C14" s="90">
        <v>331540</v>
      </c>
      <c r="D14" s="90">
        <v>330701</v>
      </c>
      <c r="E14" s="90">
        <v>313710</v>
      </c>
      <c r="F14" s="90">
        <v>309984</v>
      </c>
      <c r="G14" s="90">
        <v>302179</v>
      </c>
      <c r="H14" s="90">
        <v>299035</v>
      </c>
      <c r="I14" s="90">
        <v>277744</v>
      </c>
    </row>
    <row r="15" spans="1:9" x14ac:dyDescent="0.2">
      <c r="A15" s="21" t="s">
        <v>20</v>
      </c>
      <c r="B15" s="92">
        <v>117223</v>
      </c>
      <c r="C15" s="92">
        <v>116645</v>
      </c>
      <c r="D15" s="92">
        <v>113731</v>
      </c>
      <c r="E15" s="92">
        <v>110326</v>
      </c>
      <c r="F15" s="92">
        <v>102908</v>
      </c>
      <c r="G15" s="92">
        <v>101065</v>
      </c>
      <c r="H15" s="92">
        <v>98525</v>
      </c>
      <c r="I15" s="92">
        <v>94942</v>
      </c>
    </row>
    <row r="16" spans="1:9" x14ac:dyDescent="0.2">
      <c r="A16" s="21" t="s">
        <v>19</v>
      </c>
      <c r="B16" s="92">
        <v>85036</v>
      </c>
      <c r="C16" s="92">
        <v>83349</v>
      </c>
      <c r="D16" s="92">
        <v>84391</v>
      </c>
      <c r="E16" s="92">
        <v>81682</v>
      </c>
      <c r="F16" s="92">
        <v>78407</v>
      </c>
      <c r="G16" s="92">
        <v>75822</v>
      </c>
      <c r="H16" s="92">
        <v>75961</v>
      </c>
      <c r="I16" s="92">
        <v>72772</v>
      </c>
    </row>
    <row r="17" spans="1:9" x14ac:dyDescent="0.2">
      <c r="A17" s="21" t="s">
        <v>18</v>
      </c>
      <c r="B17" s="92">
        <v>65223</v>
      </c>
      <c r="C17" s="92">
        <v>60920</v>
      </c>
      <c r="D17" s="92">
        <v>60299</v>
      </c>
      <c r="E17" s="92">
        <v>58482</v>
      </c>
      <c r="F17" s="92">
        <v>59390</v>
      </c>
      <c r="G17" s="92">
        <v>54820</v>
      </c>
      <c r="H17" s="92">
        <v>53470</v>
      </c>
      <c r="I17" s="92">
        <v>51273</v>
      </c>
    </row>
    <row r="18" spans="1:9" s="89" customFormat="1" x14ac:dyDescent="0.2">
      <c r="A18" s="91" t="s">
        <v>17</v>
      </c>
      <c r="B18" s="90">
        <v>267482</v>
      </c>
      <c r="C18" s="90">
        <v>260914</v>
      </c>
      <c r="D18" s="90">
        <v>258421</v>
      </c>
      <c r="E18" s="90">
        <v>250491</v>
      </c>
      <c r="F18" s="90">
        <v>240705</v>
      </c>
      <c r="G18" s="90">
        <v>231707</v>
      </c>
      <c r="H18" s="90">
        <v>227957</v>
      </c>
      <c r="I18" s="90">
        <v>218988</v>
      </c>
    </row>
    <row r="19" spans="1:9" s="89" customFormat="1" x14ac:dyDescent="0.2">
      <c r="A19" s="94" t="s">
        <v>16</v>
      </c>
      <c r="B19" s="90">
        <v>955225</v>
      </c>
      <c r="C19" s="90">
        <v>953274</v>
      </c>
      <c r="D19" s="90">
        <v>951237</v>
      </c>
      <c r="E19" s="90">
        <v>896885</v>
      </c>
      <c r="F19" s="90">
        <v>879178</v>
      </c>
      <c r="G19" s="90">
        <v>865537</v>
      </c>
      <c r="H19" s="90">
        <v>856406</v>
      </c>
      <c r="I19" s="90">
        <v>793173</v>
      </c>
    </row>
    <row r="20" spans="1:9" x14ac:dyDescent="0.2">
      <c r="A20" s="21" t="s">
        <v>15</v>
      </c>
      <c r="B20" s="92">
        <v>180066</v>
      </c>
      <c r="C20" s="92">
        <v>177135</v>
      </c>
      <c r="D20" s="92">
        <v>175382</v>
      </c>
      <c r="E20" s="92">
        <v>172382</v>
      </c>
      <c r="F20" s="92">
        <v>163815</v>
      </c>
      <c r="G20" s="92">
        <v>159820</v>
      </c>
      <c r="H20" s="92">
        <v>156588</v>
      </c>
      <c r="I20" s="92">
        <v>151719</v>
      </c>
    </row>
    <row r="21" spans="1:9" x14ac:dyDescent="0.2">
      <c r="A21" s="21" t="s">
        <v>14</v>
      </c>
      <c r="B21" s="92">
        <v>85640</v>
      </c>
      <c r="C21" s="92">
        <v>85285</v>
      </c>
      <c r="D21" s="92">
        <v>85449</v>
      </c>
      <c r="E21" s="92">
        <v>81079</v>
      </c>
      <c r="F21" s="92">
        <v>78360</v>
      </c>
      <c r="G21" s="92">
        <v>76932</v>
      </c>
      <c r="H21" s="92">
        <v>76232</v>
      </c>
      <c r="I21" s="92">
        <v>70741</v>
      </c>
    </row>
    <row r="22" spans="1:9" x14ac:dyDescent="0.2">
      <c r="A22" s="21" t="s">
        <v>13</v>
      </c>
      <c r="B22" s="92">
        <v>46368</v>
      </c>
      <c r="C22" s="92">
        <v>43321</v>
      </c>
      <c r="D22" s="92">
        <v>43271</v>
      </c>
      <c r="E22" s="92">
        <v>43109</v>
      </c>
      <c r="F22" s="92">
        <v>42300</v>
      </c>
      <c r="G22" s="92">
        <v>38955</v>
      </c>
      <c r="H22" s="92">
        <v>38501</v>
      </c>
      <c r="I22" s="92">
        <v>37499</v>
      </c>
    </row>
    <row r="23" spans="1:9" s="89" customFormat="1" x14ac:dyDescent="0.2">
      <c r="A23" s="91" t="s">
        <v>12</v>
      </c>
      <c r="B23" s="90">
        <v>312074</v>
      </c>
      <c r="C23" s="90">
        <v>305741</v>
      </c>
      <c r="D23" s="90">
        <v>304102</v>
      </c>
      <c r="E23" s="90">
        <v>296570</v>
      </c>
      <c r="F23" s="90">
        <v>284475</v>
      </c>
      <c r="G23" s="90">
        <v>275707</v>
      </c>
      <c r="H23" s="90">
        <v>271321</v>
      </c>
      <c r="I23" s="90">
        <v>259959</v>
      </c>
    </row>
    <row r="24" spans="1:9" x14ac:dyDescent="0.2">
      <c r="A24" s="21" t="s">
        <v>65</v>
      </c>
      <c r="B24" s="92">
        <v>150160</v>
      </c>
      <c r="C24" s="92">
        <v>151478</v>
      </c>
      <c r="D24" s="92">
        <v>151451</v>
      </c>
      <c r="E24" s="92">
        <v>150547</v>
      </c>
      <c r="F24" s="92">
        <v>137720</v>
      </c>
      <c r="G24" s="92">
        <v>136233</v>
      </c>
      <c r="H24" s="92">
        <v>133633</v>
      </c>
      <c r="I24" s="92">
        <v>130241</v>
      </c>
    </row>
    <row r="25" spans="1:9" x14ac:dyDescent="0.2">
      <c r="A25" s="21" t="s">
        <v>10</v>
      </c>
      <c r="B25" s="92">
        <v>104683</v>
      </c>
      <c r="C25" s="92">
        <v>103292</v>
      </c>
      <c r="D25" s="92">
        <v>104209</v>
      </c>
      <c r="E25" s="92">
        <v>102057</v>
      </c>
      <c r="F25" s="92">
        <v>95181</v>
      </c>
      <c r="G25" s="92">
        <v>93677</v>
      </c>
      <c r="H25" s="92">
        <v>92785</v>
      </c>
      <c r="I25" s="92">
        <v>89227</v>
      </c>
    </row>
    <row r="26" spans="1:9" x14ac:dyDescent="0.2">
      <c r="A26" s="21" t="s">
        <v>9</v>
      </c>
      <c r="B26" s="92">
        <v>139697</v>
      </c>
      <c r="C26" s="92">
        <v>136020</v>
      </c>
      <c r="D26" s="92">
        <v>135886</v>
      </c>
      <c r="E26" s="92">
        <v>133528</v>
      </c>
      <c r="F26" s="92">
        <v>121968</v>
      </c>
      <c r="G26" s="92">
        <v>118126</v>
      </c>
      <c r="H26" s="92">
        <v>115789</v>
      </c>
      <c r="I26" s="92">
        <v>112475</v>
      </c>
    </row>
    <row r="27" spans="1:9" s="89" customFormat="1" x14ac:dyDescent="0.2">
      <c r="A27" s="91" t="s">
        <v>8</v>
      </c>
      <c r="B27" s="90">
        <v>394540</v>
      </c>
      <c r="C27" s="90">
        <v>390790</v>
      </c>
      <c r="D27" s="90">
        <v>391546</v>
      </c>
      <c r="E27" s="90">
        <v>386131</v>
      </c>
      <c r="F27" s="90">
        <v>354869</v>
      </c>
      <c r="G27" s="90">
        <v>348036</v>
      </c>
      <c r="H27" s="90">
        <v>342207</v>
      </c>
      <c r="I27" s="90">
        <v>331943</v>
      </c>
    </row>
    <row r="28" spans="1:9" x14ac:dyDescent="0.2">
      <c r="A28" s="21" t="s">
        <v>64</v>
      </c>
      <c r="B28" s="92">
        <v>147828</v>
      </c>
      <c r="C28" s="92">
        <v>146696</v>
      </c>
      <c r="D28" s="92">
        <v>146700</v>
      </c>
      <c r="E28" s="92">
        <v>141958</v>
      </c>
      <c r="F28" s="92">
        <v>134579</v>
      </c>
      <c r="G28" s="92">
        <v>130845</v>
      </c>
      <c r="H28" s="92">
        <v>128759</v>
      </c>
      <c r="I28" s="92">
        <v>121579</v>
      </c>
    </row>
    <row r="29" spans="1:9" x14ac:dyDescent="0.2">
      <c r="A29" s="21" t="s">
        <v>6</v>
      </c>
      <c r="B29" s="92">
        <v>95819</v>
      </c>
      <c r="C29" s="92">
        <v>95228</v>
      </c>
      <c r="D29" s="92">
        <v>93712</v>
      </c>
      <c r="E29" s="92">
        <v>89649</v>
      </c>
      <c r="F29" s="92">
        <v>86115</v>
      </c>
      <c r="G29" s="92">
        <v>84199</v>
      </c>
      <c r="H29" s="92">
        <v>80871</v>
      </c>
      <c r="I29" s="92">
        <v>75603</v>
      </c>
    </row>
    <row r="30" spans="1:9" x14ac:dyDescent="0.2">
      <c r="A30" s="21" t="s">
        <v>5</v>
      </c>
      <c r="B30" s="92">
        <v>123182</v>
      </c>
      <c r="C30" s="92">
        <v>121528</v>
      </c>
      <c r="D30" s="92">
        <v>123409</v>
      </c>
      <c r="E30" s="92">
        <v>122130</v>
      </c>
      <c r="F30" s="92">
        <v>109753</v>
      </c>
      <c r="G30" s="92">
        <v>106390</v>
      </c>
      <c r="H30" s="92">
        <v>106890</v>
      </c>
      <c r="I30" s="92">
        <v>104749</v>
      </c>
    </row>
    <row r="31" spans="1:9" s="89" customFormat="1" x14ac:dyDescent="0.2">
      <c r="A31" s="91" t="s">
        <v>4</v>
      </c>
      <c r="B31" s="90">
        <v>366829</v>
      </c>
      <c r="C31" s="90">
        <v>363452</v>
      </c>
      <c r="D31" s="90">
        <v>363822</v>
      </c>
      <c r="E31" s="90">
        <v>353737</v>
      </c>
      <c r="F31" s="90">
        <v>330447</v>
      </c>
      <c r="G31" s="90">
        <v>321434</v>
      </c>
      <c r="H31" s="90">
        <v>316521</v>
      </c>
      <c r="I31" s="90">
        <v>301931</v>
      </c>
    </row>
    <row r="32" spans="1:9" s="89" customFormat="1" x14ac:dyDescent="0.2">
      <c r="A32" s="94" t="s">
        <v>3</v>
      </c>
      <c r="B32" s="90">
        <v>1073443</v>
      </c>
      <c r="C32" s="90">
        <v>1059983</v>
      </c>
      <c r="D32" s="90">
        <v>1059470</v>
      </c>
      <c r="E32" s="90">
        <v>1036438</v>
      </c>
      <c r="F32" s="90">
        <v>969791</v>
      </c>
      <c r="G32" s="90">
        <v>945177</v>
      </c>
      <c r="H32" s="90">
        <v>930049</v>
      </c>
      <c r="I32" s="90">
        <v>893834</v>
      </c>
    </row>
    <row r="33" spans="1:9" ht="22.5" x14ac:dyDescent="0.2">
      <c r="A33" s="93" t="s">
        <v>63</v>
      </c>
      <c r="B33" s="92">
        <v>3205</v>
      </c>
      <c r="C33" s="92">
        <v>4045</v>
      </c>
      <c r="D33" s="92">
        <v>4775</v>
      </c>
      <c r="E33" s="92">
        <v>4062</v>
      </c>
      <c r="F33" s="92">
        <v>3178</v>
      </c>
      <c r="G33" s="92">
        <v>4016</v>
      </c>
      <c r="H33" s="92">
        <v>4730</v>
      </c>
      <c r="I33" s="92">
        <v>3923</v>
      </c>
    </row>
    <row r="34" spans="1:9" s="89" customFormat="1" x14ac:dyDescent="0.2">
      <c r="A34" s="91" t="s">
        <v>2</v>
      </c>
      <c r="B34" s="90">
        <v>3308870</v>
      </c>
      <c r="C34" s="90">
        <v>3329036</v>
      </c>
      <c r="D34" s="90">
        <v>3367844</v>
      </c>
      <c r="E34" s="90">
        <v>3232300</v>
      </c>
      <c r="F34" s="90">
        <v>3012574</v>
      </c>
      <c r="G34" s="90">
        <v>2987356</v>
      </c>
      <c r="H34" s="90">
        <v>2990013</v>
      </c>
      <c r="I34" s="90">
        <v>2825639</v>
      </c>
    </row>
    <row r="35" spans="1:9" x14ac:dyDescent="0.2">
      <c r="A35" s="21" t="s">
        <v>1</v>
      </c>
      <c r="B35" s="4"/>
      <c r="C35" s="87"/>
      <c r="D35" s="87"/>
      <c r="E35" s="87"/>
      <c r="F35" s="87"/>
      <c r="G35" s="87"/>
      <c r="H35" s="4"/>
      <c r="I35" s="87"/>
    </row>
    <row r="36" spans="1:9" x14ac:dyDescent="0.2">
      <c r="A36" s="88" t="s">
        <v>0</v>
      </c>
      <c r="B36" s="87">
        <v>2337282</v>
      </c>
      <c r="C36" s="87">
        <v>2335046</v>
      </c>
      <c r="D36" s="87">
        <f>+D34-D33-D4</f>
        <v>2346983</v>
      </c>
      <c r="E36" s="87">
        <f>+E34-E33-E4</f>
        <v>2258812</v>
      </c>
      <c r="F36" s="87">
        <v>2128614</v>
      </c>
      <c r="G36" s="87">
        <v>2096930</v>
      </c>
      <c r="H36" s="87">
        <f>+H34-H33-H4</f>
        <v>2080869</v>
      </c>
      <c r="I36" s="87">
        <f>+I34-I33-I4</f>
        <v>1967600</v>
      </c>
    </row>
  </sheetData>
  <mergeCells count="3">
    <mergeCell ref="A2:A3"/>
    <mergeCell ref="B2:E2"/>
    <mergeCell ref="F2:I2"/>
  </mergeCells>
  <pageMargins left="0.74803149606299213" right="0.74803149606299213" top="0.6692913385826772" bottom="1.4173228346456694" header="0.51181102362204722" footer="0.51181102362204722"/>
  <pageSetup paperSize="9" orientation="portrait" cellComments="atEnd"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37</vt:i4>
      </vt:variant>
    </vt:vector>
  </HeadingPairs>
  <TitlesOfParts>
    <vt:vector size="37" baseType="lpstr">
      <vt:lpstr>Table of Contents</vt:lpstr>
      <vt:lpstr>1.1.</vt:lpstr>
      <vt:lpstr>1.2.</vt:lpstr>
      <vt:lpstr>1.3.</vt:lpstr>
      <vt:lpstr>1.4.</vt:lpstr>
      <vt:lpstr>1.5.</vt:lpstr>
      <vt:lpstr>1.6.</vt:lpstr>
      <vt:lpstr>1.7.</vt:lpstr>
      <vt:lpstr>1.8.</vt:lpstr>
      <vt:lpstr>1.9.</vt:lpstr>
      <vt:lpstr>1.10.</vt:lpstr>
      <vt:lpstr>1.11.</vt:lpstr>
      <vt:lpstr>1.12.</vt:lpstr>
      <vt:lpstr>1.13.</vt:lpstr>
      <vt:lpstr>1.14.</vt:lpstr>
      <vt:lpstr>1.15.</vt:lpstr>
      <vt:lpstr>1.16.</vt:lpstr>
      <vt:lpstr>1.17.</vt:lpstr>
      <vt:lpstr>1.18.</vt:lpstr>
      <vt:lpstr>1.19.</vt:lpstr>
      <vt:lpstr>1.20.</vt:lpstr>
      <vt:lpstr>1.21.</vt:lpstr>
      <vt:lpstr>1.22.</vt:lpstr>
      <vt:lpstr>1.23.</vt:lpstr>
      <vt:lpstr>1.24.</vt:lpstr>
      <vt:lpstr>1.25.</vt:lpstr>
      <vt:lpstr>1.26.</vt:lpstr>
      <vt:lpstr>1.27.</vt:lpstr>
      <vt:lpstr>1.28.</vt:lpstr>
      <vt:lpstr>1.29.</vt:lpstr>
      <vt:lpstr>1.30.</vt:lpstr>
      <vt:lpstr>1.31.</vt:lpstr>
      <vt:lpstr>1.32.</vt:lpstr>
      <vt:lpstr>1.33.</vt:lpstr>
      <vt:lpstr>1.34.</vt:lpstr>
      <vt:lpstr>1.35.</vt:lpstr>
      <vt:lpstr>1.36.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2025-03-03T16:09:22Z</dcterms:created>
  <dcterms:modified xsi:type="dcterms:W3CDTF">2025-03-03T16:09:22Z</dcterms:modified>
</cp:coreProperties>
</file>