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F90C3A56-7A37-4DEC-A9C1-A0B54106DA6E}" xr6:coauthVersionLast="36" xr6:coauthVersionMax="36" xr10:uidLastSave="{00000000-0000-0000-0000-000000000000}"/>
  <bookViews>
    <workbookView xWindow="0" yWindow="0" windowWidth="28800" windowHeight="13425" xr2:uid="{2C2F47B5-A7F1-49E3-8A87-B609C1C297EF}"/>
  </bookViews>
  <sheets>
    <sheet name="Table of Contents" sheetId="12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9" l="1"/>
  <c r="B32" i="9"/>
  <c r="B35" i="9"/>
  <c r="E19" i="7"/>
  <c r="E32" i="7"/>
  <c r="B35" i="7"/>
  <c r="C35" i="7"/>
  <c r="E35" i="7"/>
  <c r="B37" i="3"/>
  <c r="C37" i="3"/>
  <c r="D37" i="3"/>
  <c r="E37" i="3"/>
  <c r="F37" i="3"/>
  <c r="G3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33D4E6-1C85-4C9D-8FD7-5A9025D138E8}">
      <text>
        <r>
          <rPr>
            <sz val="8"/>
            <color indexed="8"/>
            <rFont val="Tahoma"/>
            <family val="2"/>
            <charset val="238"/>
          </rPr>
          <t xml:space="preserve">Enterprises employing 1 and more persons, budgetary and social security institutions and the designated non-profit organizations. According to Hungarian Standard Industrial Classification of All Economic Activities, 2008 (TEAOR'08). 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721710F-8386-4778-A2D3-0A006FF4DB70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494A4A4A-0DC3-4831-A18F-AB646F723E85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478B40E-1389-443C-AF20-AD292069E52A}">
      <text>
        <r>
          <rPr>
            <sz val="8"/>
            <color indexed="8"/>
            <rFont val="Tahoma"/>
            <family val="2"/>
            <charset val="238"/>
          </rPr>
          <t>Enterprises employing 1 and more persons,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C0BAC0-BDAA-4A30-A85F-1377945A386B}">
      <text>
        <r>
          <rPr>
            <sz val="8"/>
            <color indexed="8"/>
            <rFont val="Tahoma"/>
            <family val="2"/>
            <charset val="238"/>
          </rPr>
          <t>Enterprises employing at least 20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3599952-469F-4BD3-92B1-5C8A76C4837A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
According to Hungarian Standard Industrial Classification of All Economic Activities, 2008 (TEAOR'08).</t>
        </r>
        <r>
          <rPr>
            <i/>
            <sz val="8"/>
            <color indexed="8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477D9C8-C616-43D8-9F2D-C9856305054F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
According to Hungarian Standard Industrial Classification of All Economic Activities, 2008 (TEAOR'08).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E2C2FE5-4F1B-4370-901D-49469C532B45}">
      <text>
        <r>
          <rPr>
            <i/>
            <sz val="8"/>
            <color indexed="81"/>
            <rFont val="Arial"/>
            <family val="2"/>
            <charset val="238"/>
          </rPr>
          <t xml:space="preserve">Source: Labour Force Survey of HCSO. 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334D11A-3D95-45F8-A81D-40CEDE34E0AE}">
      <text>
        <r>
          <rPr>
            <i/>
            <sz val="8"/>
            <color indexed="81"/>
            <rFont val="Arial"/>
            <family val="2"/>
            <charset val="238"/>
          </rPr>
          <t xml:space="preserve">Source: National Employment and Social Office. </t>
        </r>
      </text>
    </comment>
    <comment ref="H2" authorId="0" shapeId="0" xr:uid="{2E4E118F-75AD-4675-BACB-6D89CFB55CCE}">
      <text>
        <r>
          <rPr>
            <sz val="8"/>
            <color indexed="8"/>
            <rFont val="Tahoma"/>
            <family val="2"/>
            <charset val="238"/>
          </rPr>
          <t>Missing data of the total: 74 persons.</t>
        </r>
      </text>
    </comment>
    <comment ref="I3" authorId="0" shapeId="0" xr:uid="{714210B3-498B-4036-A37E-8553CC1C7767}">
      <text>
        <r>
          <rPr>
            <sz val="8"/>
            <color indexed="8"/>
            <rFont val="Tahoma"/>
            <family val="2"/>
            <charset val="238"/>
          </rPr>
          <t>Attained vocational school, apprentice school, secondary school.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612ABC-423C-467D-82C8-01CE7840F570}">
      <text>
        <r>
          <rPr>
            <i/>
            <sz val="8"/>
            <color indexed="81"/>
            <rFont val="Arial"/>
            <family val="2"/>
            <charset val="238"/>
          </rPr>
          <t>Source: National Employment and Social Office.</t>
        </r>
        <r>
          <rPr>
            <sz val="8"/>
            <color indexed="81"/>
            <rFont val="Arial"/>
            <family val="2"/>
            <charset val="238"/>
          </rPr>
          <t xml:space="preserve"> 
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A5320A76-73DD-4CC5-8D1F-FB7392B966BE}">
      <text>
        <r>
          <rPr>
            <sz val="8"/>
            <color indexed="81"/>
            <rFont val="Tahoma"/>
            <family val="2"/>
            <charset val="238"/>
          </rPr>
          <t>Including recipients of avability support.</t>
        </r>
      </text>
    </comment>
    <comment ref="I19" authorId="0" shapeId="0" xr:uid="{A71F6177-7858-4C39-9718-52EFC3857D28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2" authorId="0" shapeId="0" xr:uid="{1134A253-9092-4BF3-A699-7C20CA6B3C52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5" authorId="0" shapeId="0" xr:uid="{E73F8746-6892-430C-AEBE-AD2D845BDED4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B4633EF-AB72-41FB-892F-F659210DD552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0FD78CA2-2632-49E7-A351-FC04321AB900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sharedStrings.xml><?xml version="1.0" encoding="utf-8"?>
<sst xmlns="http://schemas.openxmlformats.org/spreadsheetml/2006/main" count="520" uniqueCount="123">
  <si>
    <t>counties</t>
  </si>
  <si>
    <t>Of which:</t>
  </si>
  <si>
    <t>Total</t>
  </si>
  <si>
    <t>–</t>
  </si>
  <si>
    <t>Activities outside the borders of the country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</si>
  <si>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</si>
  <si>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</si>
  <si>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</si>
  <si>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</si>
  <si>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</si>
  <si>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</si>
  <si>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</si>
  <si>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</si>
  <si>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</si>
  <si>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</si>
  <si>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</si>
  <si>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</si>
  <si>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</si>
  <si>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</si>
  <si>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</si>
  <si>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</si>
  <si>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</si>
  <si>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</si>
  <si>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</si>
  <si>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</si>
  <si>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</si>
  <si>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</si>
  <si>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</si>
  <si>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</si>
  <si>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</si>
  <si>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</si>
  <si>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</si>
  <si>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</si>
  <si>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</si>
  <si>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Q</t>
  </si>
  <si>
    <t>P</t>
  </si>
  <si>
    <t>O</t>
  </si>
  <si>
    <t>N</t>
  </si>
  <si>
    <t>M</t>
  </si>
  <si>
    <t>K</t>
  </si>
  <si>
    <t>I</t>
  </si>
  <si>
    <t>H</t>
  </si>
  <si>
    <t>G</t>
  </si>
  <si>
    <t>F</t>
  </si>
  <si>
    <t>B–E</t>
  </si>
  <si>
    <t>C</t>
  </si>
  <si>
    <t>B–D</t>
  </si>
  <si>
    <t>A</t>
  </si>
  <si>
    <t>A–S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</si>
  <si>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</si>
  <si>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</si>
  <si>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</si>
  <si>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</si>
  <si>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</si>
  <si>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financial and insurance activities</t>
  </si>
  <si>
    <t>accommodation and food service activities</t>
  </si>
  <si>
    <t>transportation and storage</t>
  </si>
  <si>
    <t>wholesale and retail trade; repair of motor vehicles and motorcycles</t>
  </si>
  <si>
    <t>construction</t>
  </si>
  <si>
    <t>industry total</t>
  </si>
  <si>
    <t>of which: manufacturing</t>
  </si>
  <si>
    <t>industry (excluding water and waste management)</t>
  </si>
  <si>
    <t>agriculture, forestry and fishing</t>
  </si>
  <si>
    <t>County, capital, region</t>
  </si>
  <si>
    <t>3.1.1. Number of employees by industries, 2009</t>
  </si>
  <si>
    <t>total</t>
  </si>
  <si>
    <t>female</t>
  </si>
  <si>
    <t>male</t>
  </si>
  <si>
    <t>employees, total</t>
  </si>
  <si>
    <t>part-time workers</t>
  </si>
  <si>
    <t>full-time workers</t>
  </si>
  <si>
    <t>Of which</t>
  </si>
  <si>
    <t>Number of employed persons by industries</t>
  </si>
  <si>
    <t>3.1.2. Number of employees by the character of activity, 2009</t>
  </si>
  <si>
    <t>Together</t>
  </si>
  <si>
    <t>Average monthly net earnings</t>
  </si>
  <si>
    <t>Average monthly gross earnings</t>
  </si>
  <si>
    <t>3.1.3. Average monthly earnings of employees, 2009 [HUF]</t>
  </si>
  <si>
    <t>3.1.4. Average monthly gross earnings of employees by industries, 2009 [HUF]</t>
  </si>
  <si>
    <t>3.1.5. Average monthly net earnings of employees by industries, 2009 [HUF]</t>
  </si>
  <si>
    <t>thousand persons</t>
  </si>
  <si>
    <t>Employment rate, %</t>
  </si>
  <si>
    <t>Unemployment rate, %</t>
  </si>
  <si>
    <t>Activity rate, %</t>
  </si>
  <si>
    <t>Economically inactive</t>
  </si>
  <si>
    <t>Economically active</t>
  </si>
  <si>
    <t>Unemployed</t>
  </si>
  <si>
    <t>Employed</t>
  </si>
  <si>
    <t>3.1.6. Economic activity of population aged 15–74, 2009</t>
  </si>
  <si>
    <t>university or college</t>
  </si>
  <si>
    <t>males</t>
  </si>
  <si>
    <t>secondary education</t>
  </si>
  <si>
    <t>primary school or less than 8 grades</t>
  </si>
  <si>
    <t>registered jobseeker for over one year</t>
  </si>
  <si>
    <t>51–55 years</t>
  </si>
  <si>
    <t>26–50 years</t>
  </si>
  <si>
    <t>females</t>
  </si>
  <si>
    <t>Registered jobseeking school-leavers</t>
  </si>
  <si>
    <t>In registered jobseekers</t>
  </si>
  <si>
    <t>Registered jobseeker total</t>
  </si>
  <si>
    <t>3.1.7. Registered jobseekers, December 2009</t>
  </si>
  <si>
    <t>employed for public benefit</t>
  </si>
  <si>
    <t>wage subsidy</t>
  </si>
  <si>
    <t>training of unemployed</t>
  </si>
  <si>
    <t>Average monthly gross jobseekers' benefit, HUF</t>
  </si>
  <si>
    <t>Of which: beneficiaries of</t>
  </si>
  <si>
    <t>Number of persons supported by active measures</t>
  </si>
  <si>
    <t>Persons obtaining regular social support</t>
  </si>
  <si>
    <t>Recipients of jobseekers' assistance</t>
  </si>
  <si>
    <t>Closing number of persons receiving jobseekers allowance</t>
  </si>
  <si>
    <t>3.1.8. Jobseeker’s benefit, employment programmes, December 2009</t>
  </si>
  <si>
    <t>distribution, %</t>
  </si>
  <si>
    <t>plants and machine operators and assemblers, elementary occupations</t>
  </si>
  <si>
    <t>skilled agricultural and forestry, craft and related trade workers</t>
  </si>
  <si>
    <t>technicians and office and management (costumer services), services worked</t>
  </si>
  <si>
    <t>leaders of special-interest organizations, managers of firms and professionals</t>
  </si>
  <si>
    <t>Number of job vacancies</t>
  </si>
  <si>
    <t>3.1.9. Number of job vacancies and their distribution by main occupational groups, 2009</t>
  </si>
  <si>
    <t>rate, %</t>
  </si>
  <si>
    <t>Job vacancies</t>
  </si>
  <si>
    <t>Total jobs</t>
  </si>
  <si>
    <t>3.1.10. Rate of job vacancies to all jobs by aggregated main occupational groups,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</si>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</sst>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"/>
      <name val="Tahoma"/>
      <family val="2"/>
      <charset val="238"/>
    </font>
    <font>
      <i/>
      <sz val="8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13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43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3" fontId="1" fillId="0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Border="1"/>
    <xf numFmtId="3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left" vertical="top" indent="2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vertical="top" indent="1"/>
    </xf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left" vertical="top" inden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2" xfId="0" applyFont="1" applyBorder="1"/>
    <xf numFmtId="0" fontId="1" fillId="0" borderId="12" xfId="0" applyFont="1" applyBorder="1" applyAlignment="1"/>
    <xf numFmtId="0" fontId="3" fillId="0" borderId="12" xfId="0" applyFont="1" applyBorder="1" applyAlignment="1">
      <alignment horizontal="left" vertical="top"/>
    </xf>
    <xf numFmtId="3" fontId="1" fillId="0" borderId="0" xfId="0" applyNumberFormat="1" applyFont="1"/>
    <xf numFmtId="0" fontId="3" fillId="0" borderId="0" xfId="0" applyFont="1"/>
    <xf numFmtId="3" fontId="4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3" fillId="0" borderId="0" xfId="0" applyFont="1" applyAlignment="1">
      <alignment horizontal="left" indent="1"/>
    </xf>
    <xf numFmtId="3" fontId="2" fillId="0" borderId="0" xfId="0" applyNumberFormat="1" applyFont="1"/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top"/>
    </xf>
    <xf numFmtId="0" fontId="2" fillId="0" borderId="0" xfId="0" applyFont="1" applyAlignment="1">
      <alignment horizontal="right"/>
    </xf>
    <xf numFmtId="3" fontId="4" fillId="0" borderId="0" xfId="0" applyNumberFormat="1" applyFont="1" applyFill="1" applyAlignment="1">
      <alignment vertical="top"/>
    </xf>
    <xf numFmtId="3" fontId="2" fillId="0" borderId="0" xfId="0" applyNumberFormat="1" applyFont="1" applyAlignment="1"/>
    <xf numFmtId="0" fontId="1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left" vertical="top" wrapText="1" indent="2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/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Alignment="1">
      <alignment vertical="top"/>
    </xf>
    <xf numFmtId="164" fontId="4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wrapText="1" indent="1"/>
    </xf>
    <xf numFmtId="164" fontId="2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/>
    <xf numFmtId="0" fontId="1" fillId="0" borderId="10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top" wrapText="1"/>
    </xf>
    <xf numFmtId="0" fontId="2" fillId="0" borderId="0" xfId="0" applyFont="1" applyAlignment="1">
      <alignment horizontal="left" vertical="top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vertical="top" inden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" fillId="0" borderId="12" xfId="0" applyFont="1" applyBorder="1" applyAlignment="1"/>
    <xf numFmtId="3" fontId="2" fillId="0" borderId="0" xfId="0" applyNumberFormat="1" applyFont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indent="1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top"/>
    </xf>
    <xf numFmtId="165" fontId="2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F2CDE1C-B6DE-48A4-A34C-15C9094D178D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E1A6678-D382-407F-85E4-4DF14FDCB51E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D14D57B7-0DCB-4D13-B5D7-451D1DC8ED50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1F9BAFA2-632B-421E-9976-347565DF18CF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19</xdr:row>
      <xdr:rowOff>66675</xdr:rowOff>
    </xdr:from>
    <xdr:ext cx="76200" cy="200025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F8A406A2-C800-4204-B323-6D065A8AE7DD}"/>
            </a:ext>
          </a:extLst>
        </xdr:cNvPr>
        <xdr:cNvSpPr txBox="1">
          <a:spLocks noChangeArrowheads="1"/>
        </xdr:cNvSpPr>
      </xdr:nvSpPr>
      <xdr:spPr bwMode="auto">
        <a:xfrm>
          <a:off x="2085975" y="3143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21</xdr:row>
      <xdr:rowOff>19050</xdr:rowOff>
    </xdr:from>
    <xdr:ext cx="76200" cy="200025"/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FA0DF566-9818-4DD1-9087-1E37E484C016}"/>
            </a:ext>
          </a:extLst>
        </xdr:cNvPr>
        <xdr:cNvSpPr txBox="1">
          <a:spLocks noChangeArrowheads="1"/>
        </xdr:cNvSpPr>
      </xdr:nvSpPr>
      <xdr:spPr bwMode="auto">
        <a:xfrm>
          <a:off x="2085975" y="3419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257175</xdr:colOff>
      <xdr:row>21</xdr:row>
      <xdr:rowOff>19050</xdr:rowOff>
    </xdr:from>
    <xdr:ext cx="76200" cy="200025"/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24733504-813F-49DE-81DA-788C1FB954D2}"/>
            </a:ext>
          </a:extLst>
        </xdr:cNvPr>
        <xdr:cNvSpPr txBox="1">
          <a:spLocks noChangeArrowheads="1"/>
        </xdr:cNvSpPr>
      </xdr:nvSpPr>
      <xdr:spPr bwMode="auto">
        <a:xfrm>
          <a:off x="2695575" y="3419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257175</xdr:colOff>
      <xdr:row>21</xdr:row>
      <xdr:rowOff>19050</xdr:rowOff>
    </xdr:from>
    <xdr:ext cx="76200" cy="200025"/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971CC212-F2ED-4FB0-9291-4F13AEF2108D}"/>
            </a:ext>
          </a:extLst>
        </xdr:cNvPr>
        <xdr:cNvSpPr txBox="1">
          <a:spLocks noChangeArrowheads="1"/>
        </xdr:cNvSpPr>
      </xdr:nvSpPr>
      <xdr:spPr bwMode="auto">
        <a:xfrm>
          <a:off x="3914775" y="34194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FF867-E044-4DD3-8D08-6DDC9DE68679}">
  <sheetPr codeName="Munka11"/>
  <dimension ref="A1:A11"/>
  <sheetViews>
    <sheetView tabSelected="1" zoomScaleNormal="100" workbookViewId="0"/>
  </sheetViews>
  <sheetFormatPr defaultRowHeight="12.75" x14ac:dyDescent="0.2"/>
  <cols>
    <col min="1" max="1" width="75.42578125" style="100" bestFit="1" customWidth="1"/>
    <col min="2" max="16384" width="9.140625" style="100"/>
  </cols>
  <sheetData>
    <row r="1" spans="1:1" x14ac:dyDescent="0.2">
      <c r="A1" s="99" t="s">
        <v>122</v>
      </c>
    </row>
    <row r="2" spans="1:1" x14ac:dyDescent="0.2">
      <c r="A2" s="101" t="s">
        <v>64</v>
      </c>
    </row>
    <row r="3" spans="1:1" x14ac:dyDescent="0.2">
      <c r="A3" s="101" t="s">
        <v>73</v>
      </c>
    </row>
    <row r="4" spans="1:1" x14ac:dyDescent="0.2">
      <c r="A4" s="101" t="s">
        <v>77</v>
      </c>
    </row>
    <row r="5" spans="1:1" x14ac:dyDescent="0.2">
      <c r="A5" s="101" t="s">
        <v>78</v>
      </c>
    </row>
    <row r="6" spans="1:1" x14ac:dyDescent="0.2">
      <c r="A6" s="101" t="s">
        <v>79</v>
      </c>
    </row>
    <row r="7" spans="1:1" x14ac:dyDescent="0.2">
      <c r="A7" s="101" t="s">
        <v>88</v>
      </c>
    </row>
    <row r="8" spans="1:1" x14ac:dyDescent="0.2">
      <c r="A8" s="101" t="s">
        <v>100</v>
      </c>
    </row>
    <row r="9" spans="1:1" x14ac:dyDescent="0.2">
      <c r="A9" s="101" t="s">
        <v>110</v>
      </c>
    </row>
    <row r="10" spans="1:1" x14ac:dyDescent="0.2">
      <c r="A10" s="101" t="s">
        <v>117</v>
      </c>
    </row>
    <row r="11" spans="1:1" x14ac:dyDescent="0.2">
      <c r="A11" s="101" t="s">
        <v>121</v>
      </c>
    </row>
  </sheetData>
  <hyperlinks>
    <hyperlink ref="A2" location="3.1.1.!A1" display="3.1.1. Number of employees by industries, 2009" xr:uid="{A8EE8767-04A5-476C-89D2-580E2CBCA407}"/>
    <hyperlink ref="A3" location="3.1.2.!A1" display="3.1.2. Number of employees by the character of activity, 2009" xr:uid="{CB5D2417-1862-4F04-B81B-FDA1D631A517}"/>
    <hyperlink ref="A4" location="3.1.3.!A1" display="3.1.3. Average monthly earnings of employees, 2009 [HUF]" xr:uid="{A5A7C59A-6914-4CA7-9E98-991A96A403E4}"/>
    <hyperlink ref="A5" location="3.1.4.!A1" display="3.1.4. Average monthly gross earnings of employees by industries, 2009 [HUF]" xr:uid="{82371E61-AF27-4232-AFA0-168119213C8C}"/>
    <hyperlink ref="A6" location="3.1.5.!A1" display="3.1.5. Average monthly net earnings of employees by industries, 2009 [HUF]" xr:uid="{62DD25DF-E972-4A57-AD07-B22289F9575E}"/>
    <hyperlink ref="A7" location="3.1.6.!A1" display="3.1.6. Economic activity of population aged 15–74, 2009" xr:uid="{E9F4FE99-52FE-4412-AE2A-4DB1A8639380}"/>
    <hyperlink ref="A8" location="3.1.7.!A1" display="3.1.7. Registered jobseekers, December 2009" xr:uid="{4A1FD38B-F392-4357-8277-8A811CBD4008}"/>
    <hyperlink ref="A9" location="3.1.8.!A1" display="3.1.8. Jobseeker’s benefit, employment programmes, December 2009" xr:uid="{F8EDE524-31CB-48BD-AC07-3627228EBCE5}"/>
    <hyperlink ref="A10" location="3.1.9.!A1" display="3.1.9. Number of job vacancies and their distribution by main occupational groups, 2009" xr:uid="{CFA09380-0AE3-45B0-87B6-D9B16AF9FBEA}"/>
    <hyperlink ref="A11" location="3.1.10.!A1" display="3.1.10. Rate of job vacancies to all jobs by aggregated main occupational groups, 2009" xr:uid="{204F7487-E939-4868-B38B-D2F78AD0F0D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4AF9E-7E70-4C99-98E9-245343A7F707}">
  <sheetPr codeName="Munka9"/>
  <dimension ref="A1:F36"/>
  <sheetViews>
    <sheetView zoomScaleNormal="100" workbookViewId="0"/>
  </sheetViews>
  <sheetFormatPr defaultRowHeight="11.25" x14ac:dyDescent="0.2"/>
  <cols>
    <col min="1" max="1" width="25.5703125" style="3" customWidth="1"/>
    <col min="2" max="2" width="11.7109375" style="3" customWidth="1"/>
    <col min="3" max="6" width="12.5703125" style="3" customWidth="1"/>
    <col min="7" max="16384" width="9.140625" style="3"/>
  </cols>
  <sheetData>
    <row r="1" spans="1:6" ht="12" thickBot="1" x14ac:dyDescent="0.25">
      <c r="A1" s="96" t="s">
        <v>117</v>
      </c>
      <c r="B1" s="72"/>
      <c r="C1" s="72"/>
      <c r="D1" s="72"/>
      <c r="E1" s="72"/>
      <c r="F1" s="72"/>
    </row>
    <row r="2" spans="1:6" x14ac:dyDescent="0.2">
      <c r="A2" s="102" t="s">
        <v>63</v>
      </c>
      <c r="B2" s="137" t="s">
        <v>116</v>
      </c>
      <c r="C2" s="136" t="s">
        <v>1</v>
      </c>
      <c r="D2" s="136"/>
      <c r="E2" s="136"/>
      <c r="F2" s="136"/>
    </row>
    <row r="3" spans="1:6" ht="78.75" x14ac:dyDescent="0.2">
      <c r="A3" s="103"/>
      <c r="B3" s="138"/>
      <c r="C3" s="95" t="s">
        <v>115</v>
      </c>
      <c r="D3" s="94" t="s">
        <v>114</v>
      </c>
      <c r="E3" s="94" t="s">
        <v>113</v>
      </c>
      <c r="F3" s="94" t="s">
        <v>112</v>
      </c>
    </row>
    <row r="4" spans="1:6" x14ac:dyDescent="0.2">
      <c r="A4" s="104"/>
      <c r="B4" s="139"/>
      <c r="C4" s="140" t="s">
        <v>111</v>
      </c>
      <c r="D4" s="140"/>
      <c r="E4" s="140"/>
      <c r="F4" s="140"/>
    </row>
    <row r="5" spans="1:6" x14ac:dyDescent="0.2">
      <c r="A5" s="3" t="s">
        <v>33</v>
      </c>
      <c r="B5" s="13">
        <v>13940.5</v>
      </c>
      <c r="C5" s="93">
        <v>42.684982604641149</v>
      </c>
      <c r="D5" s="93">
        <v>11.199383092428535</v>
      </c>
      <c r="E5" s="93">
        <v>3.4844517771959396</v>
      </c>
      <c r="F5" s="93">
        <v>12.793658764032854</v>
      </c>
    </row>
    <row r="6" spans="1:6" x14ac:dyDescent="0.2">
      <c r="A6" s="57" t="s">
        <v>32</v>
      </c>
      <c r="B6" s="13">
        <v>2028.75</v>
      </c>
      <c r="C6" s="93">
        <v>38.780036968576709</v>
      </c>
      <c r="D6" s="93">
        <v>20.739371534195932</v>
      </c>
      <c r="E6" s="93">
        <v>9.8336414048059151</v>
      </c>
      <c r="F6" s="93">
        <v>28.465804066543438</v>
      </c>
    </row>
    <row r="7" spans="1:6" x14ac:dyDescent="0.2">
      <c r="A7" s="46" t="s">
        <v>31</v>
      </c>
      <c r="B7" s="11">
        <v>15969.25</v>
      </c>
      <c r="C7" s="92">
        <v>42.188894281196674</v>
      </c>
      <c r="D7" s="92">
        <v>12.41135306917983</v>
      </c>
      <c r="E7" s="92">
        <v>4.2910593797454482</v>
      </c>
      <c r="F7" s="92">
        <v>14.7846642766567</v>
      </c>
    </row>
    <row r="8" spans="1:6" x14ac:dyDescent="0.2">
      <c r="A8" s="57" t="s">
        <v>30</v>
      </c>
      <c r="B8" s="13">
        <v>983.5</v>
      </c>
      <c r="C8" s="93">
        <v>54.245043213014746</v>
      </c>
      <c r="D8" s="93">
        <v>8.9222165734621246</v>
      </c>
      <c r="E8" s="93">
        <v>8.9476359938993397</v>
      </c>
      <c r="F8" s="93">
        <v>25.749872902897813</v>
      </c>
    </row>
    <row r="9" spans="1:6" x14ac:dyDescent="0.2">
      <c r="A9" s="57" t="s">
        <v>29</v>
      </c>
      <c r="B9" s="13">
        <v>739.25</v>
      </c>
      <c r="C9" s="93">
        <v>48.934731146432192</v>
      </c>
      <c r="D9" s="93">
        <v>7.7781535339871493</v>
      </c>
      <c r="E9" s="93">
        <v>11.159959418329388</v>
      </c>
      <c r="F9" s="93">
        <v>27.764626310449781</v>
      </c>
    </row>
    <row r="10" spans="1:6" x14ac:dyDescent="0.2">
      <c r="A10" s="57" t="s">
        <v>28</v>
      </c>
      <c r="B10" s="13">
        <v>480.5</v>
      </c>
      <c r="C10" s="93">
        <v>44.224765868886578</v>
      </c>
      <c r="D10" s="93">
        <v>12.226847034339231</v>
      </c>
      <c r="E10" s="93">
        <v>9.469302809573362</v>
      </c>
      <c r="F10" s="93">
        <v>31.321540062434966</v>
      </c>
    </row>
    <row r="11" spans="1:6" x14ac:dyDescent="0.2">
      <c r="A11" s="61" t="s">
        <v>27</v>
      </c>
      <c r="B11" s="11">
        <v>2203.25</v>
      </c>
      <c r="C11" s="92">
        <v>50.27799841143765</v>
      </c>
      <c r="D11" s="92">
        <v>9.2590491319641437</v>
      </c>
      <c r="E11" s="92">
        <v>9.8036990809032112</v>
      </c>
      <c r="F11" s="92">
        <v>27.640984908657668</v>
      </c>
    </row>
    <row r="12" spans="1:6" x14ac:dyDescent="0.2">
      <c r="A12" s="57" t="s">
        <v>26</v>
      </c>
      <c r="B12" s="13">
        <v>703.5</v>
      </c>
      <c r="C12" s="93">
        <v>41.400142146410801</v>
      </c>
      <c r="D12" s="93">
        <v>14.996446339729921</v>
      </c>
      <c r="E12" s="93">
        <v>13.859275053304904</v>
      </c>
      <c r="F12" s="93">
        <v>27.505330490405118</v>
      </c>
    </row>
    <row r="13" spans="1:6" x14ac:dyDescent="0.2">
      <c r="A13" s="57" t="s">
        <v>25</v>
      </c>
      <c r="B13" s="13">
        <v>465</v>
      </c>
      <c r="C13" s="93">
        <v>49.838709677419359</v>
      </c>
      <c r="D13" s="93">
        <v>9.2473118279569881</v>
      </c>
      <c r="E13" s="93">
        <v>16.559139784946236</v>
      </c>
      <c r="F13" s="93">
        <v>19.247311827956988</v>
      </c>
    </row>
    <row r="14" spans="1:6" x14ac:dyDescent="0.2">
      <c r="A14" s="57" t="s">
        <v>24</v>
      </c>
      <c r="B14" s="13">
        <v>402.5</v>
      </c>
      <c r="C14" s="93">
        <v>47.763975155279503</v>
      </c>
      <c r="D14" s="93">
        <v>13.229813664596273</v>
      </c>
      <c r="E14" s="93">
        <v>15.527950310559005</v>
      </c>
      <c r="F14" s="93">
        <v>21.677018633540374</v>
      </c>
    </row>
    <row r="15" spans="1:6" x14ac:dyDescent="0.2">
      <c r="A15" s="61" t="s">
        <v>23</v>
      </c>
      <c r="B15" s="11">
        <v>1571</v>
      </c>
      <c r="C15" s="92">
        <v>45.528325907065565</v>
      </c>
      <c r="D15" s="92">
        <v>12.842138765117758</v>
      </c>
      <c r="E15" s="92">
        <v>15.085932527052833</v>
      </c>
      <c r="F15" s="92">
        <v>23.567791215786123</v>
      </c>
    </row>
    <row r="16" spans="1:6" x14ac:dyDescent="0.2">
      <c r="A16" s="57" t="s">
        <v>22</v>
      </c>
      <c r="B16" s="13">
        <v>834</v>
      </c>
      <c r="C16" s="93">
        <v>53.357314148681056</v>
      </c>
      <c r="D16" s="93">
        <v>14.748201438848922</v>
      </c>
      <c r="E16" s="93">
        <v>17.595923261390887</v>
      </c>
      <c r="F16" s="93">
        <v>12.290167865707433</v>
      </c>
    </row>
    <row r="17" spans="1:6" x14ac:dyDescent="0.2">
      <c r="A17" s="57" t="s">
        <v>21</v>
      </c>
      <c r="B17" s="13">
        <v>723</v>
      </c>
      <c r="C17" s="93">
        <v>20.74688796680498</v>
      </c>
      <c r="D17" s="93">
        <v>9.7510373443983411</v>
      </c>
      <c r="E17" s="93">
        <v>6.0511756569847854</v>
      </c>
      <c r="F17" s="93">
        <v>62.828492392807746</v>
      </c>
    </row>
    <row r="18" spans="1:6" x14ac:dyDescent="0.2">
      <c r="A18" s="57" t="s">
        <v>20</v>
      </c>
      <c r="B18" s="13">
        <v>326.75</v>
      </c>
      <c r="C18" s="93">
        <v>61.361897475133901</v>
      </c>
      <c r="D18" s="93">
        <v>8.6457536342769696</v>
      </c>
      <c r="E18" s="93">
        <v>7.1920428462127015</v>
      </c>
      <c r="F18" s="93">
        <v>20.811017597551647</v>
      </c>
    </row>
    <row r="19" spans="1:6" x14ac:dyDescent="0.2">
      <c r="A19" s="61" t="s">
        <v>19</v>
      </c>
      <c r="B19" s="11">
        <v>1883.75</v>
      </c>
      <c r="C19" s="92">
        <v>42.229595222295949</v>
      </c>
      <c r="D19" s="92">
        <v>11.77173191771732</v>
      </c>
      <c r="E19" s="92">
        <v>11.360318513603184</v>
      </c>
      <c r="F19" s="92">
        <v>33.165228931652294</v>
      </c>
    </row>
    <row r="20" spans="1:6" x14ac:dyDescent="0.2">
      <c r="A20" s="46" t="s">
        <v>18</v>
      </c>
      <c r="B20" s="11">
        <v>5658</v>
      </c>
      <c r="C20" s="92">
        <v>46.279604100388831</v>
      </c>
      <c r="D20" s="92">
        <v>11.090491339696005</v>
      </c>
      <c r="E20" s="92">
        <v>11.788617886178862</v>
      </c>
      <c r="F20" s="92">
        <v>28.349240014139269</v>
      </c>
    </row>
    <row r="21" spans="1:6" x14ac:dyDescent="0.2">
      <c r="A21" s="57" t="s">
        <v>17</v>
      </c>
      <c r="B21" s="13">
        <v>1261.75</v>
      </c>
      <c r="C21" s="93">
        <v>32.593619972260754</v>
      </c>
      <c r="D21" s="93">
        <v>11.056072914602733</v>
      </c>
      <c r="E21" s="93">
        <v>12.720427977016049</v>
      </c>
      <c r="F21" s="93">
        <v>40.202100257578763</v>
      </c>
    </row>
    <row r="22" spans="1:6" x14ac:dyDescent="0.2">
      <c r="A22" s="57" t="s">
        <v>16</v>
      </c>
      <c r="B22" s="13">
        <v>334.25</v>
      </c>
      <c r="C22" s="93">
        <v>39.267015706806284</v>
      </c>
      <c r="D22" s="93">
        <v>11.518324607329843</v>
      </c>
      <c r="E22" s="93">
        <v>11.667913238593867</v>
      </c>
      <c r="F22" s="93">
        <v>31.189229618548993</v>
      </c>
    </row>
    <row r="23" spans="1:6" x14ac:dyDescent="0.2">
      <c r="A23" s="57" t="s">
        <v>15</v>
      </c>
      <c r="B23" s="13">
        <v>289</v>
      </c>
      <c r="C23" s="93">
        <v>61.851211072664356</v>
      </c>
      <c r="D23" s="93">
        <v>6.7474048442906582</v>
      </c>
      <c r="E23" s="93">
        <v>7.8719723183391004</v>
      </c>
      <c r="F23" s="93">
        <v>19.982698961937718</v>
      </c>
    </row>
    <row r="24" spans="1:6" x14ac:dyDescent="0.2">
      <c r="A24" s="61" t="s">
        <v>14</v>
      </c>
      <c r="B24" s="11">
        <v>1885</v>
      </c>
      <c r="C24" s="92">
        <v>38.262599469496024</v>
      </c>
      <c r="D24" s="92">
        <v>10.477453580901857</v>
      </c>
      <c r="E24" s="92">
        <v>11.790450928381963</v>
      </c>
      <c r="F24" s="92">
        <v>35.50397877984085</v>
      </c>
    </row>
    <row r="25" spans="1:6" x14ac:dyDescent="0.2">
      <c r="A25" s="57" t="s">
        <v>13</v>
      </c>
      <c r="B25" s="13">
        <v>997.25</v>
      </c>
      <c r="C25" s="93">
        <v>45.023815492604662</v>
      </c>
      <c r="D25" s="93">
        <v>14.03860616695914</v>
      </c>
      <c r="E25" s="93">
        <v>15.61794936074204</v>
      </c>
      <c r="F25" s="93">
        <v>24.868388067184757</v>
      </c>
    </row>
    <row r="26" spans="1:6" x14ac:dyDescent="0.2">
      <c r="A26" s="57" t="s">
        <v>12</v>
      </c>
      <c r="B26" s="13">
        <v>738.5</v>
      </c>
      <c r="C26" s="93">
        <v>43.974272173324309</v>
      </c>
      <c r="D26" s="93">
        <v>7.1428571428571423</v>
      </c>
      <c r="E26" s="93">
        <v>9.3094109681787405</v>
      </c>
      <c r="F26" s="93">
        <v>37.440758293838861</v>
      </c>
    </row>
    <row r="27" spans="1:6" x14ac:dyDescent="0.2">
      <c r="A27" s="57" t="s">
        <v>11</v>
      </c>
      <c r="B27" s="13">
        <v>684.75</v>
      </c>
      <c r="C27" s="93">
        <v>34.757210660825116</v>
      </c>
      <c r="D27" s="93">
        <v>11.500547645125959</v>
      </c>
      <c r="E27" s="93">
        <v>17.597663380795911</v>
      </c>
      <c r="F27" s="93">
        <v>33.406352683461115</v>
      </c>
    </row>
    <row r="28" spans="1:6" x14ac:dyDescent="0.2">
      <c r="A28" s="61" t="s">
        <v>10</v>
      </c>
      <c r="B28" s="11">
        <v>2420.5</v>
      </c>
      <c r="C28" s="92">
        <v>41.799215038215245</v>
      </c>
      <c r="D28" s="92">
        <v>11.216690766370585</v>
      </c>
      <c r="E28" s="92">
        <v>14.253253460028919</v>
      </c>
      <c r="F28" s="92">
        <v>31.119603387729811</v>
      </c>
    </row>
    <row r="29" spans="1:6" x14ac:dyDescent="0.2">
      <c r="A29" s="57" t="s">
        <v>9</v>
      </c>
      <c r="B29" s="13">
        <v>650.75</v>
      </c>
      <c r="C29" s="93">
        <v>30.618517095658852</v>
      </c>
      <c r="D29" s="93">
        <v>10.026892047637341</v>
      </c>
      <c r="E29" s="93">
        <v>18.209757971571264</v>
      </c>
      <c r="F29" s="93">
        <v>35.996926623127159</v>
      </c>
    </row>
    <row r="30" spans="1:6" x14ac:dyDescent="0.2">
      <c r="A30" s="57" t="s">
        <v>8</v>
      </c>
      <c r="B30" s="13">
        <v>415.5</v>
      </c>
      <c r="C30" s="93">
        <v>44.765342960288805</v>
      </c>
      <c r="D30" s="93">
        <v>10.950661853188929</v>
      </c>
      <c r="E30" s="93">
        <v>9.2057761732851997</v>
      </c>
      <c r="F30" s="93">
        <v>32.972322503008421</v>
      </c>
    </row>
    <row r="31" spans="1:6" x14ac:dyDescent="0.2">
      <c r="A31" s="57" t="s">
        <v>7</v>
      </c>
      <c r="B31" s="13">
        <v>691.25</v>
      </c>
      <c r="C31" s="93">
        <v>40</v>
      </c>
      <c r="D31" s="93">
        <v>10.813743218806509</v>
      </c>
      <c r="E31" s="93">
        <v>8.5352622061482819</v>
      </c>
      <c r="F31" s="93">
        <v>35.732368896925863</v>
      </c>
    </row>
    <row r="32" spans="1:6" x14ac:dyDescent="0.2">
      <c r="A32" s="61" t="s">
        <v>6</v>
      </c>
      <c r="B32" s="11">
        <v>1757.5</v>
      </c>
      <c r="C32" s="92">
        <v>37.652916073968704</v>
      </c>
      <c r="D32" s="92">
        <v>10.554765291607398</v>
      </c>
      <c r="E32" s="92">
        <v>12.275960170697013</v>
      </c>
      <c r="F32" s="92">
        <v>35.17780938833571</v>
      </c>
    </row>
    <row r="33" spans="1:6" x14ac:dyDescent="0.2">
      <c r="A33" s="46" t="s">
        <v>5</v>
      </c>
      <c r="B33" s="11">
        <v>6063</v>
      </c>
      <c r="C33" s="92">
        <v>39.497773379515095</v>
      </c>
      <c r="D33" s="92">
        <v>10.794985980537687</v>
      </c>
      <c r="E33" s="92">
        <v>12.914398812469074</v>
      </c>
      <c r="F33" s="92">
        <v>33.659079663532907</v>
      </c>
    </row>
    <row r="34" spans="1:6" x14ac:dyDescent="0.2">
      <c r="A34" s="61" t="s">
        <v>2</v>
      </c>
      <c r="B34" s="11">
        <v>27690.25</v>
      </c>
      <c r="C34" s="92">
        <v>42.435514305576874</v>
      </c>
      <c r="D34" s="92">
        <v>11.787542546564223</v>
      </c>
      <c r="E34" s="92">
        <v>7.711197984850263</v>
      </c>
      <c r="F34" s="92">
        <v>21.689042171883603</v>
      </c>
    </row>
    <row r="35" spans="1:6" x14ac:dyDescent="0.2">
      <c r="A35" s="57" t="s">
        <v>1</v>
      </c>
    </row>
    <row r="36" spans="1:6" x14ac:dyDescent="0.2">
      <c r="A36" s="66" t="s">
        <v>0</v>
      </c>
      <c r="B36" s="35">
        <v>13749.75</v>
      </c>
      <c r="C36" s="91">
        <v>42.182585137911602</v>
      </c>
      <c r="D36" s="91">
        <v>12.383861524754995</v>
      </c>
      <c r="E36" s="91">
        <v>11.996581756031928</v>
      </c>
      <c r="F36" s="91">
        <v>30.707831051473661</v>
      </c>
    </row>
  </sheetData>
  <mergeCells count="4">
    <mergeCell ref="C2:F2"/>
    <mergeCell ref="B2:B4"/>
    <mergeCell ref="A2:A4"/>
    <mergeCell ref="C4:F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956CD-4826-4ECB-96D4-CC364425D6D0}">
  <sheetPr codeName="Munka10"/>
  <dimension ref="A1:G36"/>
  <sheetViews>
    <sheetView zoomScaleNormal="100" workbookViewId="0"/>
  </sheetViews>
  <sheetFormatPr defaultRowHeight="11.25" x14ac:dyDescent="0.2"/>
  <cols>
    <col min="1" max="1" width="23.85546875" style="3" customWidth="1"/>
    <col min="2" max="7" width="10.7109375" style="3" customWidth="1"/>
    <col min="8" max="16384" width="9.140625" style="3"/>
  </cols>
  <sheetData>
    <row r="1" spans="1:7" ht="12" thickBot="1" x14ac:dyDescent="0.25">
      <c r="A1" s="96" t="s">
        <v>121</v>
      </c>
      <c r="B1" s="72"/>
      <c r="C1" s="72"/>
      <c r="D1" s="72"/>
      <c r="E1" s="72"/>
      <c r="F1" s="72"/>
      <c r="G1" s="72"/>
    </row>
    <row r="2" spans="1:7" x14ac:dyDescent="0.2">
      <c r="A2" s="102" t="s">
        <v>63</v>
      </c>
      <c r="B2" s="132" t="s">
        <v>120</v>
      </c>
      <c r="C2" s="132" t="s">
        <v>119</v>
      </c>
      <c r="D2" s="136" t="s">
        <v>1</v>
      </c>
      <c r="E2" s="136"/>
      <c r="F2" s="136"/>
      <c r="G2" s="136"/>
    </row>
    <row r="3" spans="1:7" ht="90" x14ac:dyDescent="0.2">
      <c r="A3" s="103"/>
      <c r="B3" s="141"/>
      <c r="C3" s="133"/>
      <c r="D3" s="95" t="s">
        <v>115</v>
      </c>
      <c r="E3" s="94" t="s">
        <v>114</v>
      </c>
      <c r="F3" s="94" t="s">
        <v>113</v>
      </c>
      <c r="G3" s="94" t="s">
        <v>112</v>
      </c>
    </row>
    <row r="4" spans="1:7" x14ac:dyDescent="0.2">
      <c r="A4" s="104"/>
      <c r="B4" s="133"/>
      <c r="C4" s="131" t="s">
        <v>118</v>
      </c>
      <c r="D4" s="142"/>
      <c r="E4" s="142"/>
      <c r="F4" s="142"/>
      <c r="G4" s="142"/>
    </row>
    <row r="5" spans="1:7" x14ac:dyDescent="0.2">
      <c r="A5" s="3" t="s">
        <v>33</v>
      </c>
      <c r="B5" s="13">
        <v>941199.25</v>
      </c>
      <c r="C5" s="98">
        <v>1.4811422767283335</v>
      </c>
      <c r="D5" s="98">
        <v>1.3424310172516092</v>
      </c>
      <c r="E5" s="98">
        <v>0.68302649092816137</v>
      </c>
      <c r="F5" s="98">
        <v>0.53006184509535925</v>
      </c>
      <c r="G5" s="98">
        <v>1.1515868621598631</v>
      </c>
    </row>
    <row r="6" spans="1:7" x14ac:dyDescent="0.2">
      <c r="A6" s="57" t="s">
        <v>32</v>
      </c>
      <c r="B6" s="13">
        <v>245109</v>
      </c>
      <c r="C6" s="98">
        <v>0.82769298556968529</v>
      </c>
      <c r="D6" s="98">
        <v>1.0684928716212774</v>
      </c>
      <c r="E6" s="98">
        <v>0.63254268629566013</v>
      </c>
      <c r="F6" s="98">
        <v>0.5429679526433967</v>
      </c>
      <c r="G6" s="98">
        <v>0.84678040161584767</v>
      </c>
    </row>
    <row r="7" spans="1:7" x14ac:dyDescent="0.2">
      <c r="A7" s="46" t="s">
        <v>31</v>
      </c>
      <c r="B7" s="11">
        <v>1186308.25</v>
      </c>
      <c r="C7" s="97">
        <v>1.3461298949914577</v>
      </c>
      <c r="D7" s="97">
        <v>1.3034084791923308</v>
      </c>
      <c r="E7" s="97">
        <v>0.67164697530121609</v>
      </c>
      <c r="F7" s="97">
        <v>0.53375550843084452</v>
      </c>
      <c r="G7" s="97">
        <v>1.0583991097074834</v>
      </c>
    </row>
    <row r="8" spans="1:7" x14ac:dyDescent="0.2">
      <c r="A8" s="57" t="s">
        <v>30</v>
      </c>
      <c r="B8" s="13">
        <v>113516.5</v>
      </c>
      <c r="C8" s="98">
        <v>0.86639387225645614</v>
      </c>
      <c r="D8" s="98">
        <v>1.6441437970938566</v>
      </c>
      <c r="E8" s="98">
        <v>0.31754647849097573</v>
      </c>
      <c r="F8" s="98">
        <v>0.45275058844714267</v>
      </c>
      <c r="G8" s="98">
        <v>0.76017379689176712</v>
      </c>
    </row>
    <row r="9" spans="1:7" x14ac:dyDescent="0.2">
      <c r="A9" s="57" t="s">
        <v>29</v>
      </c>
      <c r="B9" s="13">
        <v>82560</v>
      </c>
      <c r="C9" s="98">
        <v>0.89540939922480611</v>
      </c>
      <c r="D9" s="98">
        <v>1.5384778956769516</v>
      </c>
      <c r="E9" s="98">
        <v>0.48378276050649949</v>
      </c>
      <c r="F9" s="98">
        <v>0.68224105850733929</v>
      </c>
      <c r="G9" s="98">
        <v>0.59298529454251292</v>
      </c>
    </row>
    <row r="10" spans="1:7" x14ac:dyDescent="0.2">
      <c r="A10" s="57" t="s">
        <v>28</v>
      </c>
      <c r="B10" s="13">
        <v>73339.75</v>
      </c>
      <c r="C10" s="98">
        <v>0.65516994535705397</v>
      </c>
      <c r="D10" s="98">
        <v>0.8809659532569829</v>
      </c>
      <c r="E10" s="98">
        <v>0.40836895700830639</v>
      </c>
      <c r="F10" s="98">
        <v>0.36240541616885702</v>
      </c>
      <c r="G10" s="98">
        <v>0.67719582433405323</v>
      </c>
    </row>
    <row r="11" spans="1:7" x14ac:dyDescent="0.2">
      <c r="A11" s="61" t="s">
        <v>27</v>
      </c>
      <c r="B11" s="11">
        <v>269416.25</v>
      </c>
      <c r="C11" s="97">
        <v>0.81778660344355625</v>
      </c>
      <c r="D11" s="97">
        <v>1.3832480574901744</v>
      </c>
      <c r="E11" s="97">
        <v>0.37843829276097635</v>
      </c>
      <c r="F11" s="97">
        <v>0.48997090797733889</v>
      </c>
      <c r="G11" s="97">
        <v>0.67552765198678899</v>
      </c>
    </row>
    <row r="12" spans="1:7" x14ac:dyDescent="0.2">
      <c r="A12" s="57" t="s">
        <v>26</v>
      </c>
      <c r="B12" s="13">
        <v>113767.5</v>
      </c>
      <c r="C12" s="98">
        <v>0.61836640516843566</v>
      </c>
      <c r="D12" s="98">
        <v>0.83212502589230219</v>
      </c>
      <c r="E12" s="98">
        <v>0.49850566430014298</v>
      </c>
      <c r="F12" s="98">
        <v>0.52990570395934677</v>
      </c>
      <c r="G12" s="98">
        <v>0.49675249659846482</v>
      </c>
    </row>
    <row r="13" spans="1:7" x14ac:dyDescent="0.2">
      <c r="A13" s="57" t="s">
        <v>25</v>
      </c>
      <c r="B13" s="13">
        <v>57838.5</v>
      </c>
      <c r="C13" s="98">
        <v>0.80396275837028974</v>
      </c>
      <c r="D13" s="98">
        <v>1.3790948852985807</v>
      </c>
      <c r="E13" s="98">
        <v>0.42701092353525322</v>
      </c>
      <c r="F13" s="98">
        <v>0.6513693560325684</v>
      </c>
      <c r="G13" s="98">
        <v>0.47676121986948994</v>
      </c>
    </row>
    <row r="14" spans="1:7" x14ac:dyDescent="0.2">
      <c r="A14" s="57" t="s">
        <v>24</v>
      </c>
      <c r="B14" s="13">
        <v>56147.25</v>
      </c>
      <c r="C14" s="98">
        <v>0.71686502900854443</v>
      </c>
      <c r="D14" s="98">
        <v>1.1030150032990045</v>
      </c>
      <c r="E14" s="98">
        <v>0.47056224455981438</v>
      </c>
      <c r="F14" s="98">
        <v>0.61816923000840718</v>
      </c>
      <c r="G14" s="98">
        <v>0.52006497086742065</v>
      </c>
    </row>
    <row r="15" spans="1:7" x14ac:dyDescent="0.2">
      <c r="A15" s="61" t="s">
        <v>23</v>
      </c>
      <c r="B15" s="11">
        <v>227753.25</v>
      </c>
      <c r="C15" s="97">
        <v>0.689781594774169</v>
      </c>
      <c r="D15" s="97">
        <v>1.0330794868183968</v>
      </c>
      <c r="E15" s="97">
        <v>0.47415363282764783</v>
      </c>
      <c r="F15" s="97">
        <v>0.58763365876336593</v>
      </c>
      <c r="G15" s="97">
        <v>0.49696485676607083</v>
      </c>
    </row>
    <row r="16" spans="1:7" x14ac:dyDescent="0.2">
      <c r="A16" s="57" t="s">
        <v>22</v>
      </c>
      <c r="B16" s="13">
        <v>82851.25</v>
      </c>
      <c r="C16" s="98">
        <v>1.0066233158823796</v>
      </c>
      <c r="D16" s="98">
        <v>1.4547118771503993</v>
      </c>
      <c r="E16" s="98">
        <v>0.76820985244749784</v>
      </c>
      <c r="F16" s="98">
        <v>1.0522730532052202</v>
      </c>
      <c r="G16" s="98">
        <v>0.47660563789596044</v>
      </c>
    </row>
    <row r="17" spans="1:7" x14ac:dyDescent="0.2">
      <c r="A17" s="57" t="s">
        <v>21</v>
      </c>
      <c r="B17" s="13">
        <v>68355</v>
      </c>
      <c r="C17" s="98">
        <v>1.0577134079438226</v>
      </c>
      <c r="D17" s="98">
        <v>0.66503363961827067</v>
      </c>
      <c r="E17" s="98">
        <v>0.57852087393578833</v>
      </c>
      <c r="F17" s="98">
        <v>0.43560511773784044</v>
      </c>
      <c r="G17" s="98">
        <v>1.9899680203268058</v>
      </c>
    </row>
    <row r="18" spans="1:7" x14ac:dyDescent="0.2">
      <c r="A18" s="57" t="s">
        <v>20</v>
      </c>
      <c r="B18" s="13">
        <v>43977.5</v>
      </c>
      <c r="C18" s="98">
        <v>0.74299357626058782</v>
      </c>
      <c r="D18" s="98">
        <v>1.3681804223958509</v>
      </c>
      <c r="E18" s="98">
        <v>0.32226785306867445</v>
      </c>
      <c r="F18" s="98">
        <v>0.29032058805361666</v>
      </c>
      <c r="G18" s="98">
        <v>0.54761425407690756</v>
      </c>
    </row>
    <row r="19" spans="1:7" x14ac:dyDescent="0.2">
      <c r="A19" s="61" t="s">
        <v>19</v>
      </c>
      <c r="B19" s="11">
        <v>195183.75</v>
      </c>
      <c r="C19" s="97">
        <v>0.9651162046020737</v>
      </c>
      <c r="D19" s="97">
        <v>1.1733038348082596</v>
      </c>
      <c r="E19" s="97">
        <v>0.59991613348303052</v>
      </c>
      <c r="F19" s="97">
        <v>0.66699912729086153</v>
      </c>
      <c r="G19" s="97">
        <v>1.1008665083721361</v>
      </c>
    </row>
    <row r="20" spans="1:7" x14ac:dyDescent="0.2">
      <c r="A20" s="46" t="s">
        <v>18</v>
      </c>
      <c r="B20" s="11">
        <v>692353.25</v>
      </c>
      <c r="C20" s="97">
        <v>0.81721288951846471</v>
      </c>
      <c r="D20" s="97">
        <v>1.2060262161589552</v>
      </c>
      <c r="E20" s="97">
        <v>0.47032369888040476</v>
      </c>
      <c r="F20" s="97">
        <v>0.57253464607144233</v>
      </c>
      <c r="G20" s="97">
        <v>0.7244650351900761</v>
      </c>
    </row>
    <row r="21" spans="1:7" x14ac:dyDescent="0.2">
      <c r="A21" s="57" t="s">
        <v>17</v>
      </c>
      <c r="B21" s="13">
        <v>132310.5</v>
      </c>
      <c r="C21" s="98">
        <v>0.95362801894029581</v>
      </c>
      <c r="D21" s="98">
        <v>0.90758620689655178</v>
      </c>
      <c r="E21" s="98">
        <v>0.63692086429476424</v>
      </c>
      <c r="F21" s="98">
        <v>0.81592191551014182</v>
      </c>
      <c r="G21" s="98">
        <v>1.1607817112519738</v>
      </c>
    </row>
    <row r="22" spans="1:7" x14ac:dyDescent="0.2">
      <c r="A22" s="57" t="s">
        <v>16</v>
      </c>
      <c r="B22" s="13">
        <v>60971</v>
      </c>
      <c r="C22" s="98">
        <v>0.54821144478522577</v>
      </c>
      <c r="D22" s="98">
        <v>0.65414854779022391</v>
      </c>
      <c r="E22" s="98">
        <v>0.37489653829300357</v>
      </c>
      <c r="F22" s="98">
        <v>0.42528829639322807</v>
      </c>
      <c r="G22" s="98">
        <v>0.49876206537730094</v>
      </c>
    </row>
    <row r="23" spans="1:7" x14ac:dyDescent="0.2">
      <c r="A23" s="57" t="s">
        <v>15</v>
      </c>
      <c r="B23" s="13">
        <v>32510.5</v>
      </c>
      <c r="C23" s="98">
        <v>0.8889435720767136</v>
      </c>
      <c r="D23" s="98">
        <v>1.6217932723932225</v>
      </c>
      <c r="E23" s="98">
        <v>0.31426269137792101</v>
      </c>
      <c r="F23" s="98">
        <v>0.49577771724325798</v>
      </c>
      <c r="G23" s="98">
        <v>0.57192374350086661</v>
      </c>
    </row>
    <row r="24" spans="1:7" x14ac:dyDescent="0.2">
      <c r="A24" s="61" t="s">
        <v>14</v>
      </c>
      <c r="B24" s="11">
        <v>225792</v>
      </c>
      <c r="C24" s="97">
        <v>0.83483914399092962</v>
      </c>
      <c r="D24" s="97">
        <v>0.94406303788686952</v>
      </c>
      <c r="E24" s="97">
        <v>0.51463451178122166</v>
      </c>
      <c r="F24" s="97">
        <v>0.66482201615315584</v>
      </c>
      <c r="G24" s="97">
        <v>0.89593799051517276</v>
      </c>
    </row>
    <row r="25" spans="1:7" x14ac:dyDescent="0.2">
      <c r="A25" s="57" t="s">
        <v>13</v>
      </c>
      <c r="B25" s="13">
        <v>103700.5</v>
      </c>
      <c r="C25" s="98">
        <v>0.96166363710878922</v>
      </c>
      <c r="D25" s="98">
        <v>1.341149236455961</v>
      </c>
      <c r="E25" s="98">
        <v>0.62886725286078449</v>
      </c>
      <c r="F25" s="98">
        <v>0.76875616979269501</v>
      </c>
      <c r="G25" s="98">
        <v>0.93226073227576867</v>
      </c>
    </row>
    <row r="26" spans="1:7" x14ac:dyDescent="0.2">
      <c r="A26" s="57" t="s">
        <v>12</v>
      </c>
      <c r="B26" s="13">
        <v>75834.25</v>
      </c>
      <c r="C26" s="98">
        <v>0.97383438222175334</v>
      </c>
      <c r="D26" s="98">
        <v>1.531948015189754</v>
      </c>
      <c r="E26" s="98">
        <v>0.36926200101503298</v>
      </c>
      <c r="F26" s="98">
        <v>0.44246363753378815</v>
      </c>
      <c r="G26" s="98">
        <v>1.1341612231713445</v>
      </c>
    </row>
    <row r="27" spans="1:7" x14ac:dyDescent="0.2">
      <c r="A27" s="57" t="s">
        <v>11</v>
      </c>
      <c r="B27" s="13">
        <v>91412</v>
      </c>
      <c r="C27" s="98">
        <v>0.7490810834463747</v>
      </c>
      <c r="D27" s="98">
        <v>0.89142750128751347</v>
      </c>
      <c r="E27" s="98">
        <v>0.43851101149873317</v>
      </c>
      <c r="F27" s="98">
        <v>0.8578649485636991</v>
      </c>
      <c r="G27" s="98">
        <v>0.72905461933787497</v>
      </c>
    </row>
    <row r="28" spans="1:7" x14ac:dyDescent="0.2">
      <c r="A28" s="61" t="s">
        <v>10</v>
      </c>
      <c r="B28" s="11">
        <v>270946.75</v>
      </c>
      <c r="C28" s="97">
        <v>0.89334896986215917</v>
      </c>
      <c r="D28" s="97">
        <v>1.2433026936688951</v>
      </c>
      <c r="E28" s="97">
        <v>0.49811029978351007</v>
      </c>
      <c r="F28" s="97">
        <v>0.69215259456910994</v>
      </c>
      <c r="G28" s="97">
        <v>0.91461008408463096</v>
      </c>
    </row>
    <row r="29" spans="1:7" x14ac:dyDescent="0.2">
      <c r="A29" s="57" t="s">
        <v>9</v>
      </c>
      <c r="B29" s="13">
        <v>106139.25</v>
      </c>
      <c r="C29" s="98">
        <v>0.61310966489776397</v>
      </c>
      <c r="D29" s="98">
        <v>0.61066713660708127</v>
      </c>
      <c r="E29" s="98">
        <v>0.29148332626030243</v>
      </c>
      <c r="F29" s="98">
        <v>0.5929076239914941</v>
      </c>
      <c r="G29" s="98">
        <v>0.77466186051126029</v>
      </c>
    </row>
    <row r="30" spans="1:7" x14ac:dyDescent="0.2">
      <c r="A30" s="57" t="s">
        <v>8</v>
      </c>
      <c r="B30" s="13">
        <v>67374.5</v>
      </c>
      <c r="C30" s="98">
        <v>0.61670216476560125</v>
      </c>
      <c r="D30" s="98">
        <v>0.86636545717080438</v>
      </c>
      <c r="E30" s="98">
        <v>0.34296913277804997</v>
      </c>
      <c r="F30" s="98">
        <v>0.31780981263761371</v>
      </c>
      <c r="G30" s="98">
        <v>0.68726798434834957</v>
      </c>
    </row>
    <row r="31" spans="1:7" x14ac:dyDescent="0.2">
      <c r="A31" s="57" t="s">
        <v>7</v>
      </c>
      <c r="B31" s="13">
        <v>91544</v>
      </c>
      <c r="C31" s="98">
        <v>0.75510137201782757</v>
      </c>
      <c r="D31" s="98">
        <v>0.80865686919646129</v>
      </c>
      <c r="E31" s="98">
        <v>0.40697990962051506</v>
      </c>
      <c r="F31" s="98">
        <v>0.41928721174004197</v>
      </c>
      <c r="G31" s="98">
        <v>1.0005671230657054</v>
      </c>
    </row>
    <row r="32" spans="1:7" x14ac:dyDescent="0.2">
      <c r="A32" s="61" t="s">
        <v>6</v>
      </c>
      <c r="B32" s="11">
        <v>265057.75</v>
      </c>
      <c r="C32" s="97">
        <v>0.6630630494675217</v>
      </c>
      <c r="D32" s="97">
        <v>0.74952075410792307</v>
      </c>
      <c r="E32" s="97">
        <v>0.34339769340417259</v>
      </c>
      <c r="F32" s="97">
        <v>0.46807287401083675</v>
      </c>
      <c r="G32" s="97">
        <v>0.82588599901147497</v>
      </c>
    </row>
    <row r="33" spans="1:7" x14ac:dyDescent="0.2">
      <c r="A33" s="46" t="s">
        <v>5</v>
      </c>
      <c r="B33" s="11">
        <v>761796.5</v>
      </c>
      <c r="C33" s="97">
        <v>0.79588183983517902</v>
      </c>
      <c r="D33" s="97">
        <v>0.97322142489207597</v>
      </c>
      <c r="E33" s="97">
        <v>0.44553587687008489</v>
      </c>
      <c r="F33" s="97">
        <v>0.6052513087689938</v>
      </c>
      <c r="G33" s="97">
        <v>0.87995696694582826</v>
      </c>
    </row>
    <row r="34" spans="1:7" x14ac:dyDescent="0.2">
      <c r="A34" s="61" t="s">
        <v>2</v>
      </c>
      <c r="B34" s="11">
        <v>2640458</v>
      </c>
      <c r="C34" s="97">
        <v>1.0486911740311717</v>
      </c>
      <c r="D34" s="97">
        <v>1.1989364100983901</v>
      </c>
      <c r="E34" s="97">
        <v>0.5672417868116284</v>
      </c>
      <c r="F34" s="97">
        <v>0.57054108216432864</v>
      </c>
      <c r="G34" s="97">
        <v>0.88790934550181488</v>
      </c>
    </row>
    <row r="35" spans="1:7" x14ac:dyDescent="0.2">
      <c r="A35" s="57" t="s">
        <v>1</v>
      </c>
    </row>
    <row r="36" spans="1:7" x14ac:dyDescent="0.2">
      <c r="A36" s="66" t="s">
        <v>0</v>
      </c>
      <c r="B36" s="35">
        <v>1699258.75</v>
      </c>
      <c r="C36" s="90">
        <v>0.8091616418041101</v>
      </c>
      <c r="D36" s="90">
        <v>1.0804487215311076</v>
      </c>
      <c r="E36" s="90">
        <v>0.49093560317468327</v>
      </c>
      <c r="F36" s="90">
        <v>0.58366705324214752</v>
      </c>
      <c r="G36" s="90">
        <v>0.80960616966975307</v>
      </c>
    </row>
  </sheetData>
  <mergeCells count="5">
    <mergeCell ref="A2:A4"/>
    <mergeCell ref="D2:G2"/>
    <mergeCell ref="B2:B4"/>
    <mergeCell ref="C2:C3"/>
    <mergeCell ref="C4:G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DF909-F7F8-4838-B818-AAD1599E7DC4}">
  <sheetPr codeName="Munka1"/>
  <dimension ref="A1:P37"/>
  <sheetViews>
    <sheetView zoomScaleNormal="100" zoomScaleSheetLayoutView="100" workbookViewId="0"/>
  </sheetViews>
  <sheetFormatPr defaultRowHeight="11.25" x14ac:dyDescent="0.2"/>
  <cols>
    <col min="1" max="1" width="20.85546875" style="2" customWidth="1"/>
    <col min="2" max="2" width="13.28515625" style="1" customWidth="1"/>
    <col min="3" max="5" width="11.140625" style="2" customWidth="1"/>
    <col min="6" max="6" width="11" style="2" customWidth="1"/>
    <col min="7" max="10" width="11" style="1" customWidth="1"/>
    <col min="11" max="14" width="13.42578125" style="1" customWidth="1"/>
    <col min="15" max="16" width="13.28515625" style="1" customWidth="1"/>
    <col min="17" max="16384" width="9.140625" style="1"/>
  </cols>
  <sheetData>
    <row r="1" spans="1:16" ht="12" thickBot="1" x14ac:dyDescent="0.25">
      <c r="A1" s="29" t="s">
        <v>64</v>
      </c>
      <c r="B1" s="27"/>
      <c r="C1" s="28"/>
      <c r="D1" s="28"/>
      <c r="E1" s="28"/>
      <c r="F1" s="28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x14ac:dyDescent="0.2">
      <c r="A2" s="102" t="s">
        <v>63</v>
      </c>
      <c r="B2" s="105" t="s">
        <v>2</v>
      </c>
      <c r="C2" s="107" t="s">
        <v>1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ht="67.5" x14ac:dyDescent="0.2">
      <c r="A3" s="103"/>
      <c r="B3" s="106"/>
      <c r="C3" s="25" t="s">
        <v>62</v>
      </c>
      <c r="D3" s="24" t="s">
        <v>61</v>
      </c>
      <c r="E3" s="24" t="s">
        <v>60</v>
      </c>
      <c r="F3" s="26" t="s">
        <v>59</v>
      </c>
      <c r="G3" s="25" t="s">
        <v>58</v>
      </c>
      <c r="H3" s="24" t="s">
        <v>57</v>
      </c>
      <c r="I3" s="23" t="s">
        <v>56</v>
      </c>
      <c r="J3" s="23" t="s">
        <v>55</v>
      </c>
      <c r="K3" s="23" t="s">
        <v>54</v>
      </c>
      <c r="L3" s="23" t="s">
        <v>53</v>
      </c>
      <c r="M3" s="23" t="s">
        <v>52</v>
      </c>
      <c r="N3" s="23" t="s">
        <v>51</v>
      </c>
      <c r="O3" s="23" t="s">
        <v>50</v>
      </c>
      <c r="P3" s="23" t="s">
        <v>49</v>
      </c>
    </row>
    <row r="4" spans="1:16" x14ac:dyDescent="0.2">
      <c r="A4" s="104"/>
      <c r="B4" s="22" t="s">
        <v>48</v>
      </c>
      <c r="C4" s="21" t="s">
        <v>47</v>
      </c>
      <c r="D4" s="21" t="s">
        <v>46</v>
      </c>
      <c r="E4" s="21" t="s">
        <v>45</v>
      </c>
      <c r="F4" s="21" t="s">
        <v>44</v>
      </c>
      <c r="G4" s="21" t="s">
        <v>43</v>
      </c>
      <c r="H4" s="21" t="s">
        <v>42</v>
      </c>
      <c r="I4" s="21" t="s">
        <v>41</v>
      </c>
      <c r="J4" s="21" t="s">
        <v>40</v>
      </c>
      <c r="K4" s="21" t="s">
        <v>39</v>
      </c>
      <c r="L4" s="21" t="s">
        <v>38</v>
      </c>
      <c r="M4" s="21" t="s">
        <v>37</v>
      </c>
      <c r="N4" s="21" t="s">
        <v>36</v>
      </c>
      <c r="O4" s="21" t="s">
        <v>35</v>
      </c>
      <c r="P4" s="21" t="s">
        <v>34</v>
      </c>
    </row>
    <row r="5" spans="1:16" x14ac:dyDescent="0.2">
      <c r="A5" s="2" t="s">
        <v>33</v>
      </c>
      <c r="B5" s="20">
        <v>969426</v>
      </c>
      <c r="C5" s="20">
        <v>2248</v>
      </c>
      <c r="D5" s="20">
        <v>111399</v>
      </c>
      <c r="E5" s="20">
        <v>106052</v>
      </c>
      <c r="F5" s="20">
        <v>118566</v>
      </c>
      <c r="G5" s="20">
        <v>48290</v>
      </c>
      <c r="H5" s="20">
        <v>170872</v>
      </c>
      <c r="I5" s="20">
        <v>60594</v>
      </c>
      <c r="J5" s="20">
        <v>39883</v>
      </c>
      <c r="K5" s="20">
        <v>38451</v>
      </c>
      <c r="L5" s="20">
        <v>73448</v>
      </c>
      <c r="M5" s="20">
        <v>74474</v>
      </c>
      <c r="N5" s="20">
        <v>105977</v>
      </c>
      <c r="O5" s="20">
        <v>62532</v>
      </c>
      <c r="P5" s="20">
        <v>60417</v>
      </c>
    </row>
    <row r="6" spans="1:16" x14ac:dyDescent="0.2">
      <c r="A6" s="5" t="s">
        <v>32</v>
      </c>
      <c r="B6" s="13">
        <v>325488</v>
      </c>
      <c r="C6" s="13">
        <v>6584</v>
      </c>
      <c r="D6" s="13">
        <v>70364</v>
      </c>
      <c r="E6" s="13">
        <v>68503</v>
      </c>
      <c r="F6" s="13">
        <v>75374</v>
      </c>
      <c r="G6" s="13">
        <v>26105</v>
      </c>
      <c r="H6" s="13">
        <v>73269</v>
      </c>
      <c r="I6" s="13">
        <v>26818</v>
      </c>
      <c r="J6" s="13">
        <v>10868</v>
      </c>
      <c r="K6" s="13">
        <v>2817</v>
      </c>
      <c r="L6" s="13">
        <v>11948</v>
      </c>
      <c r="M6" s="13">
        <v>17570</v>
      </c>
      <c r="N6" s="13">
        <v>13161</v>
      </c>
      <c r="O6" s="13">
        <v>23564</v>
      </c>
      <c r="P6" s="13">
        <v>16766</v>
      </c>
    </row>
    <row r="7" spans="1:16" s="10" customFormat="1" x14ac:dyDescent="0.2">
      <c r="A7" s="18" t="s">
        <v>31</v>
      </c>
      <c r="B7" s="11">
        <v>1294914</v>
      </c>
      <c r="C7" s="11">
        <v>8832</v>
      </c>
      <c r="D7" s="11">
        <v>181763</v>
      </c>
      <c r="E7" s="11">
        <v>174555</v>
      </c>
      <c r="F7" s="11">
        <v>193940</v>
      </c>
      <c r="G7" s="11">
        <v>74395</v>
      </c>
      <c r="H7" s="11">
        <v>244141</v>
      </c>
      <c r="I7" s="11">
        <v>87412</v>
      </c>
      <c r="J7" s="11">
        <v>50751</v>
      </c>
      <c r="K7" s="11">
        <v>41268</v>
      </c>
      <c r="L7" s="11">
        <v>85396</v>
      </c>
      <c r="M7" s="11">
        <v>92044</v>
      </c>
      <c r="N7" s="11">
        <v>119138</v>
      </c>
      <c r="O7" s="11">
        <v>86096</v>
      </c>
      <c r="P7" s="11">
        <v>77183</v>
      </c>
    </row>
    <row r="8" spans="1:16" x14ac:dyDescent="0.2">
      <c r="A8" s="5" t="s">
        <v>30</v>
      </c>
      <c r="B8" s="13">
        <v>131779</v>
      </c>
      <c r="C8" s="13">
        <v>4999</v>
      </c>
      <c r="D8" s="13">
        <v>48610</v>
      </c>
      <c r="E8" s="13">
        <v>45690</v>
      </c>
      <c r="F8" s="13">
        <v>50402</v>
      </c>
      <c r="G8" s="13">
        <v>7498</v>
      </c>
      <c r="H8" s="13">
        <v>16059</v>
      </c>
      <c r="I8" s="13">
        <v>7796</v>
      </c>
      <c r="J8" s="13">
        <v>3888</v>
      </c>
      <c r="K8" s="13">
        <v>1555</v>
      </c>
      <c r="L8" s="13">
        <v>2677</v>
      </c>
      <c r="M8" s="13">
        <v>5183</v>
      </c>
      <c r="N8" s="13">
        <v>8998</v>
      </c>
      <c r="O8" s="13">
        <v>9149</v>
      </c>
      <c r="P8" s="13">
        <v>8456</v>
      </c>
    </row>
    <row r="9" spans="1:16" x14ac:dyDescent="0.2">
      <c r="A9" s="5" t="s">
        <v>29</v>
      </c>
      <c r="B9" s="13">
        <v>104244</v>
      </c>
      <c r="C9" s="13">
        <v>3064</v>
      </c>
      <c r="D9" s="13">
        <v>41897</v>
      </c>
      <c r="E9" s="13">
        <v>40611</v>
      </c>
      <c r="F9" s="13">
        <v>43451</v>
      </c>
      <c r="G9" s="13">
        <v>5992</v>
      </c>
      <c r="H9" s="13">
        <v>13440</v>
      </c>
      <c r="I9" s="13">
        <v>7195</v>
      </c>
      <c r="J9" s="13">
        <v>2853</v>
      </c>
      <c r="K9" s="13">
        <v>1143</v>
      </c>
      <c r="L9" s="13">
        <v>2103</v>
      </c>
      <c r="M9" s="13">
        <v>4467</v>
      </c>
      <c r="N9" s="13">
        <v>4279</v>
      </c>
      <c r="O9" s="13">
        <v>6413</v>
      </c>
      <c r="P9" s="13">
        <v>6518</v>
      </c>
    </row>
    <row r="10" spans="1:16" x14ac:dyDescent="0.2">
      <c r="A10" s="5" t="s">
        <v>28</v>
      </c>
      <c r="B10" s="13">
        <v>96661</v>
      </c>
      <c r="C10" s="13">
        <v>4011</v>
      </c>
      <c r="D10" s="13">
        <v>26317</v>
      </c>
      <c r="E10" s="13">
        <v>25083</v>
      </c>
      <c r="F10" s="13">
        <v>28099</v>
      </c>
      <c r="G10" s="13">
        <v>5567</v>
      </c>
      <c r="H10" s="13">
        <v>13166</v>
      </c>
      <c r="I10" s="13">
        <v>6121</v>
      </c>
      <c r="J10" s="13">
        <v>4800</v>
      </c>
      <c r="K10" s="13">
        <v>1245</v>
      </c>
      <c r="L10" s="13">
        <v>2319</v>
      </c>
      <c r="M10" s="13">
        <v>2729</v>
      </c>
      <c r="N10" s="13">
        <v>6948</v>
      </c>
      <c r="O10" s="13">
        <v>8438</v>
      </c>
      <c r="P10" s="13">
        <v>9075</v>
      </c>
    </row>
    <row r="11" spans="1:16" s="10" customFormat="1" x14ac:dyDescent="0.2">
      <c r="A11" s="12" t="s">
        <v>27</v>
      </c>
      <c r="B11" s="11">
        <v>332685</v>
      </c>
      <c r="C11" s="11">
        <v>12074</v>
      </c>
      <c r="D11" s="11">
        <v>116824</v>
      </c>
      <c r="E11" s="11">
        <v>111384</v>
      </c>
      <c r="F11" s="11">
        <v>121952</v>
      </c>
      <c r="G11" s="11">
        <v>19057</v>
      </c>
      <c r="H11" s="11">
        <v>42665</v>
      </c>
      <c r="I11" s="11">
        <v>21112</v>
      </c>
      <c r="J11" s="11">
        <v>11541</v>
      </c>
      <c r="K11" s="11">
        <v>3943</v>
      </c>
      <c r="L11" s="11">
        <v>7099</v>
      </c>
      <c r="M11" s="11">
        <v>12379</v>
      </c>
      <c r="N11" s="11">
        <v>20225</v>
      </c>
      <c r="O11" s="11">
        <v>24000</v>
      </c>
      <c r="P11" s="11">
        <v>24049</v>
      </c>
    </row>
    <row r="12" spans="1:16" x14ac:dyDescent="0.2">
      <c r="A12" s="5" t="s">
        <v>26</v>
      </c>
      <c r="B12" s="13">
        <v>145200</v>
      </c>
      <c r="C12" s="13">
        <v>4855</v>
      </c>
      <c r="D12" s="13">
        <v>42707</v>
      </c>
      <c r="E12" s="13">
        <v>41553</v>
      </c>
      <c r="F12" s="13">
        <v>45211</v>
      </c>
      <c r="G12" s="13">
        <v>8104</v>
      </c>
      <c r="H12" s="13">
        <v>20101</v>
      </c>
      <c r="I12" s="13">
        <v>11965</v>
      </c>
      <c r="J12" s="13">
        <v>5785</v>
      </c>
      <c r="K12" s="13">
        <v>2415</v>
      </c>
      <c r="L12" s="13">
        <v>3562</v>
      </c>
      <c r="M12" s="13">
        <v>4035</v>
      </c>
      <c r="N12" s="13">
        <v>8209</v>
      </c>
      <c r="O12" s="13">
        <v>11613</v>
      </c>
      <c r="P12" s="13">
        <v>10863</v>
      </c>
    </row>
    <row r="13" spans="1:16" x14ac:dyDescent="0.2">
      <c r="A13" s="5" t="s">
        <v>25</v>
      </c>
      <c r="B13" s="13">
        <v>82824</v>
      </c>
      <c r="C13" s="13">
        <v>3257</v>
      </c>
      <c r="D13" s="13">
        <v>30592</v>
      </c>
      <c r="E13" s="13">
        <v>30124</v>
      </c>
      <c r="F13" s="13">
        <v>31722</v>
      </c>
      <c r="G13" s="13">
        <v>3636</v>
      </c>
      <c r="H13" s="13">
        <v>10238</v>
      </c>
      <c r="I13" s="13">
        <v>5549</v>
      </c>
      <c r="J13" s="13">
        <v>3522</v>
      </c>
      <c r="K13" s="13">
        <v>1107</v>
      </c>
      <c r="L13" s="13">
        <v>1515</v>
      </c>
      <c r="M13" s="13">
        <v>1972</v>
      </c>
      <c r="N13" s="13">
        <v>4987</v>
      </c>
      <c r="O13" s="13">
        <v>5147</v>
      </c>
      <c r="P13" s="13">
        <v>6436</v>
      </c>
    </row>
    <row r="14" spans="1:16" x14ac:dyDescent="0.2">
      <c r="A14" s="5" t="s">
        <v>24</v>
      </c>
      <c r="B14" s="13">
        <v>85686</v>
      </c>
      <c r="C14" s="13">
        <v>3099</v>
      </c>
      <c r="D14" s="13">
        <v>24336</v>
      </c>
      <c r="E14" s="13">
        <v>23335</v>
      </c>
      <c r="F14" s="13">
        <v>25811</v>
      </c>
      <c r="G14" s="13">
        <v>4637</v>
      </c>
      <c r="H14" s="13">
        <v>11239</v>
      </c>
      <c r="I14" s="13">
        <v>6401</v>
      </c>
      <c r="J14" s="13">
        <v>4428</v>
      </c>
      <c r="K14" s="13">
        <v>1132</v>
      </c>
      <c r="L14" s="13">
        <v>2123</v>
      </c>
      <c r="M14" s="13">
        <v>2899</v>
      </c>
      <c r="N14" s="13">
        <v>6460</v>
      </c>
      <c r="O14" s="13">
        <v>5620</v>
      </c>
      <c r="P14" s="13">
        <v>7362</v>
      </c>
    </row>
    <row r="15" spans="1:16" s="10" customFormat="1" x14ac:dyDescent="0.2">
      <c r="A15" s="12" t="s">
        <v>23</v>
      </c>
      <c r="B15" s="11">
        <v>313710</v>
      </c>
      <c r="C15" s="11">
        <v>11211</v>
      </c>
      <c r="D15" s="11">
        <v>97635</v>
      </c>
      <c r="E15" s="11">
        <v>95012</v>
      </c>
      <c r="F15" s="11">
        <v>102744</v>
      </c>
      <c r="G15" s="11">
        <v>16377</v>
      </c>
      <c r="H15" s="11">
        <v>41578</v>
      </c>
      <c r="I15" s="11">
        <v>23915</v>
      </c>
      <c r="J15" s="11">
        <v>13735</v>
      </c>
      <c r="K15" s="11">
        <v>4654</v>
      </c>
      <c r="L15" s="11">
        <v>7200</v>
      </c>
      <c r="M15" s="11">
        <v>8906</v>
      </c>
      <c r="N15" s="11">
        <v>19656</v>
      </c>
      <c r="O15" s="11">
        <v>22380</v>
      </c>
      <c r="P15" s="11">
        <v>24661</v>
      </c>
    </row>
    <row r="16" spans="1:16" x14ac:dyDescent="0.2">
      <c r="A16" s="5" t="s">
        <v>22</v>
      </c>
      <c r="B16" s="13">
        <v>110326</v>
      </c>
      <c r="C16" s="13">
        <v>5525</v>
      </c>
      <c r="D16" s="13">
        <v>21215</v>
      </c>
      <c r="E16" s="13">
        <v>19924</v>
      </c>
      <c r="F16" s="13">
        <v>23554</v>
      </c>
      <c r="G16" s="13">
        <v>7016</v>
      </c>
      <c r="H16" s="13">
        <v>15627</v>
      </c>
      <c r="I16" s="13">
        <v>6193</v>
      </c>
      <c r="J16" s="13">
        <v>4471</v>
      </c>
      <c r="K16" s="13">
        <v>1757</v>
      </c>
      <c r="L16" s="13">
        <v>3219</v>
      </c>
      <c r="M16" s="13">
        <v>3410</v>
      </c>
      <c r="N16" s="13">
        <v>11250</v>
      </c>
      <c r="O16" s="13">
        <v>13942</v>
      </c>
      <c r="P16" s="13">
        <v>8769</v>
      </c>
    </row>
    <row r="17" spans="1:16" x14ac:dyDescent="0.2">
      <c r="A17" s="5" t="s">
        <v>21</v>
      </c>
      <c r="B17" s="13">
        <v>81682</v>
      </c>
      <c r="C17" s="13">
        <v>4898</v>
      </c>
      <c r="D17" s="13">
        <v>15990</v>
      </c>
      <c r="E17" s="13">
        <v>15514</v>
      </c>
      <c r="F17" s="13">
        <v>17941</v>
      </c>
      <c r="G17" s="13">
        <v>4567</v>
      </c>
      <c r="H17" s="13">
        <v>11166</v>
      </c>
      <c r="I17" s="13">
        <v>4874</v>
      </c>
      <c r="J17" s="13">
        <v>4062</v>
      </c>
      <c r="K17" s="13">
        <v>1147</v>
      </c>
      <c r="L17" s="13">
        <v>1358</v>
      </c>
      <c r="M17" s="13">
        <v>1589</v>
      </c>
      <c r="N17" s="13">
        <v>9157</v>
      </c>
      <c r="O17" s="13">
        <v>8222</v>
      </c>
      <c r="P17" s="13">
        <v>9001</v>
      </c>
    </row>
    <row r="18" spans="1:16" x14ac:dyDescent="0.2">
      <c r="A18" s="5" t="s">
        <v>20</v>
      </c>
      <c r="B18" s="13">
        <v>58482</v>
      </c>
      <c r="C18" s="13">
        <v>3483</v>
      </c>
      <c r="D18" s="13">
        <v>13807</v>
      </c>
      <c r="E18" s="13">
        <v>11191</v>
      </c>
      <c r="F18" s="13">
        <v>14864</v>
      </c>
      <c r="G18" s="13">
        <v>5028</v>
      </c>
      <c r="H18" s="13">
        <v>7961</v>
      </c>
      <c r="I18" s="13">
        <v>3513</v>
      </c>
      <c r="J18" s="13">
        <v>1652</v>
      </c>
      <c r="K18" s="13">
        <v>899</v>
      </c>
      <c r="L18" s="13">
        <v>1386</v>
      </c>
      <c r="M18" s="13">
        <v>2014</v>
      </c>
      <c r="N18" s="13">
        <v>5371</v>
      </c>
      <c r="O18" s="13">
        <v>4895</v>
      </c>
      <c r="P18" s="13">
        <v>5467</v>
      </c>
    </row>
    <row r="19" spans="1:16" s="10" customFormat="1" x14ac:dyDescent="0.2">
      <c r="A19" s="19" t="s">
        <v>19</v>
      </c>
      <c r="B19" s="11">
        <v>250491</v>
      </c>
      <c r="C19" s="11">
        <v>13906</v>
      </c>
      <c r="D19" s="11">
        <v>51012</v>
      </c>
      <c r="E19" s="11">
        <v>46629</v>
      </c>
      <c r="F19" s="11">
        <v>56359</v>
      </c>
      <c r="G19" s="11">
        <v>16611</v>
      </c>
      <c r="H19" s="11">
        <v>34754</v>
      </c>
      <c r="I19" s="11">
        <v>14580</v>
      </c>
      <c r="J19" s="11">
        <v>10185</v>
      </c>
      <c r="K19" s="11">
        <v>3803</v>
      </c>
      <c r="L19" s="11">
        <v>5963</v>
      </c>
      <c r="M19" s="11">
        <v>7013</v>
      </c>
      <c r="N19" s="11">
        <v>25778</v>
      </c>
      <c r="O19" s="11">
        <v>27059</v>
      </c>
      <c r="P19" s="11">
        <v>23237</v>
      </c>
    </row>
    <row r="20" spans="1:16" s="17" customFormat="1" x14ac:dyDescent="0.25">
      <c r="A20" s="18" t="s">
        <v>18</v>
      </c>
      <c r="B20" s="11">
        <v>896885</v>
      </c>
      <c r="C20" s="11">
        <v>37191</v>
      </c>
      <c r="D20" s="11">
        <v>265471</v>
      </c>
      <c r="E20" s="11">
        <v>253025</v>
      </c>
      <c r="F20" s="11">
        <v>281055</v>
      </c>
      <c r="G20" s="11">
        <v>52045</v>
      </c>
      <c r="H20" s="11">
        <v>118997</v>
      </c>
      <c r="I20" s="11">
        <v>59607</v>
      </c>
      <c r="J20" s="11">
        <v>35461</v>
      </c>
      <c r="K20" s="11">
        <v>12400</v>
      </c>
      <c r="L20" s="11">
        <v>20262</v>
      </c>
      <c r="M20" s="11">
        <v>28298</v>
      </c>
      <c r="N20" s="11">
        <v>65659</v>
      </c>
      <c r="O20" s="11">
        <v>73439</v>
      </c>
      <c r="P20" s="11">
        <v>71947</v>
      </c>
    </row>
    <row r="21" spans="1:16" x14ac:dyDescent="0.2">
      <c r="A21" s="5" t="s">
        <v>17</v>
      </c>
      <c r="B21" s="13">
        <v>172382</v>
      </c>
      <c r="C21" s="13">
        <v>5714</v>
      </c>
      <c r="D21" s="13">
        <v>40944</v>
      </c>
      <c r="E21" s="13">
        <v>38228</v>
      </c>
      <c r="F21" s="13">
        <v>44036</v>
      </c>
      <c r="G21" s="13">
        <v>10300</v>
      </c>
      <c r="H21" s="13">
        <v>21311</v>
      </c>
      <c r="I21" s="13">
        <v>12016</v>
      </c>
      <c r="J21" s="13">
        <v>5436</v>
      </c>
      <c r="K21" s="13">
        <v>2315</v>
      </c>
      <c r="L21" s="13">
        <v>2957</v>
      </c>
      <c r="M21" s="13">
        <v>5283</v>
      </c>
      <c r="N21" s="13">
        <v>23750</v>
      </c>
      <c r="O21" s="13">
        <v>16876</v>
      </c>
      <c r="P21" s="13">
        <v>16114</v>
      </c>
    </row>
    <row r="22" spans="1:16" x14ac:dyDescent="0.2">
      <c r="A22" s="5" t="s">
        <v>16</v>
      </c>
      <c r="B22" s="13">
        <v>81079</v>
      </c>
      <c r="C22" s="13">
        <v>3028</v>
      </c>
      <c r="D22" s="13">
        <v>24534</v>
      </c>
      <c r="E22" s="13">
        <v>22182</v>
      </c>
      <c r="F22" s="13">
        <v>25791</v>
      </c>
      <c r="G22" s="13">
        <v>4961</v>
      </c>
      <c r="H22" s="13">
        <v>10595</v>
      </c>
      <c r="I22" s="13">
        <v>5957</v>
      </c>
      <c r="J22" s="13">
        <v>3045</v>
      </c>
      <c r="K22" s="13">
        <v>1289</v>
      </c>
      <c r="L22" s="13">
        <v>1351</v>
      </c>
      <c r="M22" s="13">
        <v>1919</v>
      </c>
      <c r="N22" s="13">
        <v>6658</v>
      </c>
      <c r="O22" s="13">
        <v>7359</v>
      </c>
      <c r="P22" s="13">
        <v>6556</v>
      </c>
    </row>
    <row r="23" spans="1:16" x14ac:dyDescent="0.2">
      <c r="A23" s="5" t="s">
        <v>15</v>
      </c>
      <c r="B23" s="13">
        <v>43109</v>
      </c>
      <c r="C23" s="13">
        <v>1076</v>
      </c>
      <c r="D23" s="13">
        <v>11457</v>
      </c>
      <c r="E23" s="13">
        <v>11256</v>
      </c>
      <c r="F23" s="13">
        <v>12751</v>
      </c>
      <c r="G23" s="13">
        <v>2365</v>
      </c>
      <c r="H23" s="13">
        <v>5265</v>
      </c>
      <c r="I23" s="13">
        <v>2536</v>
      </c>
      <c r="J23" s="13">
        <v>1473</v>
      </c>
      <c r="K23" s="13">
        <v>585</v>
      </c>
      <c r="L23" s="13">
        <v>631</v>
      </c>
      <c r="M23" s="13">
        <v>1752</v>
      </c>
      <c r="N23" s="13">
        <v>5353</v>
      </c>
      <c r="O23" s="13">
        <v>3776</v>
      </c>
      <c r="P23" s="13">
        <v>4247</v>
      </c>
    </row>
    <row r="24" spans="1:16" s="16" customFormat="1" x14ac:dyDescent="0.2">
      <c r="A24" s="12" t="s">
        <v>14</v>
      </c>
      <c r="B24" s="11">
        <v>296570</v>
      </c>
      <c r="C24" s="11">
        <v>9818</v>
      </c>
      <c r="D24" s="11">
        <v>76935</v>
      </c>
      <c r="E24" s="11">
        <v>71666</v>
      </c>
      <c r="F24" s="11">
        <v>82578</v>
      </c>
      <c r="G24" s="11">
        <v>17626</v>
      </c>
      <c r="H24" s="11">
        <v>37171</v>
      </c>
      <c r="I24" s="11">
        <v>20509</v>
      </c>
      <c r="J24" s="11">
        <v>9954</v>
      </c>
      <c r="K24" s="11">
        <v>4189</v>
      </c>
      <c r="L24" s="11">
        <v>4939</v>
      </c>
      <c r="M24" s="11">
        <v>8954</v>
      </c>
      <c r="N24" s="11">
        <v>35761</v>
      </c>
      <c r="O24" s="11">
        <v>28011</v>
      </c>
      <c r="P24" s="11">
        <v>26917</v>
      </c>
    </row>
    <row r="25" spans="1:16" x14ac:dyDescent="0.2">
      <c r="A25" s="5" t="s">
        <v>13</v>
      </c>
      <c r="B25" s="13">
        <v>150547</v>
      </c>
      <c r="C25" s="13">
        <v>8452</v>
      </c>
      <c r="D25" s="13">
        <v>29299</v>
      </c>
      <c r="E25" s="13">
        <v>27796</v>
      </c>
      <c r="F25" s="13">
        <v>32504</v>
      </c>
      <c r="G25" s="13">
        <v>8782</v>
      </c>
      <c r="H25" s="13">
        <v>23171</v>
      </c>
      <c r="I25" s="13">
        <v>9234</v>
      </c>
      <c r="J25" s="13">
        <v>6003</v>
      </c>
      <c r="K25" s="13">
        <v>2388</v>
      </c>
      <c r="L25" s="13">
        <v>3891</v>
      </c>
      <c r="M25" s="13">
        <v>5490</v>
      </c>
      <c r="N25" s="13">
        <v>14281</v>
      </c>
      <c r="O25" s="13">
        <v>18036</v>
      </c>
      <c r="P25" s="13">
        <v>10549</v>
      </c>
    </row>
    <row r="26" spans="1:16" x14ac:dyDescent="0.2">
      <c r="A26" s="5" t="s">
        <v>12</v>
      </c>
      <c r="B26" s="13">
        <v>102057</v>
      </c>
      <c r="C26" s="13">
        <v>5380</v>
      </c>
      <c r="D26" s="13">
        <v>29479</v>
      </c>
      <c r="E26" s="13">
        <v>28696</v>
      </c>
      <c r="F26" s="13">
        <v>31760</v>
      </c>
      <c r="G26" s="13">
        <v>5343</v>
      </c>
      <c r="H26" s="13">
        <v>13167</v>
      </c>
      <c r="I26" s="13">
        <v>5649</v>
      </c>
      <c r="J26" s="13">
        <v>2813</v>
      </c>
      <c r="K26" s="13">
        <v>1326</v>
      </c>
      <c r="L26" s="13">
        <v>1810</v>
      </c>
      <c r="M26" s="13">
        <v>3865</v>
      </c>
      <c r="N26" s="13">
        <v>9261</v>
      </c>
      <c r="O26" s="13">
        <v>8271</v>
      </c>
      <c r="P26" s="13">
        <v>9267</v>
      </c>
    </row>
    <row r="27" spans="1:16" x14ac:dyDescent="0.2">
      <c r="A27" s="5" t="s">
        <v>11</v>
      </c>
      <c r="B27" s="13">
        <v>133528</v>
      </c>
      <c r="C27" s="13">
        <v>5686</v>
      </c>
      <c r="D27" s="13">
        <v>29209</v>
      </c>
      <c r="E27" s="13">
        <v>28381</v>
      </c>
      <c r="F27" s="13">
        <v>30859</v>
      </c>
      <c r="G27" s="13">
        <v>6755</v>
      </c>
      <c r="H27" s="13">
        <v>17885</v>
      </c>
      <c r="I27" s="13">
        <v>9025</v>
      </c>
      <c r="J27" s="13">
        <v>3792</v>
      </c>
      <c r="K27" s="13">
        <v>1777</v>
      </c>
      <c r="L27" s="13">
        <v>1801</v>
      </c>
      <c r="M27" s="13">
        <v>5384</v>
      </c>
      <c r="N27" s="13">
        <v>19236</v>
      </c>
      <c r="O27" s="13">
        <v>13048</v>
      </c>
      <c r="P27" s="13">
        <v>13759</v>
      </c>
    </row>
    <row r="28" spans="1:16" s="10" customFormat="1" x14ac:dyDescent="0.2">
      <c r="A28" s="12" t="s">
        <v>10</v>
      </c>
      <c r="B28" s="11">
        <v>386131</v>
      </c>
      <c r="C28" s="11">
        <v>19518</v>
      </c>
      <c r="D28" s="11">
        <v>87987</v>
      </c>
      <c r="E28" s="11">
        <v>84873</v>
      </c>
      <c r="F28" s="11">
        <v>95123</v>
      </c>
      <c r="G28" s="11">
        <v>20880</v>
      </c>
      <c r="H28" s="11">
        <v>54223</v>
      </c>
      <c r="I28" s="11">
        <v>23908</v>
      </c>
      <c r="J28" s="11">
        <v>12608</v>
      </c>
      <c r="K28" s="11">
        <v>5491</v>
      </c>
      <c r="L28" s="11">
        <v>7502</v>
      </c>
      <c r="M28" s="11">
        <v>14739</v>
      </c>
      <c r="N28" s="11">
        <v>42778</v>
      </c>
      <c r="O28" s="11">
        <v>39355</v>
      </c>
      <c r="P28" s="11">
        <v>33575</v>
      </c>
    </row>
    <row r="29" spans="1:16" x14ac:dyDescent="0.2">
      <c r="A29" s="5" t="s">
        <v>9</v>
      </c>
      <c r="B29" s="13">
        <v>141958</v>
      </c>
      <c r="C29" s="13">
        <v>8846</v>
      </c>
      <c r="D29" s="13">
        <v>38299</v>
      </c>
      <c r="E29" s="13">
        <v>37210</v>
      </c>
      <c r="F29" s="13">
        <v>40636</v>
      </c>
      <c r="G29" s="13">
        <v>8917</v>
      </c>
      <c r="H29" s="13">
        <v>24310</v>
      </c>
      <c r="I29" s="13">
        <v>8531</v>
      </c>
      <c r="J29" s="13">
        <v>4818</v>
      </c>
      <c r="K29" s="13">
        <v>2054</v>
      </c>
      <c r="L29" s="13">
        <v>2878</v>
      </c>
      <c r="M29" s="13">
        <v>2983</v>
      </c>
      <c r="N29" s="13">
        <v>10753</v>
      </c>
      <c r="O29" s="13">
        <v>11196</v>
      </c>
      <c r="P29" s="13">
        <v>10497</v>
      </c>
    </row>
    <row r="30" spans="1:16" x14ac:dyDescent="0.2">
      <c r="A30" s="5" t="s">
        <v>8</v>
      </c>
      <c r="B30" s="13">
        <v>89649</v>
      </c>
      <c r="C30" s="13">
        <v>7147</v>
      </c>
      <c r="D30" s="13">
        <v>19426</v>
      </c>
      <c r="E30" s="13">
        <v>19142</v>
      </c>
      <c r="F30" s="13">
        <v>21233</v>
      </c>
      <c r="G30" s="13">
        <v>3952</v>
      </c>
      <c r="H30" s="13">
        <v>12116</v>
      </c>
      <c r="I30" s="13">
        <v>5101</v>
      </c>
      <c r="J30" s="13">
        <v>3034</v>
      </c>
      <c r="K30" s="13">
        <v>1706</v>
      </c>
      <c r="L30" s="13">
        <v>1597</v>
      </c>
      <c r="M30" s="13">
        <v>2017</v>
      </c>
      <c r="N30" s="13">
        <v>9898</v>
      </c>
      <c r="O30" s="13">
        <v>7808</v>
      </c>
      <c r="P30" s="13">
        <v>10885</v>
      </c>
    </row>
    <row r="31" spans="1:16" x14ac:dyDescent="0.2">
      <c r="A31" s="5" t="s">
        <v>7</v>
      </c>
      <c r="B31" s="13">
        <v>122130</v>
      </c>
      <c r="C31" s="13">
        <v>5759</v>
      </c>
      <c r="D31" s="13">
        <v>24508</v>
      </c>
      <c r="E31" s="13">
        <v>22779</v>
      </c>
      <c r="F31" s="13">
        <v>26945</v>
      </c>
      <c r="G31" s="13">
        <v>6988</v>
      </c>
      <c r="H31" s="13">
        <v>19960</v>
      </c>
      <c r="I31" s="13">
        <v>7943</v>
      </c>
      <c r="J31" s="13">
        <v>5098</v>
      </c>
      <c r="K31" s="13">
        <v>2115</v>
      </c>
      <c r="L31" s="13">
        <v>3834</v>
      </c>
      <c r="M31" s="13">
        <v>3538</v>
      </c>
      <c r="N31" s="13">
        <v>9729</v>
      </c>
      <c r="O31" s="13">
        <v>15989</v>
      </c>
      <c r="P31" s="13">
        <v>7993</v>
      </c>
    </row>
    <row r="32" spans="1:16" s="10" customFormat="1" x14ac:dyDescent="0.2">
      <c r="A32" s="12" t="s">
        <v>6</v>
      </c>
      <c r="B32" s="11">
        <v>353737</v>
      </c>
      <c r="C32" s="11">
        <v>21752</v>
      </c>
      <c r="D32" s="11">
        <v>82233</v>
      </c>
      <c r="E32" s="11">
        <v>79131</v>
      </c>
      <c r="F32" s="11">
        <v>88814</v>
      </c>
      <c r="G32" s="11">
        <v>19857</v>
      </c>
      <c r="H32" s="11">
        <v>56386</v>
      </c>
      <c r="I32" s="11">
        <v>21575</v>
      </c>
      <c r="J32" s="11">
        <v>12950</v>
      </c>
      <c r="K32" s="11">
        <v>5875</v>
      </c>
      <c r="L32" s="11">
        <v>8308</v>
      </c>
      <c r="M32" s="11">
        <v>8538</v>
      </c>
      <c r="N32" s="11">
        <v>30380</v>
      </c>
      <c r="O32" s="11">
        <v>34993</v>
      </c>
      <c r="P32" s="11">
        <v>29375</v>
      </c>
    </row>
    <row r="33" spans="1:16" s="10" customFormat="1" x14ac:dyDescent="0.2">
      <c r="A33" s="15" t="s">
        <v>5</v>
      </c>
      <c r="B33" s="11">
        <v>1036438</v>
      </c>
      <c r="C33" s="11">
        <v>51088</v>
      </c>
      <c r="D33" s="11">
        <v>247155</v>
      </c>
      <c r="E33" s="11">
        <v>235670</v>
      </c>
      <c r="F33" s="11">
        <v>266515</v>
      </c>
      <c r="G33" s="11">
        <v>58362</v>
      </c>
      <c r="H33" s="11">
        <v>147780</v>
      </c>
      <c r="I33" s="11">
        <v>65992</v>
      </c>
      <c r="J33" s="11">
        <v>35512</v>
      </c>
      <c r="K33" s="11">
        <v>15555</v>
      </c>
      <c r="L33" s="11">
        <v>20749</v>
      </c>
      <c r="M33" s="11">
        <v>32231</v>
      </c>
      <c r="N33" s="11">
        <v>108919</v>
      </c>
      <c r="O33" s="11">
        <v>102359</v>
      </c>
      <c r="P33" s="11">
        <v>89867</v>
      </c>
    </row>
    <row r="34" spans="1:16" ht="22.5" x14ac:dyDescent="0.2">
      <c r="A34" s="14" t="s">
        <v>4</v>
      </c>
      <c r="B34" s="13">
        <v>4062</v>
      </c>
      <c r="C34" s="6" t="s">
        <v>3</v>
      </c>
      <c r="D34" s="13">
        <v>2885</v>
      </c>
      <c r="E34" s="13">
        <v>2885</v>
      </c>
      <c r="F34" s="13">
        <v>2885</v>
      </c>
      <c r="G34" s="13">
        <v>865</v>
      </c>
      <c r="H34" s="13">
        <v>8</v>
      </c>
      <c r="I34" s="13">
        <v>231</v>
      </c>
      <c r="J34" s="6" t="s">
        <v>3</v>
      </c>
      <c r="K34" s="13">
        <v>16</v>
      </c>
      <c r="L34" s="6" t="s">
        <v>3</v>
      </c>
      <c r="M34" s="6" t="s">
        <v>3</v>
      </c>
      <c r="N34" s="6" t="s">
        <v>3</v>
      </c>
      <c r="O34" s="6" t="s">
        <v>3</v>
      </c>
      <c r="P34" s="6" t="s">
        <v>3</v>
      </c>
    </row>
    <row r="35" spans="1:16" s="10" customFormat="1" x14ac:dyDescent="0.2">
      <c r="A35" s="12" t="s">
        <v>2</v>
      </c>
      <c r="B35" s="11">
        <v>3232300</v>
      </c>
      <c r="C35" s="11">
        <v>97111</v>
      </c>
      <c r="D35" s="11">
        <v>697274</v>
      </c>
      <c r="E35" s="11">
        <v>666135</v>
      </c>
      <c r="F35" s="11">
        <v>744395</v>
      </c>
      <c r="G35" s="11">
        <v>185668</v>
      </c>
      <c r="H35" s="11">
        <v>510927</v>
      </c>
      <c r="I35" s="11">
        <v>213242</v>
      </c>
      <c r="J35" s="11">
        <v>121725</v>
      </c>
      <c r="K35" s="11">
        <v>69239</v>
      </c>
      <c r="L35" s="11">
        <v>126407</v>
      </c>
      <c r="M35" s="11">
        <v>152573</v>
      </c>
      <c r="N35" s="11">
        <v>293716</v>
      </c>
      <c r="O35" s="11">
        <v>261894</v>
      </c>
      <c r="P35" s="11">
        <v>238997</v>
      </c>
    </row>
    <row r="36" spans="1:16" x14ac:dyDescent="0.2">
      <c r="A36" s="5" t="s">
        <v>1</v>
      </c>
      <c r="B36" s="4"/>
      <c r="C36" s="8"/>
      <c r="D36" s="9"/>
      <c r="E36" s="8"/>
      <c r="F36" s="8"/>
      <c r="G36" s="8"/>
      <c r="H36" s="8"/>
      <c r="I36" s="8"/>
      <c r="J36" s="8"/>
      <c r="K36" s="8"/>
      <c r="L36" s="4"/>
      <c r="M36" s="4"/>
      <c r="N36" s="4"/>
      <c r="O36" s="4"/>
      <c r="P36" s="4"/>
    </row>
    <row r="37" spans="1:16" x14ac:dyDescent="0.2">
      <c r="A37" s="7" t="s">
        <v>0</v>
      </c>
      <c r="B37" s="6">
        <v>2258812</v>
      </c>
      <c r="C37" s="6">
        <v>94863</v>
      </c>
      <c r="D37" s="6">
        <v>582990</v>
      </c>
      <c r="E37" s="6">
        <v>557198</v>
      </c>
      <c r="F37" s="6">
        <v>622944</v>
      </c>
      <c r="G37" s="6">
        <v>136513</v>
      </c>
      <c r="H37" s="6">
        <v>340047</v>
      </c>
      <c r="I37" s="6">
        <v>152417</v>
      </c>
      <c r="J37" s="6">
        <v>81842</v>
      </c>
      <c r="K37" s="6">
        <v>30772</v>
      </c>
      <c r="L37" s="6">
        <v>52959</v>
      </c>
      <c r="M37" s="6">
        <v>78099</v>
      </c>
      <c r="N37" s="6">
        <v>187739</v>
      </c>
      <c r="O37" s="6">
        <v>199362</v>
      </c>
      <c r="P37" s="6">
        <v>178580</v>
      </c>
    </row>
  </sheetData>
  <mergeCells count="3">
    <mergeCell ref="A2:A4"/>
    <mergeCell ref="B2:B3"/>
    <mergeCell ref="C2:P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8C630-472C-430E-8B64-142B408A0B49}">
  <sheetPr codeName="Munka2"/>
  <dimension ref="A1:G37"/>
  <sheetViews>
    <sheetView zoomScaleNormal="100" workbookViewId="0"/>
  </sheetViews>
  <sheetFormatPr defaultRowHeight="11.25" x14ac:dyDescent="0.2"/>
  <cols>
    <col min="1" max="1" width="22.85546875" style="2" customWidth="1"/>
    <col min="2" max="2" width="14.28515625" style="2" customWidth="1"/>
    <col min="3" max="7" width="13" style="2" customWidth="1"/>
    <col min="8" max="16384" width="9.140625" style="2"/>
  </cols>
  <sheetData>
    <row r="1" spans="1:7" ht="12" thickBot="1" x14ac:dyDescent="0.25">
      <c r="A1" s="29" t="s">
        <v>73</v>
      </c>
      <c r="B1" s="27"/>
      <c r="C1" s="38"/>
      <c r="D1" s="38"/>
      <c r="E1" s="38"/>
      <c r="F1" s="38"/>
      <c r="G1" s="38"/>
    </row>
    <row r="2" spans="1:7" x14ac:dyDescent="0.2">
      <c r="A2" s="103" t="s">
        <v>63</v>
      </c>
      <c r="B2" s="115" t="s">
        <v>72</v>
      </c>
      <c r="C2" s="112" t="s">
        <v>71</v>
      </c>
      <c r="D2" s="113"/>
      <c r="E2" s="113"/>
      <c r="F2" s="113"/>
      <c r="G2" s="113"/>
    </row>
    <row r="3" spans="1:7" x14ac:dyDescent="0.2">
      <c r="A3" s="103"/>
      <c r="B3" s="115"/>
      <c r="C3" s="110" t="s">
        <v>70</v>
      </c>
      <c r="D3" s="111"/>
      <c r="E3" s="104"/>
      <c r="F3" s="115" t="s">
        <v>69</v>
      </c>
      <c r="G3" s="114" t="s">
        <v>68</v>
      </c>
    </row>
    <row r="4" spans="1:7" x14ac:dyDescent="0.2">
      <c r="A4" s="109"/>
      <c r="B4" s="110"/>
      <c r="C4" s="36" t="s">
        <v>67</v>
      </c>
      <c r="D4" s="37" t="s">
        <v>66</v>
      </c>
      <c r="E4" s="36" t="s">
        <v>65</v>
      </c>
      <c r="F4" s="110"/>
      <c r="G4" s="110"/>
    </row>
    <row r="5" spans="1:7" x14ac:dyDescent="0.2">
      <c r="A5" s="2" t="s">
        <v>33</v>
      </c>
      <c r="B5" s="35">
        <v>1089039</v>
      </c>
      <c r="C5" s="35">
        <v>464262</v>
      </c>
      <c r="D5" s="35">
        <v>389854</v>
      </c>
      <c r="E5" s="35">
        <v>854116</v>
      </c>
      <c r="F5" s="35">
        <v>115310</v>
      </c>
      <c r="G5" s="35">
        <v>969426</v>
      </c>
    </row>
    <row r="6" spans="1:7" x14ac:dyDescent="0.2">
      <c r="A6" s="5" t="s">
        <v>32</v>
      </c>
      <c r="B6" s="33">
        <v>378330</v>
      </c>
      <c r="C6" s="33">
        <v>158579</v>
      </c>
      <c r="D6" s="33">
        <v>122014</v>
      </c>
      <c r="E6" s="33">
        <v>280593</v>
      </c>
      <c r="F6" s="33">
        <v>44895</v>
      </c>
      <c r="G6" s="33">
        <v>325488</v>
      </c>
    </row>
    <row r="7" spans="1:7" s="31" customFormat="1" x14ac:dyDescent="0.2">
      <c r="A7" s="18" t="s">
        <v>31</v>
      </c>
      <c r="B7" s="32">
        <v>1467369</v>
      </c>
      <c r="C7" s="32">
        <v>622841</v>
      </c>
      <c r="D7" s="32">
        <v>511868</v>
      </c>
      <c r="E7" s="32">
        <v>1134709</v>
      </c>
      <c r="F7" s="32">
        <v>160205</v>
      </c>
      <c r="G7" s="32">
        <v>1294914</v>
      </c>
    </row>
    <row r="8" spans="1:7" x14ac:dyDescent="0.2">
      <c r="A8" s="5" t="s">
        <v>30</v>
      </c>
      <c r="B8" s="33">
        <v>149905</v>
      </c>
      <c r="C8" s="33">
        <v>65915</v>
      </c>
      <c r="D8" s="33">
        <v>52411</v>
      </c>
      <c r="E8" s="33">
        <v>118325</v>
      </c>
      <c r="F8" s="33">
        <v>13454</v>
      </c>
      <c r="G8" s="33">
        <v>131779</v>
      </c>
    </row>
    <row r="9" spans="1:7" x14ac:dyDescent="0.2">
      <c r="A9" s="5" t="s">
        <v>29</v>
      </c>
      <c r="B9" s="33">
        <v>117742</v>
      </c>
      <c r="C9" s="33">
        <v>50171</v>
      </c>
      <c r="D9" s="33">
        <v>43647</v>
      </c>
      <c r="E9" s="33">
        <v>93818</v>
      </c>
      <c r="F9" s="33">
        <v>10426</v>
      </c>
      <c r="G9" s="33">
        <v>104244</v>
      </c>
    </row>
    <row r="10" spans="1:7" x14ac:dyDescent="0.2">
      <c r="A10" s="5" t="s">
        <v>28</v>
      </c>
      <c r="B10" s="33">
        <v>114572</v>
      </c>
      <c r="C10" s="33">
        <v>44247</v>
      </c>
      <c r="D10" s="33">
        <v>40051</v>
      </c>
      <c r="E10" s="33">
        <v>84298</v>
      </c>
      <c r="F10" s="33">
        <v>12363</v>
      </c>
      <c r="G10" s="33">
        <v>96661</v>
      </c>
    </row>
    <row r="11" spans="1:7" s="31" customFormat="1" x14ac:dyDescent="0.2">
      <c r="A11" s="12" t="s">
        <v>27</v>
      </c>
      <c r="B11" s="32">
        <v>382219</v>
      </c>
      <c r="C11" s="32">
        <v>160333</v>
      </c>
      <c r="D11" s="32">
        <v>136109</v>
      </c>
      <c r="E11" s="32">
        <v>296442</v>
      </c>
      <c r="F11" s="32">
        <v>36243</v>
      </c>
      <c r="G11" s="32">
        <v>332685</v>
      </c>
    </row>
    <row r="12" spans="1:7" x14ac:dyDescent="0.2">
      <c r="A12" s="5" t="s">
        <v>26</v>
      </c>
      <c r="B12" s="33">
        <v>169046</v>
      </c>
      <c r="C12" s="33">
        <v>69996</v>
      </c>
      <c r="D12" s="33">
        <v>56900</v>
      </c>
      <c r="E12" s="33">
        <v>126896</v>
      </c>
      <c r="F12" s="33">
        <v>18304</v>
      </c>
      <c r="G12" s="33">
        <v>145200</v>
      </c>
    </row>
    <row r="13" spans="1:7" x14ac:dyDescent="0.2">
      <c r="A13" s="5" t="s">
        <v>25</v>
      </c>
      <c r="B13" s="33">
        <v>95343</v>
      </c>
      <c r="C13" s="33">
        <v>40088</v>
      </c>
      <c r="D13" s="33">
        <v>34063</v>
      </c>
      <c r="E13" s="33">
        <v>74151</v>
      </c>
      <c r="F13" s="33">
        <v>8673</v>
      </c>
      <c r="G13" s="33">
        <v>82824</v>
      </c>
    </row>
    <row r="14" spans="1:7" x14ac:dyDescent="0.2">
      <c r="A14" s="5" t="s">
        <v>24</v>
      </c>
      <c r="B14" s="33">
        <v>100236</v>
      </c>
      <c r="C14" s="33">
        <v>41607</v>
      </c>
      <c r="D14" s="33">
        <v>35089</v>
      </c>
      <c r="E14" s="33">
        <v>76697</v>
      </c>
      <c r="F14" s="33">
        <v>8990</v>
      </c>
      <c r="G14" s="33">
        <v>85686</v>
      </c>
    </row>
    <row r="15" spans="1:7" s="31" customFormat="1" x14ac:dyDescent="0.2">
      <c r="A15" s="12" t="s">
        <v>23</v>
      </c>
      <c r="B15" s="32">
        <v>364625</v>
      </c>
      <c r="C15" s="32">
        <v>151691</v>
      </c>
      <c r="D15" s="32">
        <v>126052</v>
      </c>
      <c r="E15" s="32">
        <v>277744</v>
      </c>
      <c r="F15" s="32">
        <v>35966</v>
      </c>
      <c r="G15" s="32">
        <v>313710</v>
      </c>
    </row>
    <row r="16" spans="1:7" x14ac:dyDescent="0.2">
      <c r="A16" s="5" t="s">
        <v>22</v>
      </c>
      <c r="B16" s="33">
        <v>128431</v>
      </c>
      <c r="C16" s="33">
        <v>50784</v>
      </c>
      <c r="D16" s="33">
        <v>44158</v>
      </c>
      <c r="E16" s="33">
        <v>94942</v>
      </c>
      <c r="F16" s="33">
        <v>15384</v>
      </c>
      <c r="G16" s="33">
        <v>110326</v>
      </c>
    </row>
    <row r="17" spans="1:7" x14ac:dyDescent="0.2">
      <c r="A17" s="5" t="s">
        <v>21</v>
      </c>
      <c r="B17" s="33">
        <v>96287</v>
      </c>
      <c r="C17" s="33">
        <v>37986</v>
      </c>
      <c r="D17" s="33">
        <v>34786</v>
      </c>
      <c r="E17" s="33">
        <v>72772</v>
      </c>
      <c r="F17" s="33">
        <v>8910</v>
      </c>
      <c r="G17" s="33">
        <v>81682</v>
      </c>
    </row>
    <row r="18" spans="1:7" x14ac:dyDescent="0.2">
      <c r="A18" s="5" t="s">
        <v>20</v>
      </c>
      <c r="B18" s="33">
        <v>68782</v>
      </c>
      <c r="C18" s="33">
        <v>27581</v>
      </c>
      <c r="D18" s="33">
        <v>23692</v>
      </c>
      <c r="E18" s="33">
        <v>51273</v>
      </c>
      <c r="F18" s="33">
        <v>7209</v>
      </c>
      <c r="G18" s="33">
        <v>58482</v>
      </c>
    </row>
    <row r="19" spans="1:7" s="31" customFormat="1" x14ac:dyDescent="0.2">
      <c r="A19" s="12" t="s">
        <v>19</v>
      </c>
      <c r="B19" s="32">
        <v>293500</v>
      </c>
      <c r="C19" s="32">
        <v>116352</v>
      </c>
      <c r="D19" s="32">
        <v>102636</v>
      </c>
      <c r="E19" s="32">
        <v>218988</v>
      </c>
      <c r="F19" s="32">
        <v>31503</v>
      </c>
      <c r="G19" s="32">
        <v>250491</v>
      </c>
    </row>
    <row r="20" spans="1:7" s="19" customFormat="1" x14ac:dyDescent="0.25">
      <c r="A20" s="18" t="s">
        <v>18</v>
      </c>
      <c r="B20" s="32">
        <v>1040344</v>
      </c>
      <c r="C20" s="32">
        <v>428376</v>
      </c>
      <c r="D20" s="32">
        <v>364797</v>
      </c>
      <c r="E20" s="32">
        <v>793173</v>
      </c>
      <c r="F20" s="32">
        <v>103712</v>
      </c>
      <c r="G20" s="32">
        <v>896885</v>
      </c>
    </row>
    <row r="21" spans="1:7" x14ac:dyDescent="0.2">
      <c r="A21" s="5" t="s">
        <v>17</v>
      </c>
      <c r="B21" s="33">
        <v>195164</v>
      </c>
      <c r="C21" s="33">
        <v>80696</v>
      </c>
      <c r="D21" s="33">
        <v>71022</v>
      </c>
      <c r="E21" s="33">
        <v>151719</v>
      </c>
      <c r="F21" s="33">
        <v>20663</v>
      </c>
      <c r="G21" s="33">
        <v>172382</v>
      </c>
    </row>
    <row r="22" spans="1:7" x14ac:dyDescent="0.2">
      <c r="A22" s="5" t="s">
        <v>16</v>
      </c>
      <c r="B22" s="33">
        <v>94300</v>
      </c>
      <c r="C22" s="33">
        <v>38228</v>
      </c>
      <c r="D22" s="33">
        <v>32513</v>
      </c>
      <c r="E22" s="33">
        <v>70741</v>
      </c>
      <c r="F22" s="33">
        <v>10338</v>
      </c>
      <c r="G22" s="33">
        <v>81079</v>
      </c>
    </row>
    <row r="23" spans="1:7" x14ac:dyDescent="0.2">
      <c r="A23" s="5" t="s">
        <v>15</v>
      </c>
      <c r="B23" s="33">
        <v>50498</v>
      </c>
      <c r="C23" s="33">
        <v>19298</v>
      </c>
      <c r="D23" s="33">
        <v>18201</v>
      </c>
      <c r="E23" s="33">
        <v>37499</v>
      </c>
      <c r="F23" s="33">
        <v>5610</v>
      </c>
      <c r="G23" s="33">
        <v>43109</v>
      </c>
    </row>
    <row r="24" spans="1:7" s="34" customFormat="1" x14ac:dyDescent="0.2">
      <c r="A24" s="12" t="s">
        <v>14</v>
      </c>
      <c r="B24" s="32">
        <v>339962</v>
      </c>
      <c r="C24" s="32">
        <v>138222</v>
      </c>
      <c r="D24" s="32">
        <v>121737</v>
      </c>
      <c r="E24" s="32">
        <v>259959</v>
      </c>
      <c r="F24" s="32">
        <v>36611</v>
      </c>
      <c r="G24" s="32">
        <v>296570</v>
      </c>
    </row>
    <row r="25" spans="1:7" x14ac:dyDescent="0.2">
      <c r="A25" s="5" t="s">
        <v>13</v>
      </c>
      <c r="B25" s="33">
        <v>172143</v>
      </c>
      <c r="C25" s="33">
        <v>70340</v>
      </c>
      <c r="D25" s="33">
        <v>59900</v>
      </c>
      <c r="E25" s="33">
        <v>130241</v>
      </c>
      <c r="F25" s="33">
        <v>20306</v>
      </c>
      <c r="G25" s="33">
        <v>150547</v>
      </c>
    </row>
    <row r="26" spans="1:7" x14ac:dyDescent="0.2">
      <c r="A26" s="5" t="s">
        <v>12</v>
      </c>
      <c r="B26" s="33">
        <v>116275</v>
      </c>
      <c r="C26" s="33">
        <v>48808</v>
      </c>
      <c r="D26" s="33">
        <v>40420</v>
      </c>
      <c r="E26" s="33">
        <v>89227</v>
      </c>
      <c r="F26" s="33">
        <v>12830</v>
      </c>
      <c r="G26" s="33">
        <v>102057</v>
      </c>
    </row>
    <row r="27" spans="1:7" x14ac:dyDescent="0.2">
      <c r="A27" s="5" t="s">
        <v>11</v>
      </c>
      <c r="B27" s="33">
        <v>154492</v>
      </c>
      <c r="C27" s="33">
        <v>58935</v>
      </c>
      <c r="D27" s="33">
        <v>53541</v>
      </c>
      <c r="E27" s="33">
        <v>112475</v>
      </c>
      <c r="F27" s="33">
        <v>21053</v>
      </c>
      <c r="G27" s="33">
        <v>133528</v>
      </c>
    </row>
    <row r="28" spans="1:7" s="31" customFormat="1" x14ac:dyDescent="0.2">
      <c r="A28" s="12" t="s">
        <v>10</v>
      </c>
      <c r="B28" s="32">
        <v>442910</v>
      </c>
      <c r="C28" s="32">
        <v>178082</v>
      </c>
      <c r="D28" s="32">
        <v>153861</v>
      </c>
      <c r="E28" s="32">
        <v>331943</v>
      </c>
      <c r="F28" s="32">
        <v>54188</v>
      </c>
      <c r="G28" s="32">
        <v>386131</v>
      </c>
    </row>
    <row r="29" spans="1:7" x14ac:dyDescent="0.2">
      <c r="A29" s="5" t="s">
        <v>9</v>
      </c>
      <c r="B29" s="33">
        <v>164206</v>
      </c>
      <c r="C29" s="33">
        <v>67038</v>
      </c>
      <c r="D29" s="33">
        <v>54541</v>
      </c>
      <c r="E29" s="33">
        <v>121579</v>
      </c>
      <c r="F29" s="33">
        <v>20379</v>
      </c>
      <c r="G29" s="33">
        <v>141958</v>
      </c>
    </row>
    <row r="30" spans="1:7" x14ac:dyDescent="0.2">
      <c r="A30" s="5" t="s">
        <v>8</v>
      </c>
      <c r="B30" s="33">
        <v>104031</v>
      </c>
      <c r="C30" s="33">
        <v>40314</v>
      </c>
      <c r="D30" s="33">
        <v>35289</v>
      </c>
      <c r="E30" s="33">
        <v>75603</v>
      </c>
      <c r="F30" s="33">
        <v>14046</v>
      </c>
      <c r="G30" s="33">
        <v>89649</v>
      </c>
    </row>
    <row r="31" spans="1:7" x14ac:dyDescent="0.2">
      <c r="A31" s="5" t="s">
        <v>7</v>
      </c>
      <c r="B31" s="33">
        <v>142079</v>
      </c>
      <c r="C31" s="33">
        <v>55555</v>
      </c>
      <c r="D31" s="33">
        <v>49194</v>
      </c>
      <c r="E31" s="33">
        <v>104749</v>
      </c>
      <c r="F31" s="33">
        <v>17381</v>
      </c>
      <c r="G31" s="33">
        <v>122130</v>
      </c>
    </row>
    <row r="32" spans="1:7" s="31" customFormat="1" x14ac:dyDescent="0.2">
      <c r="A32" s="12" t="s">
        <v>6</v>
      </c>
      <c r="B32" s="32">
        <v>410316</v>
      </c>
      <c r="C32" s="32">
        <v>162908</v>
      </c>
      <c r="D32" s="32">
        <v>139023</v>
      </c>
      <c r="E32" s="32">
        <v>301931</v>
      </c>
      <c r="F32" s="32">
        <v>51806</v>
      </c>
      <c r="G32" s="32">
        <v>353737</v>
      </c>
    </row>
    <row r="33" spans="1:7" s="31" customFormat="1" x14ac:dyDescent="0.2">
      <c r="A33" s="18" t="s">
        <v>5</v>
      </c>
      <c r="B33" s="32">
        <v>1193188</v>
      </c>
      <c r="C33" s="32">
        <v>479212</v>
      </c>
      <c r="D33" s="32">
        <v>414621</v>
      </c>
      <c r="E33" s="32">
        <v>893834</v>
      </c>
      <c r="F33" s="32">
        <v>142605</v>
      </c>
      <c r="G33" s="32">
        <v>1036438</v>
      </c>
    </row>
    <row r="34" spans="1:7" ht="22.5" x14ac:dyDescent="0.2">
      <c r="A34" s="14" t="s">
        <v>4</v>
      </c>
      <c r="B34" s="33">
        <v>4068</v>
      </c>
      <c r="C34" s="33">
        <v>2654</v>
      </c>
      <c r="D34" s="33">
        <v>1269</v>
      </c>
      <c r="E34" s="33">
        <v>3923</v>
      </c>
      <c r="F34" s="33">
        <v>139</v>
      </c>
      <c r="G34" s="33">
        <v>4062</v>
      </c>
    </row>
    <row r="35" spans="1:7" s="31" customFormat="1" x14ac:dyDescent="0.2">
      <c r="A35" s="12" t="s">
        <v>2</v>
      </c>
      <c r="B35" s="32">
        <v>3704969</v>
      </c>
      <c r="C35" s="32">
        <v>1533083</v>
      </c>
      <c r="D35" s="32">
        <v>1292556</v>
      </c>
      <c r="E35" s="32">
        <v>2825639</v>
      </c>
      <c r="F35" s="32">
        <v>406661</v>
      </c>
      <c r="G35" s="32">
        <v>3232300</v>
      </c>
    </row>
    <row r="36" spans="1:7" x14ac:dyDescent="0.2">
      <c r="A36" s="5" t="s">
        <v>1</v>
      </c>
      <c r="B36" s="6"/>
      <c r="C36" s="6"/>
      <c r="D36" s="6"/>
      <c r="E36" s="6"/>
      <c r="F36" s="6"/>
      <c r="G36" s="6"/>
    </row>
    <row r="37" spans="1:7" x14ac:dyDescent="0.2">
      <c r="A37" s="7" t="s">
        <v>0</v>
      </c>
      <c r="B37" s="6">
        <f t="shared" ref="B37:G37" si="0">(+B35-B5)-B34</f>
        <v>2611862</v>
      </c>
      <c r="C37" s="6">
        <f t="shared" si="0"/>
        <v>1066167</v>
      </c>
      <c r="D37" s="6">
        <f t="shared" si="0"/>
        <v>901433</v>
      </c>
      <c r="E37" s="6">
        <f t="shared" si="0"/>
        <v>1967600</v>
      </c>
      <c r="F37" s="6">
        <f t="shared" si="0"/>
        <v>291212</v>
      </c>
      <c r="G37" s="6">
        <f t="shared" si="0"/>
        <v>2258812</v>
      </c>
    </row>
  </sheetData>
  <mergeCells count="6">
    <mergeCell ref="A2:A4"/>
    <mergeCell ref="C3:E3"/>
    <mergeCell ref="C2:G2"/>
    <mergeCell ref="G3:G4"/>
    <mergeCell ref="F3:F4"/>
    <mergeCell ref="B2:B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AEF39-FD11-4C8F-AA44-69E81F3D97F4}">
  <sheetPr codeName="Munka3"/>
  <dimension ref="A1:G36"/>
  <sheetViews>
    <sheetView zoomScaleNormal="100" workbookViewId="0"/>
  </sheetViews>
  <sheetFormatPr defaultRowHeight="11.25" x14ac:dyDescent="0.2"/>
  <cols>
    <col min="1" max="1" width="22.42578125" style="2" customWidth="1"/>
    <col min="2" max="7" width="13" style="2" customWidth="1"/>
    <col min="8" max="16384" width="9.140625" style="2"/>
  </cols>
  <sheetData>
    <row r="1" spans="1:7" ht="12" thickBot="1" x14ac:dyDescent="0.25">
      <c r="A1" s="29" t="s">
        <v>77</v>
      </c>
      <c r="B1" s="38"/>
      <c r="C1" s="38"/>
      <c r="D1" s="38"/>
      <c r="E1" s="38"/>
      <c r="F1" s="3"/>
      <c r="G1" s="38"/>
    </row>
    <row r="2" spans="1:7" x14ac:dyDescent="0.2">
      <c r="A2" s="102" t="s">
        <v>63</v>
      </c>
      <c r="B2" s="112" t="s">
        <v>76</v>
      </c>
      <c r="C2" s="117"/>
      <c r="D2" s="118" t="s">
        <v>74</v>
      </c>
      <c r="E2" s="112" t="s">
        <v>75</v>
      </c>
      <c r="F2" s="117"/>
      <c r="G2" s="116" t="s">
        <v>74</v>
      </c>
    </row>
    <row r="3" spans="1:7" x14ac:dyDescent="0.2">
      <c r="A3" s="104"/>
      <c r="B3" s="37" t="s">
        <v>67</v>
      </c>
      <c r="C3" s="43" t="s">
        <v>66</v>
      </c>
      <c r="D3" s="119"/>
      <c r="E3" s="37" t="s">
        <v>67</v>
      </c>
      <c r="F3" s="43" t="s">
        <v>66</v>
      </c>
      <c r="G3" s="110"/>
    </row>
    <row r="4" spans="1:7" x14ac:dyDescent="0.2">
      <c r="A4" s="42" t="s">
        <v>33</v>
      </c>
      <c r="B4" s="41">
        <v>300532</v>
      </c>
      <c r="C4" s="41">
        <v>241572</v>
      </c>
      <c r="D4" s="41">
        <v>272328</v>
      </c>
      <c r="E4" s="41">
        <v>171029</v>
      </c>
      <c r="F4" s="41">
        <v>143123</v>
      </c>
      <c r="G4" s="41">
        <v>157680</v>
      </c>
    </row>
    <row r="5" spans="1:7" x14ac:dyDescent="0.2">
      <c r="A5" s="5" t="s">
        <v>32</v>
      </c>
      <c r="B5" s="33">
        <v>223418</v>
      </c>
      <c r="C5" s="33">
        <v>179802</v>
      </c>
      <c r="D5" s="33">
        <v>202363</v>
      </c>
      <c r="E5" s="33">
        <v>134574</v>
      </c>
      <c r="F5" s="33">
        <v>115270</v>
      </c>
      <c r="G5" s="33">
        <v>125256</v>
      </c>
    </row>
    <row r="6" spans="1:7" s="31" customFormat="1" x14ac:dyDescent="0.2">
      <c r="A6" s="18" t="s">
        <v>31</v>
      </c>
      <c r="B6" s="32">
        <v>283271</v>
      </c>
      <c r="C6" s="32">
        <v>227557</v>
      </c>
      <c r="D6" s="32">
        <v>256565</v>
      </c>
      <c r="E6" s="32">
        <v>162869</v>
      </c>
      <c r="F6" s="32">
        <v>136803</v>
      </c>
      <c r="G6" s="32">
        <v>150375</v>
      </c>
    </row>
    <row r="7" spans="1:7" x14ac:dyDescent="0.2">
      <c r="A7" s="5" t="s">
        <v>30</v>
      </c>
      <c r="B7" s="33">
        <v>221968</v>
      </c>
      <c r="C7" s="33">
        <v>174610</v>
      </c>
      <c r="D7" s="33">
        <v>199595</v>
      </c>
      <c r="E7" s="33">
        <v>134635</v>
      </c>
      <c r="F7" s="33">
        <v>113591</v>
      </c>
      <c r="G7" s="33">
        <v>124693</v>
      </c>
    </row>
    <row r="8" spans="1:7" x14ac:dyDescent="0.2">
      <c r="A8" s="5" t="s">
        <v>29</v>
      </c>
      <c r="B8" s="33">
        <v>218589</v>
      </c>
      <c r="C8" s="33">
        <v>163973</v>
      </c>
      <c r="D8" s="33">
        <v>191228</v>
      </c>
      <c r="E8" s="33">
        <v>130967</v>
      </c>
      <c r="F8" s="33">
        <v>108335</v>
      </c>
      <c r="G8" s="33">
        <v>119629</v>
      </c>
    </row>
    <row r="9" spans="1:7" x14ac:dyDescent="0.2">
      <c r="A9" s="5" t="s">
        <v>28</v>
      </c>
      <c r="B9" s="33">
        <v>185655</v>
      </c>
      <c r="C9" s="33">
        <v>154786</v>
      </c>
      <c r="D9" s="33">
        <v>169788</v>
      </c>
      <c r="E9" s="33">
        <v>118224</v>
      </c>
      <c r="F9" s="33">
        <v>103950</v>
      </c>
      <c r="G9" s="33">
        <v>110887</v>
      </c>
    </row>
    <row r="10" spans="1:7" s="31" customFormat="1" x14ac:dyDescent="0.2">
      <c r="A10" s="12" t="s">
        <v>27</v>
      </c>
      <c r="B10" s="32">
        <v>211240</v>
      </c>
      <c r="C10" s="32">
        <v>165426</v>
      </c>
      <c r="D10" s="32">
        <v>188650</v>
      </c>
      <c r="E10" s="32">
        <v>129115</v>
      </c>
      <c r="F10" s="32">
        <v>109098</v>
      </c>
      <c r="G10" s="32">
        <v>119245</v>
      </c>
    </row>
    <row r="11" spans="1:7" x14ac:dyDescent="0.2">
      <c r="A11" s="5" t="s">
        <v>26</v>
      </c>
      <c r="B11" s="33">
        <v>231793</v>
      </c>
      <c r="C11" s="33">
        <v>169133</v>
      </c>
      <c r="D11" s="33">
        <v>201867</v>
      </c>
      <c r="E11" s="33">
        <v>139345</v>
      </c>
      <c r="F11" s="33">
        <v>110955</v>
      </c>
      <c r="G11" s="33">
        <v>125786</v>
      </c>
    </row>
    <row r="12" spans="1:7" x14ac:dyDescent="0.2">
      <c r="A12" s="5" t="s">
        <v>25</v>
      </c>
      <c r="B12" s="33">
        <v>193073</v>
      </c>
      <c r="C12" s="33">
        <v>153191</v>
      </c>
      <c r="D12" s="33">
        <v>173830</v>
      </c>
      <c r="E12" s="33">
        <v>121886</v>
      </c>
      <c r="F12" s="33">
        <v>103481</v>
      </c>
      <c r="G12" s="33">
        <v>113006</v>
      </c>
    </row>
    <row r="13" spans="1:7" x14ac:dyDescent="0.2">
      <c r="A13" s="5" t="s">
        <v>24</v>
      </c>
      <c r="B13" s="33">
        <v>186957</v>
      </c>
      <c r="C13" s="33">
        <v>154034</v>
      </c>
      <c r="D13" s="33">
        <v>170911</v>
      </c>
      <c r="E13" s="33">
        <v>118849</v>
      </c>
      <c r="F13" s="33">
        <v>103931</v>
      </c>
      <c r="G13" s="33">
        <v>111578</v>
      </c>
    </row>
    <row r="14" spans="1:7" s="31" customFormat="1" x14ac:dyDescent="0.2">
      <c r="A14" s="12" t="s">
        <v>23</v>
      </c>
      <c r="B14" s="32">
        <v>208870</v>
      </c>
      <c r="C14" s="32">
        <v>160498</v>
      </c>
      <c r="D14" s="32">
        <v>185572</v>
      </c>
      <c r="E14" s="32">
        <v>128933</v>
      </c>
      <c r="F14" s="32">
        <v>106922</v>
      </c>
      <c r="G14" s="32">
        <v>118332</v>
      </c>
    </row>
    <row r="15" spans="1:7" x14ac:dyDescent="0.2">
      <c r="A15" s="5" t="s">
        <v>22</v>
      </c>
      <c r="B15" s="33">
        <v>193253</v>
      </c>
      <c r="C15" s="33">
        <v>167205</v>
      </c>
      <c r="D15" s="33">
        <v>180226</v>
      </c>
      <c r="E15" s="33">
        <v>120863</v>
      </c>
      <c r="F15" s="33">
        <v>109452</v>
      </c>
      <c r="G15" s="33">
        <v>115156</v>
      </c>
    </row>
    <row r="16" spans="1:7" x14ac:dyDescent="0.2">
      <c r="A16" s="5" t="s">
        <v>21</v>
      </c>
      <c r="B16" s="33">
        <v>167602</v>
      </c>
      <c r="C16" s="33">
        <v>149476</v>
      </c>
      <c r="D16" s="33">
        <v>158328</v>
      </c>
      <c r="E16" s="33">
        <v>109905</v>
      </c>
      <c r="F16" s="33">
        <v>101745</v>
      </c>
      <c r="G16" s="33">
        <v>105730</v>
      </c>
    </row>
    <row r="17" spans="1:7" x14ac:dyDescent="0.2">
      <c r="A17" s="5" t="s">
        <v>20</v>
      </c>
      <c r="B17" s="33">
        <v>225275</v>
      </c>
      <c r="C17" s="33">
        <v>155309</v>
      </c>
      <c r="D17" s="33">
        <v>190013</v>
      </c>
      <c r="E17" s="33">
        <v>136652</v>
      </c>
      <c r="F17" s="33">
        <v>104118</v>
      </c>
      <c r="G17" s="33">
        <v>120255</v>
      </c>
    </row>
    <row r="18" spans="1:7" s="31" customFormat="1" x14ac:dyDescent="0.2">
      <c r="A18" s="12" t="s">
        <v>19</v>
      </c>
      <c r="B18" s="32">
        <v>192146</v>
      </c>
      <c r="C18" s="32">
        <v>158376</v>
      </c>
      <c r="D18" s="32">
        <v>175095</v>
      </c>
      <c r="E18" s="32">
        <v>120881</v>
      </c>
      <c r="F18" s="32">
        <v>105576</v>
      </c>
      <c r="G18" s="32">
        <v>113153</v>
      </c>
    </row>
    <row r="19" spans="1:7" s="19" customFormat="1" x14ac:dyDescent="0.25">
      <c r="A19" s="18" t="s">
        <v>18</v>
      </c>
      <c r="B19" s="32">
        <v>205344</v>
      </c>
      <c r="C19" s="32">
        <v>161771</v>
      </c>
      <c r="D19" s="32">
        <v>183895</v>
      </c>
      <c r="E19" s="32">
        <v>126874</v>
      </c>
      <c r="F19" s="32">
        <v>107371</v>
      </c>
      <c r="G19" s="32">
        <v>117273</v>
      </c>
    </row>
    <row r="20" spans="1:7" x14ac:dyDescent="0.2">
      <c r="A20" s="5" t="s">
        <v>17</v>
      </c>
      <c r="B20" s="33">
        <v>185531</v>
      </c>
      <c r="C20" s="33">
        <v>158985</v>
      </c>
      <c r="D20" s="33">
        <v>172444</v>
      </c>
      <c r="E20" s="33">
        <v>117436</v>
      </c>
      <c r="F20" s="33">
        <v>106060</v>
      </c>
      <c r="G20" s="33">
        <v>111828</v>
      </c>
    </row>
    <row r="21" spans="1:7" x14ac:dyDescent="0.2">
      <c r="A21" s="5" t="s">
        <v>16</v>
      </c>
      <c r="B21" s="33">
        <v>203492</v>
      </c>
      <c r="C21" s="33">
        <v>161177</v>
      </c>
      <c r="D21" s="33">
        <v>182819</v>
      </c>
      <c r="E21" s="33">
        <v>125752</v>
      </c>
      <c r="F21" s="33">
        <v>106832</v>
      </c>
      <c r="G21" s="33">
        <v>116508</v>
      </c>
    </row>
    <row r="22" spans="1:7" x14ac:dyDescent="0.2">
      <c r="A22" s="5" t="s">
        <v>15</v>
      </c>
      <c r="B22" s="33">
        <v>171172</v>
      </c>
      <c r="C22" s="33">
        <v>148161</v>
      </c>
      <c r="D22" s="33">
        <v>159168</v>
      </c>
      <c r="E22" s="33">
        <v>111611</v>
      </c>
      <c r="F22" s="33">
        <v>100832</v>
      </c>
      <c r="G22" s="33">
        <v>105988</v>
      </c>
    </row>
    <row r="23" spans="1:7" s="34" customFormat="1" x14ac:dyDescent="0.2">
      <c r="A23" s="12" t="s">
        <v>14</v>
      </c>
      <c r="B23" s="32">
        <v>188417</v>
      </c>
      <c r="C23" s="32">
        <v>157931</v>
      </c>
      <c r="D23" s="32">
        <v>173299</v>
      </c>
      <c r="E23" s="32">
        <v>118884</v>
      </c>
      <c r="F23" s="32">
        <v>105476</v>
      </c>
      <c r="G23" s="32">
        <v>112235</v>
      </c>
    </row>
    <row r="24" spans="1:7" x14ac:dyDescent="0.2">
      <c r="A24" s="5" t="s">
        <v>13</v>
      </c>
      <c r="B24" s="33">
        <v>183325</v>
      </c>
      <c r="C24" s="33">
        <v>166293</v>
      </c>
      <c r="D24" s="33">
        <v>174977</v>
      </c>
      <c r="E24" s="33">
        <v>116944</v>
      </c>
      <c r="F24" s="33">
        <v>109118</v>
      </c>
      <c r="G24" s="33">
        <v>113108</v>
      </c>
    </row>
    <row r="25" spans="1:7" x14ac:dyDescent="0.2">
      <c r="A25" s="5" t="s">
        <v>12</v>
      </c>
      <c r="B25" s="33">
        <v>168297</v>
      </c>
      <c r="C25" s="33">
        <v>149632</v>
      </c>
      <c r="D25" s="33">
        <v>159362</v>
      </c>
      <c r="E25" s="33">
        <v>109660</v>
      </c>
      <c r="F25" s="33">
        <v>101380</v>
      </c>
      <c r="G25" s="33">
        <v>105696</v>
      </c>
    </row>
    <row r="26" spans="1:7" x14ac:dyDescent="0.2">
      <c r="A26" s="5" t="s">
        <v>11</v>
      </c>
      <c r="B26" s="33">
        <v>158879</v>
      </c>
      <c r="C26" s="33">
        <v>146239</v>
      </c>
      <c r="D26" s="33">
        <v>152525</v>
      </c>
      <c r="E26" s="33">
        <v>104493</v>
      </c>
      <c r="F26" s="33">
        <v>99390</v>
      </c>
      <c r="G26" s="33">
        <v>101928</v>
      </c>
    </row>
    <row r="27" spans="1:7" s="31" customFormat="1" x14ac:dyDescent="0.2">
      <c r="A27" s="12" t="s">
        <v>10</v>
      </c>
      <c r="B27" s="32">
        <v>170874</v>
      </c>
      <c r="C27" s="32">
        <v>154778</v>
      </c>
      <c r="D27" s="32">
        <v>162965</v>
      </c>
      <c r="E27" s="32">
        <v>110706</v>
      </c>
      <c r="F27" s="32">
        <v>103624</v>
      </c>
      <c r="G27" s="32">
        <v>107226</v>
      </c>
    </row>
    <row r="28" spans="1:7" x14ac:dyDescent="0.2">
      <c r="A28" s="5" t="s">
        <v>9</v>
      </c>
      <c r="B28" s="33">
        <v>175984</v>
      </c>
      <c r="C28" s="33">
        <v>154572</v>
      </c>
      <c r="D28" s="33">
        <v>165600</v>
      </c>
      <c r="E28" s="33">
        <v>113180</v>
      </c>
      <c r="F28" s="33">
        <v>103861</v>
      </c>
      <c r="G28" s="33">
        <v>108661</v>
      </c>
    </row>
    <row r="29" spans="1:7" x14ac:dyDescent="0.2">
      <c r="A29" s="5" t="s">
        <v>8</v>
      </c>
      <c r="B29" s="33">
        <v>169189</v>
      </c>
      <c r="C29" s="33">
        <v>151356</v>
      </c>
      <c r="D29" s="33">
        <v>160358</v>
      </c>
      <c r="E29" s="33">
        <v>110865</v>
      </c>
      <c r="F29" s="33">
        <v>102708</v>
      </c>
      <c r="G29" s="33">
        <v>106825</v>
      </c>
    </row>
    <row r="30" spans="1:7" x14ac:dyDescent="0.2">
      <c r="A30" s="5" t="s">
        <v>7</v>
      </c>
      <c r="B30" s="33">
        <v>190722</v>
      </c>
      <c r="C30" s="33">
        <v>164862</v>
      </c>
      <c r="D30" s="33">
        <v>177778</v>
      </c>
      <c r="E30" s="33">
        <v>119485</v>
      </c>
      <c r="F30" s="33">
        <v>108328</v>
      </c>
      <c r="G30" s="33">
        <v>113901</v>
      </c>
    </row>
    <row r="31" spans="1:7" s="31" customFormat="1" x14ac:dyDescent="0.2">
      <c r="A31" s="12" t="s">
        <v>6</v>
      </c>
      <c r="B31" s="32">
        <v>179350</v>
      </c>
      <c r="C31" s="32">
        <v>157417</v>
      </c>
      <c r="D31" s="32">
        <v>168534</v>
      </c>
      <c r="E31" s="32">
        <v>114773</v>
      </c>
      <c r="F31" s="32">
        <v>105159</v>
      </c>
      <c r="G31" s="32">
        <v>110032</v>
      </c>
    </row>
    <row r="32" spans="1:7" s="31" customFormat="1" x14ac:dyDescent="0.2">
      <c r="A32" s="18" t="s">
        <v>5</v>
      </c>
      <c r="B32" s="32">
        <v>178858</v>
      </c>
      <c r="C32" s="32">
        <v>156585</v>
      </c>
      <c r="D32" s="32">
        <v>167871</v>
      </c>
      <c r="E32" s="32">
        <v>114465</v>
      </c>
      <c r="F32" s="32">
        <v>104681</v>
      </c>
      <c r="G32" s="32">
        <v>109639</v>
      </c>
    </row>
    <row r="33" spans="1:7" s="31" customFormat="1" ht="22.5" x14ac:dyDescent="0.2">
      <c r="A33" s="14" t="s">
        <v>4</v>
      </c>
      <c r="B33" s="33">
        <v>193480</v>
      </c>
      <c r="C33" s="33">
        <v>274886</v>
      </c>
      <c r="D33" s="33">
        <v>219819</v>
      </c>
      <c r="E33" s="33">
        <v>118809</v>
      </c>
      <c r="F33" s="33">
        <v>157597</v>
      </c>
      <c r="G33" s="33">
        <v>131359</v>
      </c>
    </row>
    <row r="34" spans="1:7" x14ac:dyDescent="0.2">
      <c r="A34" s="12" t="s">
        <v>2</v>
      </c>
      <c r="B34" s="32">
        <v>227487</v>
      </c>
      <c r="C34" s="32">
        <v>185273</v>
      </c>
      <c r="D34" s="32">
        <v>206917</v>
      </c>
      <c r="E34" s="40">
        <v>137040</v>
      </c>
      <c r="F34" s="40">
        <v>117764</v>
      </c>
      <c r="G34" s="40">
        <v>127647</v>
      </c>
    </row>
    <row r="35" spans="1:7" x14ac:dyDescent="0.2">
      <c r="A35" s="5" t="s">
        <v>1</v>
      </c>
      <c r="B35" s="39"/>
      <c r="C35" s="39"/>
      <c r="D35" s="39"/>
      <c r="E35" s="39"/>
      <c r="F35" s="39"/>
      <c r="G35" s="39"/>
    </row>
    <row r="36" spans="1:7" x14ac:dyDescent="0.2">
      <c r="A36" s="7" t="s">
        <v>0</v>
      </c>
      <c r="B36" s="6">
        <v>195399</v>
      </c>
      <c r="C36" s="6">
        <v>161570</v>
      </c>
      <c r="D36" s="6">
        <v>178770</v>
      </c>
      <c r="E36" s="6">
        <v>122117</v>
      </c>
      <c r="F36" s="6">
        <v>107088</v>
      </c>
      <c r="G36" s="6">
        <v>114730</v>
      </c>
    </row>
  </sheetData>
  <mergeCells count="5">
    <mergeCell ref="G2:G3"/>
    <mergeCell ref="A2:A3"/>
    <mergeCell ref="E2:F2"/>
    <mergeCell ref="B2:C2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D5202-22E6-41E1-85AA-243BB2EC4A7C}">
  <sheetPr codeName="Munka4"/>
  <dimension ref="A1:P36"/>
  <sheetViews>
    <sheetView zoomScaleNormal="100" zoomScaleSheetLayoutView="100" workbookViewId="0"/>
  </sheetViews>
  <sheetFormatPr defaultRowHeight="11.25" x14ac:dyDescent="0.2"/>
  <cols>
    <col min="1" max="1" width="21.140625" style="2" customWidth="1"/>
    <col min="2" max="2" width="13.28515625" style="2" customWidth="1"/>
    <col min="3" max="9" width="11.140625" style="2" customWidth="1"/>
    <col min="10" max="10" width="11.7109375" style="2" customWidth="1"/>
    <col min="11" max="16" width="13.28515625" style="2" customWidth="1"/>
    <col min="17" max="16384" width="9.140625" style="2"/>
  </cols>
  <sheetData>
    <row r="1" spans="1:16" ht="12" thickBot="1" x14ac:dyDescent="0.25">
      <c r="A1" s="48" t="s">
        <v>78</v>
      </c>
      <c r="C1" s="47"/>
      <c r="D1" s="47"/>
      <c r="E1" s="47"/>
      <c r="F1" s="47"/>
    </row>
    <row r="2" spans="1:16" s="1" customFormat="1" x14ac:dyDescent="0.2">
      <c r="A2" s="102" t="s">
        <v>63</v>
      </c>
      <c r="B2" s="105" t="s">
        <v>2</v>
      </c>
      <c r="C2" s="107" t="s">
        <v>1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s="1" customFormat="1" ht="56.25" x14ac:dyDescent="0.2">
      <c r="A3" s="103"/>
      <c r="B3" s="106"/>
      <c r="C3" s="25" t="s">
        <v>62</v>
      </c>
      <c r="D3" s="24" t="s">
        <v>61</v>
      </c>
      <c r="E3" s="24" t="s">
        <v>60</v>
      </c>
      <c r="F3" s="26" t="s">
        <v>59</v>
      </c>
      <c r="G3" s="25" t="s">
        <v>58</v>
      </c>
      <c r="H3" s="24" t="s">
        <v>57</v>
      </c>
      <c r="I3" s="23" t="s">
        <v>56</v>
      </c>
      <c r="J3" s="23" t="s">
        <v>55</v>
      </c>
      <c r="K3" s="23" t="s">
        <v>54</v>
      </c>
      <c r="L3" s="23" t="s">
        <v>53</v>
      </c>
      <c r="M3" s="23" t="s">
        <v>52</v>
      </c>
      <c r="N3" s="23" t="s">
        <v>51</v>
      </c>
      <c r="O3" s="23" t="s">
        <v>50</v>
      </c>
      <c r="P3" s="23" t="s">
        <v>49</v>
      </c>
    </row>
    <row r="4" spans="1:16" s="1" customFormat="1" x14ac:dyDescent="0.2">
      <c r="A4" s="104"/>
      <c r="B4" s="22" t="s">
        <v>48</v>
      </c>
      <c r="C4" s="21" t="s">
        <v>47</v>
      </c>
      <c r="D4" s="21" t="s">
        <v>46</v>
      </c>
      <c r="E4" s="21" t="s">
        <v>45</v>
      </c>
      <c r="F4" s="21" t="s">
        <v>44</v>
      </c>
      <c r="G4" s="21" t="s">
        <v>43</v>
      </c>
      <c r="H4" s="21" t="s">
        <v>42</v>
      </c>
      <c r="I4" s="21" t="s">
        <v>41</v>
      </c>
      <c r="J4" s="21" t="s">
        <v>40</v>
      </c>
      <c r="K4" s="21" t="s">
        <v>39</v>
      </c>
      <c r="L4" s="21" t="s">
        <v>38</v>
      </c>
      <c r="M4" s="21" t="s">
        <v>37</v>
      </c>
      <c r="N4" s="21" t="s">
        <v>36</v>
      </c>
      <c r="O4" s="21" t="s">
        <v>35</v>
      </c>
      <c r="P4" s="21" t="s">
        <v>34</v>
      </c>
    </row>
    <row r="5" spans="1:16" s="42" customFormat="1" x14ac:dyDescent="0.2">
      <c r="A5" s="42" t="s">
        <v>33</v>
      </c>
      <c r="B5" s="41">
        <v>254653</v>
      </c>
      <c r="C5" s="41">
        <v>109335</v>
      </c>
      <c r="D5" s="41">
        <v>265641</v>
      </c>
      <c r="E5" s="41">
        <v>254376</v>
      </c>
      <c r="F5" s="41">
        <v>264624</v>
      </c>
      <c r="G5" s="41">
        <v>182650</v>
      </c>
      <c r="H5" s="41">
        <v>210228</v>
      </c>
      <c r="I5" s="41">
        <v>248386</v>
      </c>
      <c r="J5" s="41">
        <v>137984</v>
      </c>
      <c r="K5" s="41">
        <v>518793</v>
      </c>
      <c r="L5" s="41">
        <v>325862</v>
      </c>
      <c r="M5" s="41">
        <v>155023</v>
      </c>
      <c r="N5" s="41">
        <v>298121</v>
      </c>
      <c r="O5" s="41">
        <v>216757</v>
      </c>
      <c r="P5" s="41">
        <v>178210</v>
      </c>
    </row>
    <row r="6" spans="1:16" x14ac:dyDescent="0.2">
      <c r="A6" s="5" t="s">
        <v>32</v>
      </c>
      <c r="B6" s="33">
        <v>185694</v>
      </c>
      <c r="C6" s="33">
        <v>139394</v>
      </c>
      <c r="D6" s="33">
        <v>208871</v>
      </c>
      <c r="E6" s="33">
        <v>207038</v>
      </c>
      <c r="F6" s="33">
        <v>207186</v>
      </c>
      <c r="G6" s="33">
        <v>131111</v>
      </c>
      <c r="H6" s="33">
        <v>203993</v>
      </c>
      <c r="I6" s="33">
        <v>157861</v>
      </c>
      <c r="J6" s="33">
        <v>100438</v>
      </c>
      <c r="K6" s="33">
        <v>317993</v>
      </c>
      <c r="L6" s="33">
        <v>196074</v>
      </c>
      <c r="M6" s="33">
        <v>106950</v>
      </c>
      <c r="N6" s="33">
        <v>209924</v>
      </c>
      <c r="O6" s="33">
        <v>187953</v>
      </c>
      <c r="P6" s="33">
        <v>157480</v>
      </c>
    </row>
    <row r="7" spans="1:16" s="31" customFormat="1" x14ac:dyDescent="0.2">
      <c r="A7" s="18" t="s">
        <v>31</v>
      </c>
      <c r="B7" s="32">
        <v>238269</v>
      </c>
      <c r="C7" s="32">
        <v>132051</v>
      </c>
      <c r="D7" s="32">
        <v>242857</v>
      </c>
      <c r="E7" s="32">
        <v>235039</v>
      </c>
      <c r="F7" s="32">
        <v>241561</v>
      </c>
      <c r="G7" s="32">
        <v>166959</v>
      </c>
      <c r="H7" s="32">
        <v>208387</v>
      </c>
      <c r="I7" s="32">
        <v>221808</v>
      </c>
      <c r="J7" s="32">
        <v>131299</v>
      </c>
      <c r="K7" s="32">
        <v>506414</v>
      </c>
      <c r="L7" s="32">
        <v>312292</v>
      </c>
      <c r="M7" s="32">
        <v>147278</v>
      </c>
      <c r="N7" s="32">
        <v>288596</v>
      </c>
      <c r="O7" s="32">
        <v>208694</v>
      </c>
      <c r="P7" s="32">
        <v>174123</v>
      </c>
    </row>
    <row r="8" spans="1:16" x14ac:dyDescent="0.2">
      <c r="A8" s="5" t="s">
        <v>30</v>
      </c>
      <c r="B8" s="33">
        <v>189446</v>
      </c>
      <c r="C8" s="33">
        <v>148783</v>
      </c>
      <c r="D8" s="33">
        <v>213910</v>
      </c>
      <c r="E8" s="33">
        <v>210607</v>
      </c>
      <c r="F8" s="33">
        <v>212581</v>
      </c>
      <c r="G8" s="33">
        <v>127870</v>
      </c>
      <c r="H8" s="33">
        <v>167092</v>
      </c>
      <c r="I8" s="33">
        <v>167440</v>
      </c>
      <c r="J8" s="33">
        <v>109873</v>
      </c>
      <c r="K8" s="33">
        <v>341711</v>
      </c>
      <c r="L8" s="33">
        <v>157648</v>
      </c>
      <c r="M8" s="33">
        <v>122824</v>
      </c>
      <c r="N8" s="33">
        <v>224383</v>
      </c>
      <c r="O8" s="33">
        <v>184528</v>
      </c>
      <c r="P8" s="33">
        <v>161778</v>
      </c>
    </row>
    <row r="9" spans="1:16" x14ac:dyDescent="0.2">
      <c r="A9" s="5" t="s">
        <v>29</v>
      </c>
      <c r="B9" s="33">
        <v>181448</v>
      </c>
      <c r="C9" s="33">
        <v>142762</v>
      </c>
      <c r="D9" s="33">
        <v>214781</v>
      </c>
      <c r="E9" s="33">
        <v>212878</v>
      </c>
      <c r="F9" s="33">
        <v>215372</v>
      </c>
      <c r="G9" s="33">
        <v>128526</v>
      </c>
      <c r="H9" s="33">
        <v>128275</v>
      </c>
      <c r="I9" s="33">
        <v>127259</v>
      </c>
      <c r="J9" s="33">
        <v>104031</v>
      </c>
      <c r="K9" s="33">
        <v>306394</v>
      </c>
      <c r="L9" s="33">
        <v>125933</v>
      </c>
      <c r="M9" s="33">
        <v>109730</v>
      </c>
      <c r="N9" s="33">
        <v>222822</v>
      </c>
      <c r="O9" s="33">
        <v>181292</v>
      </c>
      <c r="P9" s="33">
        <v>160311</v>
      </c>
    </row>
    <row r="10" spans="1:16" x14ac:dyDescent="0.2">
      <c r="A10" s="5" t="s">
        <v>28</v>
      </c>
      <c r="B10" s="33">
        <v>161745</v>
      </c>
      <c r="C10" s="33">
        <v>143340</v>
      </c>
      <c r="D10" s="33">
        <v>170031</v>
      </c>
      <c r="E10" s="33">
        <v>166319</v>
      </c>
      <c r="F10" s="33">
        <v>170235</v>
      </c>
      <c r="G10" s="33">
        <v>115604</v>
      </c>
      <c r="H10" s="33">
        <v>127634</v>
      </c>
      <c r="I10" s="33">
        <v>157800</v>
      </c>
      <c r="J10" s="33">
        <v>116100</v>
      </c>
      <c r="K10" s="33">
        <v>340086</v>
      </c>
      <c r="L10" s="33">
        <v>167141</v>
      </c>
      <c r="M10" s="33">
        <v>122706</v>
      </c>
      <c r="N10" s="33">
        <v>201835</v>
      </c>
      <c r="O10" s="33">
        <v>187079</v>
      </c>
      <c r="P10" s="33">
        <v>153019</v>
      </c>
    </row>
    <row r="11" spans="1:16" s="31" customFormat="1" x14ac:dyDescent="0.2">
      <c r="A11" s="12" t="s">
        <v>27</v>
      </c>
      <c r="B11" s="32">
        <v>179105</v>
      </c>
      <c r="C11" s="32">
        <v>145266</v>
      </c>
      <c r="D11" s="32">
        <v>204969</v>
      </c>
      <c r="E11" s="32">
        <v>202134</v>
      </c>
      <c r="F11" s="32">
        <v>204397</v>
      </c>
      <c r="G11" s="32">
        <v>124417</v>
      </c>
      <c r="H11" s="32">
        <v>142930</v>
      </c>
      <c r="I11" s="32">
        <v>150733</v>
      </c>
      <c r="J11" s="32">
        <v>111126</v>
      </c>
      <c r="K11" s="32">
        <v>330876</v>
      </c>
      <c r="L11" s="32">
        <v>153143</v>
      </c>
      <c r="M11" s="32">
        <v>118033</v>
      </c>
      <c r="N11" s="32">
        <v>216347</v>
      </c>
      <c r="O11" s="32">
        <v>184566</v>
      </c>
      <c r="P11" s="32">
        <v>158078</v>
      </c>
    </row>
    <row r="12" spans="1:16" x14ac:dyDescent="0.2">
      <c r="A12" s="5" t="s">
        <v>26</v>
      </c>
      <c r="B12" s="33">
        <v>189797</v>
      </c>
      <c r="C12" s="33">
        <v>145414</v>
      </c>
      <c r="D12" s="33">
        <v>216161</v>
      </c>
      <c r="E12" s="33">
        <v>213705</v>
      </c>
      <c r="F12" s="33">
        <v>215021</v>
      </c>
      <c r="G12" s="33">
        <v>168321</v>
      </c>
      <c r="H12" s="33">
        <v>142658</v>
      </c>
      <c r="I12" s="33">
        <v>182183</v>
      </c>
      <c r="J12" s="33">
        <v>107596</v>
      </c>
      <c r="K12" s="33">
        <v>316563</v>
      </c>
      <c r="L12" s="33">
        <v>198152</v>
      </c>
      <c r="M12" s="33">
        <v>127878</v>
      </c>
      <c r="N12" s="33">
        <v>240165</v>
      </c>
      <c r="O12" s="33">
        <v>199085</v>
      </c>
      <c r="P12" s="33">
        <v>156204</v>
      </c>
    </row>
    <row r="13" spans="1:16" x14ac:dyDescent="0.2">
      <c r="A13" s="5" t="s">
        <v>25</v>
      </c>
      <c r="B13" s="33">
        <v>167155</v>
      </c>
      <c r="C13" s="33">
        <v>147557</v>
      </c>
      <c r="D13" s="33">
        <v>167238</v>
      </c>
      <c r="E13" s="33">
        <v>166210</v>
      </c>
      <c r="F13" s="33">
        <v>167495</v>
      </c>
      <c r="G13" s="33">
        <v>172945</v>
      </c>
      <c r="H13" s="33">
        <v>131578</v>
      </c>
      <c r="I13" s="33">
        <v>185463</v>
      </c>
      <c r="J13" s="33">
        <v>111857</v>
      </c>
      <c r="K13" s="33">
        <v>311282</v>
      </c>
      <c r="L13" s="33">
        <v>163659</v>
      </c>
      <c r="M13" s="33">
        <v>123939</v>
      </c>
      <c r="N13" s="33">
        <v>222716</v>
      </c>
      <c r="O13" s="33">
        <v>184987</v>
      </c>
      <c r="P13" s="33">
        <v>151591</v>
      </c>
    </row>
    <row r="14" spans="1:16" x14ac:dyDescent="0.2">
      <c r="A14" s="5" t="s">
        <v>24</v>
      </c>
      <c r="B14" s="33">
        <v>162993</v>
      </c>
      <c r="C14" s="33">
        <v>140760</v>
      </c>
      <c r="D14" s="33">
        <v>170220</v>
      </c>
      <c r="E14" s="33">
        <v>161819</v>
      </c>
      <c r="F14" s="33">
        <v>170777</v>
      </c>
      <c r="G14" s="33">
        <v>132425</v>
      </c>
      <c r="H14" s="33">
        <v>130536</v>
      </c>
      <c r="I14" s="33">
        <v>155370</v>
      </c>
      <c r="J14" s="33">
        <v>117105</v>
      </c>
      <c r="K14" s="33">
        <v>327869</v>
      </c>
      <c r="L14" s="33">
        <v>145420</v>
      </c>
      <c r="M14" s="33">
        <v>107929</v>
      </c>
      <c r="N14" s="33">
        <v>216949</v>
      </c>
      <c r="O14" s="33">
        <v>178745</v>
      </c>
      <c r="P14" s="33">
        <v>155936</v>
      </c>
    </row>
    <row r="15" spans="1:16" s="31" customFormat="1" x14ac:dyDescent="0.2">
      <c r="A15" s="12" t="s">
        <v>23</v>
      </c>
      <c r="B15" s="32">
        <v>176280</v>
      </c>
      <c r="C15" s="32">
        <v>144843</v>
      </c>
      <c r="D15" s="32">
        <v>188830</v>
      </c>
      <c r="E15" s="32">
        <v>185326</v>
      </c>
      <c r="F15" s="32">
        <v>188728</v>
      </c>
      <c r="G15" s="32">
        <v>158987</v>
      </c>
      <c r="H15" s="32">
        <v>136641</v>
      </c>
      <c r="I15" s="32">
        <v>175736</v>
      </c>
      <c r="J15" s="32">
        <v>111902</v>
      </c>
      <c r="K15" s="32">
        <v>318019</v>
      </c>
      <c r="L15" s="32">
        <v>175275</v>
      </c>
      <c r="M15" s="32">
        <v>120029</v>
      </c>
      <c r="N15" s="32">
        <v>228195</v>
      </c>
      <c r="O15" s="32">
        <v>190611</v>
      </c>
      <c r="P15" s="32">
        <v>154914</v>
      </c>
    </row>
    <row r="16" spans="1:16" x14ac:dyDescent="0.2">
      <c r="A16" s="5" t="s">
        <v>22</v>
      </c>
      <c r="B16" s="33">
        <v>170418</v>
      </c>
      <c r="C16" s="33">
        <v>142445</v>
      </c>
      <c r="D16" s="33">
        <v>168021</v>
      </c>
      <c r="E16" s="33">
        <v>159747</v>
      </c>
      <c r="F16" s="33">
        <v>165963</v>
      </c>
      <c r="G16" s="33">
        <v>135743</v>
      </c>
      <c r="H16" s="33">
        <v>128102</v>
      </c>
      <c r="I16" s="33">
        <v>188371</v>
      </c>
      <c r="J16" s="33">
        <v>107373</v>
      </c>
      <c r="K16" s="33">
        <v>335710</v>
      </c>
      <c r="L16" s="33">
        <v>184596</v>
      </c>
      <c r="M16" s="33">
        <v>121711</v>
      </c>
      <c r="N16" s="33">
        <v>204079</v>
      </c>
      <c r="O16" s="33">
        <v>205202</v>
      </c>
      <c r="P16" s="33">
        <v>149542</v>
      </c>
    </row>
    <row r="17" spans="1:16" x14ac:dyDescent="0.2">
      <c r="A17" s="5" t="s">
        <v>21</v>
      </c>
      <c r="B17" s="33">
        <v>151127</v>
      </c>
      <c r="C17" s="33">
        <v>128468</v>
      </c>
      <c r="D17" s="33">
        <v>136282</v>
      </c>
      <c r="E17" s="33">
        <v>132522</v>
      </c>
      <c r="F17" s="33">
        <v>141664</v>
      </c>
      <c r="G17" s="33">
        <v>130440</v>
      </c>
      <c r="H17" s="33">
        <v>125096</v>
      </c>
      <c r="I17" s="33">
        <v>183474</v>
      </c>
      <c r="J17" s="33">
        <v>111478</v>
      </c>
      <c r="K17" s="33">
        <v>291424</v>
      </c>
      <c r="L17" s="33">
        <v>123745</v>
      </c>
      <c r="M17" s="33">
        <v>107455</v>
      </c>
      <c r="N17" s="33">
        <v>171473</v>
      </c>
      <c r="O17" s="33">
        <v>177741</v>
      </c>
      <c r="P17" s="33">
        <v>153507</v>
      </c>
    </row>
    <row r="18" spans="1:16" x14ac:dyDescent="0.2">
      <c r="A18" s="5" t="s">
        <v>20</v>
      </c>
      <c r="B18" s="33">
        <v>177483</v>
      </c>
      <c r="C18" s="33">
        <v>143891</v>
      </c>
      <c r="D18" s="33">
        <v>212827</v>
      </c>
      <c r="E18" s="33">
        <v>130045</v>
      </c>
      <c r="F18" s="33">
        <v>207898</v>
      </c>
      <c r="G18" s="33">
        <v>191626</v>
      </c>
      <c r="H18" s="33">
        <v>123394</v>
      </c>
      <c r="I18" s="33">
        <v>173887</v>
      </c>
      <c r="J18" s="33">
        <v>106101</v>
      </c>
      <c r="K18" s="33">
        <v>298928</v>
      </c>
      <c r="L18" s="33">
        <v>199433</v>
      </c>
      <c r="M18" s="33">
        <v>158201</v>
      </c>
      <c r="N18" s="33">
        <v>182974</v>
      </c>
      <c r="O18" s="33">
        <v>179163</v>
      </c>
      <c r="P18" s="33">
        <v>150094</v>
      </c>
    </row>
    <row r="19" spans="1:16" s="31" customFormat="1" x14ac:dyDescent="0.2">
      <c r="A19" s="19" t="s">
        <v>19</v>
      </c>
      <c r="B19" s="32">
        <v>165611</v>
      </c>
      <c r="C19" s="32">
        <v>137872</v>
      </c>
      <c r="D19" s="32">
        <v>169908</v>
      </c>
      <c r="E19" s="32">
        <v>143221</v>
      </c>
      <c r="F19" s="32">
        <v>169017</v>
      </c>
      <c r="G19" s="32">
        <v>152615</v>
      </c>
      <c r="H19" s="32">
        <v>126062</v>
      </c>
      <c r="I19" s="32">
        <v>183271</v>
      </c>
      <c r="J19" s="32">
        <v>108827</v>
      </c>
      <c r="K19" s="32">
        <v>313520</v>
      </c>
      <c r="L19" s="32">
        <v>176890</v>
      </c>
      <c r="M19" s="32">
        <v>130778</v>
      </c>
      <c r="N19" s="32">
        <v>187583</v>
      </c>
      <c r="O19" s="32">
        <v>191907</v>
      </c>
      <c r="P19" s="32">
        <v>151266</v>
      </c>
    </row>
    <row r="20" spans="1:16" s="19" customFormat="1" x14ac:dyDescent="0.25">
      <c r="A20" s="18" t="s">
        <v>18</v>
      </c>
      <c r="B20" s="32">
        <v>174420</v>
      </c>
      <c r="C20" s="32">
        <v>142332</v>
      </c>
      <c r="D20" s="32">
        <v>192575</v>
      </c>
      <c r="E20" s="32">
        <v>185504</v>
      </c>
      <c r="F20" s="32">
        <v>191830</v>
      </c>
      <c r="G20" s="32">
        <v>144785</v>
      </c>
      <c r="H20" s="32">
        <v>135929</v>
      </c>
      <c r="I20" s="32">
        <v>168820</v>
      </c>
      <c r="J20" s="32">
        <v>110799</v>
      </c>
      <c r="K20" s="32">
        <v>320731</v>
      </c>
      <c r="L20" s="32">
        <v>168345</v>
      </c>
      <c r="M20" s="32">
        <v>121570</v>
      </c>
      <c r="N20" s="32">
        <v>209063</v>
      </c>
      <c r="O20" s="32">
        <v>189148</v>
      </c>
      <c r="P20" s="32">
        <v>154779</v>
      </c>
    </row>
    <row r="21" spans="1:16" x14ac:dyDescent="0.2">
      <c r="A21" s="5" t="s">
        <v>17</v>
      </c>
      <c r="B21" s="33">
        <v>165461</v>
      </c>
      <c r="C21" s="33">
        <v>123227</v>
      </c>
      <c r="D21" s="33">
        <v>188683</v>
      </c>
      <c r="E21" s="33">
        <v>180293</v>
      </c>
      <c r="F21" s="33">
        <v>187404</v>
      </c>
      <c r="G21" s="33">
        <v>136823</v>
      </c>
      <c r="H21" s="33">
        <v>124060</v>
      </c>
      <c r="I21" s="33">
        <v>166822</v>
      </c>
      <c r="J21" s="33">
        <v>111386</v>
      </c>
      <c r="K21" s="33">
        <v>305871</v>
      </c>
      <c r="L21" s="33">
        <v>145149</v>
      </c>
      <c r="M21" s="33">
        <v>117904</v>
      </c>
      <c r="N21" s="33">
        <v>168999</v>
      </c>
      <c r="O21" s="33">
        <v>188046</v>
      </c>
      <c r="P21" s="33">
        <v>148210</v>
      </c>
    </row>
    <row r="22" spans="1:16" x14ac:dyDescent="0.2">
      <c r="A22" s="5" t="s">
        <v>16</v>
      </c>
      <c r="B22" s="33">
        <v>172594</v>
      </c>
      <c r="C22" s="33">
        <v>120255</v>
      </c>
      <c r="D22" s="33">
        <v>199843</v>
      </c>
      <c r="E22" s="33">
        <v>177404</v>
      </c>
      <c r="F22" s="33">
        <v>198088</v>
      </c>
      <c r="G22" s="33">
        <v>153727</v>
      </c>
      <c r="H22" s="33">
        <v>121673</v>
      </c>
      <c r="I22" s="33">
        <v>155818</v>
      </c>
      <c r="J22" s="33">
        <v>108243</v>
      </c>
      <c r="K22" s="33">
        <v>298252</v>
      </c>
      <c r="L22" s="33">
        <v>128582</v>
      </c>
      <c r="M22" s="33">
        <v>124176</v>
      </c>
      <c r="N22" s="33">
        <v>199067</v>
      </c>
      <c r="O22" s="33">
        <v>185632</v>
      </c>
      <c r="P22" s="33">
        <v>152794</v>
      </c>
    </row>
    <row r="23" spans="1:16" x14ac:dyDescent="0.2">
      <c r="A23" s="5" t="s">
        <v>15</v>
      </c>
      <c r="B23" s="33">
        <v>152719</v>
      </c>
      <c r="C23" s="33">
        <v>134539</v>
      </c>
      <c r="D23" s="33">
        <v>149657</v>
      </c>
      <c r="E23" s="33">
        <v>147570</v>
      </c>
      <c r="F23" s="33">
        <v>147792</v>
      </c>
      <c r="G23" s="33">
        <v>121102</v>
      </c>
      <c r="H23" s="33">
        <v>126738</v>
      </c>
      <c r="I23" s="33">
        <v>153317</v>
      </c>
      <c r="J23" s="33">
        <v>107384</v>
      </c>
      <c r="K23" s="33">
        <v>308573</v>
      </c>
      <c r="L23" s="33">
        <v>125517</v>
      </c>
      <c r="M23" s="33">
        <v>87127</v>
      </c>
      <c r="N23" s="33">
        <v>184613</v>
      </c>
      <c r="O23" s="33">
        <v>183949</v>
      </c>
      <c r="P23" s="33">
        <v>151590</v>
      </c>
    </row>
    <row r="24" spans="1:16" s="34" customFormat="1" x14ac:dyDescent="0.2">
      <c r="A24" s="12" t="s">
        <v>14</v>
      </c>
      <c r="B24" s="32">
        <v>165562</v>
      </c>
      <c r="C24" s="32">
        <v>123553</v>
      </c>
      <c r="D24" s="32">
        <v>186525</v>
      </c>
      <c r="E24" s="32">
        <v>174378</v>
      </c>
      <c r="F24" s="32">
        <v>184690</v>
      </c>
      <c r="G24" s="32">
        <v>139600</v>
      </c>
      <c r="H24" s="32">
        <v>123741</v>
      </c>
      <c r="I24" s="32">
        <v>161973</v>
      </c>
      <c r="J24" s="32">
        <v>109903</v>
      </c>
      <c r="K24" s="32">
        <v>303821</v>
      </c>
      <c r="L24" s="32">
        <v>138107</v>
      </c>
      <c r="M24" s="32">
        <v>113035</v>
      </c>
      <c r="N24" s="32">
        <v>177043</v>
      </c>
      <c r="O24" s="32">
        <v>186870</v>
      </c>
      <c r="P24" s="32">
        <v>149859</v>
      </c>
    </row>
    <row r="25" spans="1:16" x14ac:dyDescent="0.2">
      <c r="A25" s="5" t="s">
        <v>13</v>
      </c>
      <c r="B25" s="33">
        <v>166148</v>
      </c>
      <c r="C25" s="33">
        <v>126682</v>
      </c>
      <c r="D25" s="33">
        <v>166222</v>
      </c>
      <c r="E25" s="33">
        <v>159125</v>
      </c>
      <c r="F25" s="33">
        <v>164188</v>
      </c>
      <c r="G25" s="33">
        <v>124870</v>
      </c>
      <c r="H25" s="33">
        <v>137370</v>
      </c>
      <c r="I25" s="33">
        <v>177097</v>
      </c>
      <c r="J25" s="33">
        <v>110704</v>
      </c>
      <c r="K25" s="33">
        <v>312242</v>
      </c>
      <c r="L25" s="33">
        <v>167483</v>
      </c>
      <c r="M25" s="33">
        <v>138900</v>
      </c>
      <c r="N25" s="33">
        <v>199835</v>
      </c>
      <c r="O25" s="33">
        <v>201610</v>
      </c>
      <c r="P25" s="33">
        <v>151788</v>
      </c>
    </row>
    <row r="26" spans="1:16" x14ac:dyDescent="0.2">
      <c r="A26" s="5" t="s">
        <v>12</v>
      </c>
      <c r="B26" s="33">
        <v>153155</v>
      </c>
      <c r="C26" s="33">
        <v>141005</v>
      </c>
      <c r="D26" s="33">
        <v>156764</v>
      </c>
      <c r="E26" s="33">
        <v>154039</v>
      </c>
      <c r="F26" s="33">
        <v>155548</v>
      </c>
      <c r="G26" s="33">
        <v>129203</v>
      </c>
      <c r="H26" s="33">
        <v>132183</v>
      </c>
      <c r="I26" s="33">
        <v>156743</v>
      </c>
      <c r="J26" s="33">
        <v>109775</v>
      </c>
      <c r="K26" s="33">
        <v>310295</v>
      </c>
      <c r="L26" s="33">
        <v>149812</v>
      </c>
      <c r="M26" s="33">
        <v>94969</v>
      </c>
      <c r="N26" s="33">
        <v>180934</v>
      </c>
      <c r="O26" s="33">
        <v>181389</v>
      </c>
      <c r="P26" s="33">
        <v>151516</v>
      </c>
    </row>
    <row r="27" spans="1:16" x14ac:dyDescent="0.2">
      <c r="A27" s="5" t="s">
        <v>11</v>
      </c>
      <c r="B27" s="33">
        <v>146764</v>
      </c>
      <c r="C27" s="33">
        <v>108786</v>
      </c>
      <c r="D27" s="33">
        <v>142763</v>
      </c>
      <c r="E27" s="33">
        <v>139724</v>
      </c>
      <c r="F27" s="33">
        <v>143723</v>
      </c>
      <c r="G27" s="33">
        <v>116318</v>
      </c>
      <c r="H27" s="33">
        <v>120927</v>
      </c>
      <c r="I27" s="33">
        <v>159002</v>
      </c>
      <c r="J27" s="33">
        <v>107920</v>
      </c>
      <c r="K27" s="33">
        <v>278286</v>
      </c>
      <c r="L27" s="33">
        <v>146436</v>
      </c>
      <c r="M27" s="33">
        <v>93410</v>
      </c>
      <c r="N27" s="33">
        <v>155719</v>
      </c>
      <c r="O27" s="33">
        <v>183295</v>
      </c>
      <c r="P27" s="33">
        <v>148313</v>
      </c>
    </row>
    <row r="28" spans="1:16" s="31" customFormat="1" x14ac:dyDescent="0.2">
      <c r="A28" s="12" t="s">
        <v>10</v>
      </c>
      <c r="B28" s="32">
        <v>155995</v>
      </c>
      <c r="C28" s="32">
        <v>125844</v>
      </c>
      <c r="D28" s="32">
        <v>155538</v>
      </c>
      <c r="E28" s="32">
        <v>151182</v>
      </c>
      <c r="F28" s="32">
        <v>154889</v>
      </c>
      <c r="G28" s="32">
        <v>123235</v>
      </c>
      <c r="H28" s="32">
        <v>130765</v>
      </c>
      <c r="I28" s="32">
        <v>165542</v>
      </c>
      <c r="J28" s="32">
        <v>109706</v>
      </c>
      <c r="K28" s="32">
        <v>300790</v>
      </c>
      <c r="L28" s="32">
        <v>158428</v>
      </c>
      <c r="M28" s="32">
        <v>112706</v>
      </c>
      <c r="N28" s="32">
        <v>175866</v>
      </c>
      <c r="O28" s="32">
        <v>191298</v>
      </c>
      <c r="P28" s="32">
        <v>150258</v>
      </c>
    </row>
    <row r="29" spans="1:16" x14ac:dyDescent="0.2">
      <c r="A29" s="5" t="s">
        <v>9</v>
      </c>
      <c r="B29" s="33">
        <v>154760</v>
      </c>
      <c r="C29" s="33">
        <v>128943</v>
      </c>
      <c r="D29" s="33">
        <v>156120</v>
      </c>
      <c r="E29" s="33">
        <v>152315</v>
      </c>
      <c r="F29" s="33">
        <v>156909</v>
      </c>
      <c r="G29" s="33">
        <v>130435</v>
      </c>
      <c r="H29" s="33">
        <v>129825</v>
      </c>
      <c r="I29" s="33">
        <v>146103</v>
      </c>
      <c r="J29" s="33">
        <v>101962</v>
      </c>
      <c r="K29" s="33">
        <v>299283</v>
      </c>
      <c r="L29" s="33">
        <v>136320</v>
      </c>
      <c r="M29" s="33">
        <v>111709</v>
      </c>
      <c r="N29" s="33">
        <v>203348</v>
      </c>
      <c r="O29" s="33">
        <v>178666</v>
      </c>
      <c r="P29" s="33">
        <v>153301</v>
      </c>
    </row>
    <row r="30" spans="1:16" x14ac:dyDescent="0.2">
      <c r="A30" s="5" t="s">
        <v>8</v>
      </c>
      <c r="B30" s="33">
        <v>152855</v>
      </c>
      <c r="C30" s="33">
        <v>141807</v>
      </c>
      <c r="D30" s="33">
        <v>145288</v>
      </c>
      <c r="E30" s="33">
        <v>143793</v>
      </c>
      <c r="F30" s="33">
        <v>145375</v>
      </c>
      <c r="G30" s="33">
        <v>123155</v>
      </c>
      <c r="H30" s="33">
        <v>122033</v>
      </c>
      <c r="I30" s="33">
        <v>169666</v>
      </c>
      <c r="J30" s="33">
        <v>108662</v>
      </c>
      <c r="K30" s="33">
        <v>277013</v>
      </c>
      <c r="L30" s="33">
        <v>149448</v>
      </c>
      <c r="M30" s="33">
        <v>115617</v>
      </c>
      <c r="N30" s="33">
        <v>182514</v>
      </c>
      <c r="O30" s="33">
        <v>174826</v>
      </c>
      <c r="P30" s="33">
        <v>155330</v>
      </c>
    </row>
    <row r="31" spans="1:16" x14ac:dyDescent="0.2">
      <c r="A31" s="5" t="s">
        <v>7</v>
      </c>
      <c r="B31" s="33">
        <v>167849</v>
      </c>
      <c r="C31" s="33">
        <v>133806</v>
      </c>
      <c r="D31" s="33">
        <v>178650</v>
      </c>
      <c r="E31" s="33">
        <v>168906</v>
      </c>
      <c r="F31" s="33">
        <v>176371</v>
      </c>
      <c r="G31" s="33">
        <v>136239</v>
      </c>
      <c r="H31" s="33">
        <v>116198</v>
      </c>
      <c r="I31" s="33">
        <v>168131</v>
      </c>
      <c r="J31" s="33">
        <v>105885</v>
      </c>
      <c r="K31" s="33">
        <v>316818</v>
      </c>
      <c r="L31" s="33">
        <v>171991</v>
      </c>
      <c r="M31" s="33">
        <v>105573</v>
      </c>
      <c r="N31" s="33">
        <v>226113</v>
      </c>
      <c r="O31" s="33">
        <v>194595</v>
      </c>
      <c r="P31" s="33">
        <v>144985</v>
      </c>
    </row>
    <row r="32" spans="1:16" s="31" customFormat="1" x14ac:dyDescent="0.2">
      <c r="A32" s="12" t="s">
        <v>6</v>
      </c>
      <c r="B32" s="32">
        <v>158813</v>
      </c>
      <c r="C32" s="32">
        <v>134732</v>
      </c>
      <c r="D32" s="32">
        <v>160065</v>
      </c>
      <c r="E32" s="32">
        <v>154826</v>
      </c>
      <c r="F32" s="32">
        <v>159863</v>
      </c>
      <c r="G32" s="32">
        <v>131066</v>
      </c>
      <c r="H32" s="32">
        <v>123215</v>
      </c>
      <c r="I32" s="32">
        <v>160080</v>
      </c>
      <c r="J32" s="32">
        <v>105199</v>
      </c>
      <c r="K32" s="32">
        <v>299771</v>
      </c>
      <c r="L32" s="32">
        <v>157318</v>
      </c>
      <c r="M32" s="32">
        <v>110214</v>
      </c>
      <c r="N32" s="32">
        <v>204769</v>
      </c>
      <c r="O32" s="32">
        <v>184973</v>
      </c>
      <c r="P32" s="32">
        <v>151780</v>
      </c>
    </row>
    <row r="33" spans="1:16" s="45" customFormat="1" x14ac:dyDescent="0.2">
      <c r="A33" s="46" t="s">
        <v>5</v>
      </c>
      <c r="B33" s="32">
        <v>159743</v>
      </c>
      <c r="C33" s="32">
        <v>129045</v>
      </c>
      <c r="D33" s="32">
        <v>167092</v>
      </c>
      <c r="E33" s="32">
        <v>159747</v>
      </c>
      <c r="F33" s="32">
        <v>166152</v>
      </c>
      <c r="G33" s="32">
        <v>130940</v>
      </c>
      <c r="H33" s="32">
        <v>126088</v>
      </c>
      <c r="I33" s="32">
        <v>162666</v>
      </c>
      <c r="J33" s="32">
        <v>108176</v>
      </c>
      <c r="K33" s="32">
        <v>301172</v>
      </c>
      <c r="L33" s="32">
        <v>153612</v>
      </c>
      <c r="M33" s="32">
        <v>112112</v>
      </c>
      <c r="N33" s="32">
        <v>184585</v>
      </c>
      <c r="O33" s="32">
        <v>187957</v>
      </c>
      <c r="P33" s="32">
        <v>150603</v>
      </c>
    </row>
    <row r="34" spans="1:16" s="31" customFormat="1" x14ac:dyDescent="0.2">
      <c r="A34" s="12" t="s">
        <v>2</v>
      </c>
      <c r="B34" s="32">
        <v>195015</v>
      </c>
      <c r="C34" s="32">
        <v>134498</v>
      </c>
      <c r="D34" s="32">
        <v>196296</v>
      </c>
      <c r="E34" s="32">
        <v>189077</v>
      </c>
      <c r="F34" s="32">
        <v>195289</v>
      </c>
      <c r="G34" s="32">
        <v>149007</v>
      </c>
      <c r="H34" s="32">
        <v>169538</v>
      </c>
      <c r="I34" s="32">
        <v>189253</v>
      </c>
      <c r="J34" s="32">
        <v>118958</v>
      </c>
      <c r="K34" s="32">
        <v>432954</v>
      </c>
      <c r="L34" s="32">
        <v>272305</v>
      </c>
      <c r="M34" s="32">
        <v>135860</v>
      </c>
      <c r="N34" s="32">
        <v>234752</v>
      </c>
      <c r="O34" s="32">
        <v>194729</v>
      </c>
      <c r="P34" s="32">
        <v>159327</v>
      </c>
    </row>
    <row r="35" spans="1:16" x14ac:dyDescent="0.2">
      <c r="A35" s="5" t="s">
        <v>1</v>
      </c>
      <c r="B35" s="5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5"/>
      <c r="P35" s="5"/>
    </row>
    <row r="36" spans="1:16" x14ac:dyDescent="0.2">
      <c r="A36" s="7" t="s">
        <v>0</v>
      </c>
      <c r="B36" s="44">
        <v>169204.12357721356</v>
      </c>
      <c r="C36" s="44">
        <v>135031.04035045629</v>
      </c>
      <c r="D36" s="30">
        <v>183894</v>
      </c>
      <c r="E36" s="44">
        <v>177417.04463078358</v>
      </c>
      <c r="F36" s="44">
        <v>182860.36633807214</v>
      </c>
      <c r="G36" s="44">
        <v>136328.26088585635</v>
      </c>
      <c r="H36" s="44">
        <v>147329.80644245908</v>
      </c>
      <c r="I36" s="44">
        <v>164235.29324002794</v>
      </c>
      <c r="J36" s="44">
        <v>108386.60006632961</v>
      </c>
      <c r="K36" s="44">
        <v>310702.81793463626</v>
      </c>
      <c r="L36" s="44">
        <v>169046.87436532759</v>
      </c>
      <c r="M36" s="44">
        <v>114780.86186883342</v>
      </c>
      <c r="N36" s="44">
        <v>195387.61465157833</v>
      </c>
      <c r="O36" s="44">
        <v>188395.05109354047</v>
      </c>
      <c r="P36" s="44">
        <v>152884.17398162116</v>
      </c>
    </row>
  </sheetData>
  <mergeCells count="3">
    <mergeCell ref="A2:A4"/>
    <mergeCell ref="B2:B3"/>
    <mergeCell ref="C2:P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0506C-32AA-4FF0-B84E-DE13E230420B}">
  <sheetPr codeName="Munka5"/>
  <dimension ref="A1:P36"/>
  <sheetViews>
    <sheetView zoomScaleNormal="100" zoomScaleSheetLayoutView="100" workbookViewId="0"/>
  </sheetViews>
  <sheetFormatPr defaultRowHeight="11.25" x14ac:dyDescent="0.2"/>
  <cols>
    <col min="1" max="1" width="21.140625" style="2" customWidth="1"/>
    <col min="2" max="2" width="13.28515625" style="2" customWidth="1"/>
    <col min="3" max="5" width="11.140625" style="2" customWidth="1"/>
    <col min="6" max="10" width="11" style="2" customWidth="1"/>
    <col min="11" max="16" width="13.28515625" style="2" customWidth="1"/>
    <col min="17" max="16384" width="9.140625" style="2"/>
  </cols>
  <sheetData>
    <row r="1" spans="1:16" ht="12" thickBot="1" x14ac:dyDescent="0.25">
      <c r="A1" s="29" t="s">
        <v>79</v>
      </c>
      <c r="C1" s="38"/>
      <c r="D1" s="38"/>
      <c r="E1" s="38"/>
      <c r="F1" s="38"/>
    </row>
    <row r="2" spans="1:16" s="1" customFormat="1" x14ac:dyDescent="0.2">
      <c r="A2" s="102" t="s">
        <v>63</v>
      </c>
      <c r="B2" s="105" t="s">
        <v>2</v>
      </c>
      <c r="C2" s="107" t="s">
        <v>1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s="1" customFormat="1" ht="67.5" x14ac:dyDescent="0.2">
      <c r="A3" s="103"/>
      <c r="B3" s="106"/>
      <c r="C3" s="25" t="s">
        <v>62</v>
      </c>
      <c r="D3" s="24" t="s">
        <v>61</v>
      </c>
      <c r="E3" s="24" t="s">
        <v>60</v>
      </c>
      <c r="F3" s="26" t="s">
        <v>59</v>
      </c>
      <c r="G3" s="25" t="s">
        <v>58</v>
      </c>
      <c r="H3" s="24" t="s">
        <v>57</v>
      </c>
      <c r="I3" s="23" t="s">
        <v>56</v>
      </c>
      <c r="J3" s="23" t="s">
        <v>55</v>
      </c>
      <c r="K3" s="23" t="s">
        <v>54</v>
      </c>
      <c r="L3" s="23" t="s">
        <v>53</v>
      </c>
      <c r="M3" s="23" t="s">
        <v>52</v>
      </c>
      <c r="N3" s="23" t="s">
        <v>51</v>
      </c>
      <c r="O3" s="23" t="s">
        <v>50</v>
      </c>
      <c r="P3" s="23" t="s">
        <v>49</v>
      </c>
    </row>
    <row r="4" spans="1:16" s="1" customFormat="1" x14ac:dyDescent="0.2">
      <c r="A4" s="104"/>
      <c r="B4" s="22" t="s">
        <v>48</v>
      </c>
      <c r="C4" s="21" t="s">
        <v>47</v>
      </c>
      <c r="D4" s="21" t="s">
        <v>46</v>
      </c>
      <c r="E4" s="21" t="s">
        <v>45</v>
      </c>
      <c r="F4" s="21" t="s">
        <v>44</v>
      </c>
      <c r="G4" s="21" t="s">
        <v>43</v>
      </c>
      <c r="H4" s="21" t="s">
        <v>42</v>
      </c>
      <c r="I4" s="21" t="s">
        <v>41</v>
      </c>
      <c r="J4" s="21" t="s">
        <v>40</v>
      </c>
      <c r="K4" s="21" t="s">
        <v>39</v>
      </c>
      <c r="L4" s="21" t="s">
        <v>38</v>
      </c>
      <c r="M4" s="21" t="s">
        <v>37</v>
      </c>
      <c r="N4" s="21" t="s">
        <v>36</v>
      </c>
      <c r="O4" s="21" t="s">
        <v>35</v>
      </c>
      <c r="P4" s="21" t="s">
        <v>34</v>
      </c>
    </row>
    <row r="5" spans="1:16" x14ac:dyDescent="0.2">
      <c r="A5" s="2" t="s">
        <v>33</v>
      </c>
      <c r="B5" s="50">
        <v>149209</v>
      </c>
      <c r="C5" s="50">
        <v>79410</v>
      </c>
      <c r="D5" s="50">
        <v>154554</v>
      </c>
      <c r="E5" s="50">
        <v>149189</v>
      </c>
      <c r="F5" s="50">
        <v>154021</v>
      </c>
      <c r="G5" s="50">
        <v>114310</v>
      </c>
      <c r="H5" s="50">
        <v>127593</v>
      </c>
      <c r="I5" s="50">
        <v>145975</v>
      </c>
      <c r="J5" s="50">
        <v>93363</v>
      </c>
      <c r="K5" s="50">
        <v>273711</v>
      </c>
      <c r="L5" s="50">
        <v>182993</v>
      </c>
      <c r="M5" s="50">
        <v>101353</v>
      </c>
      <c r="N5" s="50">
        <v>169410</v>
      </c>
      <c r="O5" s="50">
        <v>132584</v>
      </c>
      <c r="P5" s="50">
        <v>115647</v>
      </c>
    </row>
    <row r="6" spans="1:16" x14ac:dyDescent="0.2">
      <c r="A6" s="5" t="s">
        <v>32</v>
      </c>
      <c r="B6" s="49">
        <v>116962</v>
      </c>
      <c r="C6" s="49">
        <v>95881</v>
      </c>
      <c r="D6" s="49">
        <v>128285</v>
      </c>
      <c r="E6" s="49">
        <v>127424</v>
      </c>
      <c r="F6" s="49">
        <v>127538</v>
      </c>
      <c r="G6" s="49">
        <v>89595</v>
      </c>
      <c r="H6" s="49">
        <v>126019</v>
      </c>
      <c r="I6" s="49">
        <v>101586</v>
      </c>
      <c r="J6" s="49">
        <v>74857</v>
      </c>
      <c r="K6" s="49">
        <v>178653</v>
      </c>
      <c r="L6" s="49">
        <v>121748</v>
      </c>
      <c r="M6" s="49">
        <v>75640</v>
      </c>
      <c r="N6" s="49">
        <v>127789</v>
      </c>
      <c r="O6" s="49">
        <v>120608</v>
      </c>
      <c r="P6" s="49">
        <v>107358</v>
      </c>
    </row>
    <row r="7" spans="1:16" s="31" customFormat="1" x14ac:dyDescent="0.2">
      <c r="A7" s="18" t="s">
        <v>31</v>
      </c>
      <c r="B7" s="32">
        <v>141548</v>
      </c>
      <c r="C7" s="32">
        <v>91858</v>
      </c>
      <c r="D7" s="32">
        <v>144011</v>
      </c>
      <c r="E7" s="32">
        <v>140298</v>
      </c>
      <c r="F7" s="32">
        <v>143387</v>
      </c>
      <c r="G7" s="32">
        <v>106785</v>
      </c>
      <c r="H7" s="32">
        <v>127128</v>
      </c>
      <c r="I7" s="32">
        <v>132943</v>
      </c>
      <c r="J7" s="32">
        <v>90068</v>
      </c>
      <c r="K7" s="32">
        <v>267851</v>
      </c>
      <c r="L7" s="32">
        <v>176589</v>
      </c>
      <c r="M7" s="32">
        <v>97210</v>
      </c>
      <c r="N7" s="32">
        <v>164915</v>
      </c>
      <c r="O7" s="32">
        <v>129232</v>
      </c>
      <c r="P7" s="32">
        <v>114013</v>
      </c>
    </row>
    <row r="8" spans="1:16" x14ac:dyDescent="0.2">
      <c r="A8" s="5" t="s">
        <v>30</v>
      </c>
      <c r="B8" s="49">
        <v>119624</v>
      </c>
      <c r="C8" s="49">
        <v>102204</v>
      </c>
      <c r="D8" s="49">
        <v>131109</v>
      </c>
      <c r="E8" s="49">
        <v>129660</v>
      </c>
      <c r="F8" s="49">
        <v>130512</v>
      </c>
      <c r="G8" s="49">
        <v>89305</v>
      </c>
      <c r="H8" s="49">
        <v>108285</v>
      </c>
      <c r="I8" s="49">
        <v>110004</v>
      </c>
      <c r="J8" s="49">
        <v>80120</v>
      </c>
      <c r="K8" s="49">
        <v>189582</v>
      </c>
      <c r="L8" s="49">
        <v>103025</v>
      </c>
      <c r="M8" s="49">
        <v>86607</v>
      </c>
      <c r="N8" s="49">
        <v>134326</v>
      </c>
      <c r="O8" s="49">
        <v>119259</v>
      </c>
      <c r="P8" s="49">
        <v>109392</v>
      </c>
    </row>
    <row r="9" spans="1:16" x14ac:dyDescent="0.2">
      <c r="A9" s="5" t="s">
        <v>29</v>
      </c>
      <c r="B9" s="49">
        <v>114889</v>
      </c>
      <c r="C9" s="49">
        <v>98129</v>
      </c>
      <c r="D9" s="49">
        <v>130870</v>
      </c>
      <c r="E9" s="49">
        <v>130016</v>
      </c>
      <c r="F9" s="49">
        <v>131133</v>
      </c>
      <c r="G9" s="49">
        <v>89132</v>
      </c>
      <c r="H9" s="49">
        <v>88229</v>
      </c>
      <c r="I9" s="49">
        <v>85821</v>
      </c>
      <c r="J9" s="49">
        <v>77845</v>
      </c>
      <c r="K9" s="49">
        <v>172999</v>
      </c>
      <c r="L9" s="49">
        <v>88027</v>
      </c>
      <c r="M9" s="49">
        <v>78811</v>
      </c>
      <c r="N9" s="49">
        <v>133662</v>
      </c>
      <c r="O9" s="49">
        <v>117797</v>
      </c>
      <c r="P9" s="49">
        <v>108561</v>
      </c>
    </row>
    <row r="10" spans="1:16" x14ac:dyDescent="0.2">
      <c r="A10" s="5" t="s">
        <v>28</v>
      </c>
      <c r="B10" s="49">
        <v>106760</v>
      </c>
      <c r="C10" s="49">
        <v>99135</v>
      </c>
      <c r="D10" s="49">
        <v>110824</v>
      </c>
      <c r="E10" s="49">
        <v>109155</v>
      </c>
      <c r="F10" s="49">
        <v>110985</v>
      </c>
      <c r="G10" s="49">
        <v>80928</v>
      </c>
      <c r="H10" s="49">
        <v>90106</v>
      </c>
      <c r="I10" s="49">
        <v>106054</v>
      </c>
      <c r="J10" s="49">
        <v>84227</v>
      </c>
      <c r="K10" s="49">
        <v>189367</v>
      </c>
      <c r="L10" s="49">
        <v>104691</v>
      </c>
      <c r="M10" s="49">
        <v>88188</v>
      </c>
      <c r="N10" s="49">
        <v>123675</v>
      </c>
      <c r="O10" s="49">
        <v>120377</v>
      </c>
      <c r="P10" s="49">
        <v>105349</v>
      </c>
    </row>
    <row r="11" spans="1:16" s="31" customFormat="1" x14ac:dyDescent="0.2">
      <c r="A11" s="12" t="s">
        <v>27</v>
      </c>
      <c r="B11" s="32">
        <v>114498</v>
      </c>
      <c r="C11" s="32">
        <v>100040</v>
      </c>
      <c r="D11" s="32">
        <v>126742</v>
      </c>
      <c r="E11" s="32">
        <v>125478</v>
      </c>
      <c r="F11" s="32">
        <v>126497</v>
      </c>
      <c r="G11" s="32">
        <v>86753</v>
      </c>
      <c r="H11" s="32">
        <v>96462</v>
      </c>
      <c r="I11" s="32">
        <v>100479</v>
      </c>
      <c r="J11" s="32">
        <v>81322</v>
      </c>
      <c r="K11" s="32">
        <v>184674</v>
      </c>
      <c r="L11" s="32">
        <v>99865</v>
      </c>
      <c r="M11" s="32">
        <v>84087</v>
      </c>
      <c r="N11" s="32">
        <v>130546</v>
      </c>
      <c r="O11" s="32">
        <v>119264</v>
      </c>
      <c r="P11" s="32">
        <v>107642</v>
      </c>
    </row>
    <row r="12" spans="1:16" x14ac:dyDescent="0.2">
      <c r="A12" s="5" t="s">
        <v>26</v>
      </c>
      <c r="B12" s="49">
        <v>119789</v>
      </c>
      <c r="C12" s="49">
        <v>100403</v>
      </c>
      <c r="D12" s="49">
        <v>132016</v>
      </c>
      <c r="E12" s="49">
        <v>130918</v>
      </c>
      <c r="F12" s="49">
        <v>131528</v>
      </c>
      <c r="G12" s="49">
        <v>108607</v>
      </c>
      <c r="H12" s="49">
        <v>97439</v>
      </c>
      <c r="I12" s="49">
        <v>116450</v>
      </c>
      <c r="J12" s="49">
        <v>79163</v>
      </c>
      <c r="K12" s="49">
        <v>177923</v>
      </c>
      <c r="L12" s="49">
        <v>122074</v>
      </c>
      <c r="M12" s="49">
        <v>88774</v>
      </c>
      <c r="N12" s="49">
        <v>141806</v>
      </c>
      <c r="O12" s="49">
        <v>125529</v>
      </c>
      <c r="P12" s="49">
        <v>106633</v>
      </c>
    </row>
    <row r="13" spans="1:16" x14ac:dyDescent="0.2">
      <c r="A13" s="5" t="s">
        <v>25</v>
      </c>
      <c r="B13" s="49">
        <v>109554</v>
      </c>
      <c r="C13" s="49">
        <v>101238</v>
      </c>
      <c r="D13" s="49">
        <v>109476</v>
      </c>
      <c r="E13" s="49">
        <v>109009</v>
      </c>
      <c r="F13" s="49">
        <v>109618</v>
      </c>
      <c r="G13" s="49">
        <v>110870</v>
      </c>
      <c r="H13" s="49">
        <v>91778</v>
      </c>
      <c r="I13" s="49">
        <v>118571</v>
      </c>
      <c r="J13" s="49">
        <v>81746</v>
      </c>
      <c r="K13" s="49">
        <v>175835</v>
      </c>
      <c r="L13" s="49">
        <v>107523</v>
      </c>
      <c r="M13" s="49">
        <v>88753</v>
      </c>
      <c r="N13" s="49">
        <v>133932</v>
      </c>
      <c r="O13" s="49">
        <v>119500</v>
      </c>
      <c r="P13" s="49">
        <v>105211</v>
      </c>
    </row>
    <row r="14" spans="1:16" x14ac:dyDescent="0.2">
      <c r="A14" s="5" t="s">
        <v>24</v>
      </c>
      <c r="B14" s="49">
        <v>107497</v>
      </c>
      <c r="C14" s="49">
        <v>96895</v>
      </c>
      <c r="D14" s="49">
        <v>111075</v>
      </c>
      <c r="E14" s="49">
        <v>107207</v>
      </c>
      <c r="F14" s="49">
        <v>111312</v>
      </c>
      <c r="G14" s="49">
        <v>92008</v>
      </c>
      <c r="H14" s="49">
        <v>91508</v>
      </c>
      <c r="I14" s="49">
        <v>104169</v>
      </c>
      <c r="J14" s="49">
        <v>85056</v>
      </c>
      <c r="K14" s="49">
        <v>183452</v>
      </c>
      <c r="L14" s="49">
        <v>98844</v>
      </c>
      <c r="M14" s="49">
        <v>78215</v>
      </c>
      <c r="N14" s="49">
        <v>131018</v>
      </c>
      <c r="O14" s="49">
        <v>116962</v>
      </c>
      <c r="P14" s="49">
        <v>106831</v>
      </c>
    </row>
    <row r="15" spans="1:16" s="31" customFormat="1" x14ac:dyDescent="0.2">
      <c r="A15" s="12" t="s">
        <v>23</v>
      </c>
      <c r="B15" s="32">
        <v>113630</v>
      </c>
      <c r="C15" s="32">
        <v>99741</v>
      </c>
      <c r="D15" s="32">
        <v>119481</v>
      </c>
      <c r="E15" s="32">
        <v>117883</v>
      </c>
      <c r="F15" s="32">
        <v>119453</v>
      </c>
      <c r="G15" s="32">
        <v>104320</v>
      </c>
      <c r="H15" s="32">
        <v>94434</v>
      </c>
      <c r="I15" s="32">
        <v>113642</v>
      </c>
      <c r="J15" s="32">
        <v>81816</v>
      </c>
      <c r="K15" s="32">
        <v>178750</v>
      </c>
      <c r="L15" s="32">
        <v>112133</v>
      </c>
      <c r="M15" s="32">
        <v>85090</v>
      </c>
      <c r="N15" s="32">
        <v>136304</v>
      </c>
      <c r="O15" s="32">
        <v>121939</v>
      </c>
      <c r="P15" s="32">
        <v>106323</v>
      </c>
    </row>
    <row r="16" spans="1:16" x14ac:dyDescent="0.2">
      <c r="A16" s="5" t="s">
        <v>22</v>
      </c>
      <c r="B16" s="49">
        <v>110259</v>
      </c>
      <c r="C16" s="49">
        <v>99226</v>
      </c>
      <c r="D16" s="49">
        <v>109047</v>
      </c>
      <c r="E16" s="49">
        <v>105239</v>
      </c>
      <c r="F16" s="49">
        <v>107970</v>
      </c>
      <c r="G16" s="49">
        <v>92466</v>
      </c>
      <c r="H16" s="49">
        <v>90106</v>
      </c>
      <c r="I16" s="49">
        <v>118966</v>
      </c>
      <c r="J16" s="49">
        <v>79387</v>
      </c>
      <c r="K16" s="49">
        <v>186951</v>
      </c>
      <c r="L16" s="49">
        <v>116198</v>
      </c>
      <c r="M16" s="49">
        <v>83501</v>
      </c>
      <c r="N16" s="49">
        <v>124967</v>
      </c>
      <c r="O16" s="49">
        <v>127147</v>
      </c>
      <c r="P16" s="49">
        <v>103028</v>
      </c>
    </row>
    <row r="17" spans="1:16" x14ac:dyDescent="0.2">
      <c r="A17" s="5" t="s">
        <v>21</v>
      </c>
      <c r="B17" s="49">
        <v>101923</v>
      </c>
      <c r="C17" s="49">
        <v>91461</v>
      </c>
      <c r="D17" s="49">
        <v>94712</v>
      </c>
      <c r="E17" s="49">
        <v>92997</v>
      </c>
      <c r="F17" s="49">
        <v>97303</v>
      </c>
      <c r="G17" s="49">
        <v>90204</v>
      </c>
      <c r="H17" s="49">
        <v>88980</v>
      </c>
      <c r="I17" s="49">
        <v>118714</v>
      </c>
      <c r="J17" s="49">
        <v>81157</v>
      </c>
      <c r="K17" s="49">
        <v>166542</v>
      </c>
      <c r="L17" s="49">
        <v>86916</v>
      </c>
      <c r="M17" s="49">
        <v>78130</v>
      </c>
      <c r="N17" s="49">
        <v>109891</v>
      </c>
      <c r="O17" s="49">
        <v>116320</v>
      </c>
      <c r="P17" s="49">
        <v>105367</v>
      </c>
    </row>
    <row r="18" spans="1:16" x14ac:dyDescent="0.2">
      <c r="A18" s="5" t="s">
        <v>20</v>
      </c>
      <c r="B18" s="49">
        <v>114001</v>
      </c>
      <c r="C18" s="49">
        <v>99726</v>
      </c>
      <c r="D18" s="49">
        <v>130016</v>
      </c>
      <c r="E18" s="49">
        <v>91476</v>
      </c>
      <c r="F18" s="49">
        <v>127835</v>
      </c>
      <c r="G18" s="49">
        <v>119695</v>
      </c>
      <c r="H18" s="49">
        <v>87749</v>
      </c>
      <c r="I18" s="49">
        <v>113277</v>
      </c>
      <c r="J18" s="49">
        <v>78527</v>
      </c>
      <c r="K18" s="49">
        <v>169684</v>
      </c>
      <c r="L18" s="49">
        <v>123358</v>
      </c>
      <c r="M18" s="49">
        <v>102996</v>
      </c>
      <c r="N18" s="49">
        <v>114328</v>
      </c>
      <c r="O18" s="49">
        <v>117089</v>
      </c>
      <c r="P18" s="49">
        <v>104282</v>
      </c>
    </row>
    <row r="19" spans="1:16" s="31" customFormat="1" x14ac:dyDescent="0.2">
      <c r="A19" s="19" t="s">
        <v>19</v>
      </c>
      <c r="B19" s="32">
        <v>108343</v>
      </c>
      <c r="C19" s="32">
        <v>96611</v>
      </c>
      <c r="D19" s="32">
        <v>110099</v>
      </c>
      <c r="E19" s="32">
        <v>97712</v>
      </c>
      <c r="F19" s="32">
        <v>109695</v>
      </c>
      <c r="G19" s="32">
        <v>100775</v>
      </c>
      <c r="H19" s="32">
        <v>89209</v>
      </c>
      <c r="I19" s="32">
        <v>117535</v>
      </c>
      <c r="J19" s="32">
        <v>79967</v>
      </c>
      <c r="K19" s="32">
        <v>176649</v>
      </c>
      <c r="L19" s="32">
        <v>112494</v>
      </c>
      <c r="M19" s="32">
        <v>88827</v>
      </c>
      <c r="N19" s="32">
        <v>117157</v>
      </c>
      <c r="O19" s="32">
        <v>121943</v>
      </c>
      <c r="P19" s="32">
        <v>104263</v>
      </c>
    </row>
    <row r="20" spans="1:16" s="19" customFormat="1" x14ac:dyDescent="0.25">
      <c r="A20" s="18" t="s">
        <v>18</v>
      </c>
      <c r="B20" s="32">
        <v>112509</v>
      </c>
      <c r="C20" s="32">
        <v>98648</v>
      </c>
      <c r="D20" s="32">
        <v>121006</v>
      </c>
      <c r="E20" s="32">
        <v>117763</v>
      </c>
      <c r="F20" s="32">
        <v>120674</v>
      </c>
      <c r="G20" s="32">
        <v>97000</v>
      </c>
      <c r="H20" s="32">
        <v>93689</v>
      </c>
      <c r="I20" s="32">
        <v>109983</v>
      </c>
      <c r="J20" s="32">
        <v>81144</v>
      </c>
      <c r="K20" s="32">
        <v>179991</v>
      </c>
      <c r="L20" s="32">
        <v>108140</v>
      </c>
      <c r="M20" s="32">
        <v>85485</v>
      </c>
      <c r="N20" s="32">
        <v>127229</v>
      </c>
      <c r="O20" s="32">
        <v>121079</v>
      </c>
      <c r="P20" s="32">
        <v>106092</v>
      </c>
    </row>
    <row r="21" spans="1:16" x14ac:dyDescent="0.2">
      <c r="A21" s="5" t="s">
        <v>17</v>
      </c>
      <c r="B21" s="49">
        <v>108264</v>
      </c>
      <c r="C21" s="49">
        <v>88569</v>
      </c>
      <c r="D21" s="49">
        <v>119041</v>
      </c>
      <c r="E21" s="49">
        <v>115184</v>
      </c>
      <c r="F21" s="49">
        <v>118568</v>
      </c>
      <c r="G21" s="49">
        <v>93307</v>
      </c>
      <c r="H21" s="49">
        <v>88529</v>
      </c>
      <c r="I21" s="49">
        <v>109783</v>
      </c>
      <c r="J21" s="49">
        <v>81745</v>
      </c>
      <c r="K21" s="49">
        <v>172979</v>
      </c>
      <c r="L21" s="49">
        <v>98070</v>
      </c>
      <c r="M21" s="49">
        <v>82424</v>
      </c>
      <c r="N21" s="49">
        <v>107779</v>
      </c>
      <c r="O21" s="49">
        <v>120815</v>
      </c>
      <c r="P21" s="49">
        <v>102653</v>
      </c>
    </row>
    <row r="22" spans="1:16" x14ac:dyDescent="0.2">
      <c r="A22" s="5" t="s">
        <v>16</v>
      </c>
      <c r="B22" s="49">
        <v>111401</v>
      </c>
      <c r="C22" s="49">
        <v>86440</v>
      </c>
      <c r="D22" s="49">
        <v>123524</v>
      </c>
      <c r="E22" s="49">
        <v>113084</v>
      </c>
      <c r="F22" s="49">
        <v>122825</v>
      </c>
      <c r="G22" s="49">
        <v>100832</v>
      </c>
      <c r="H22" s="49">
        <v>87206</v>
      </c>
      <c r="I22" s="49">
        <v>104877</v>
      </c>
      <c r="J22" s="49">
        <v>79707</v>
      </c>
      <c r="K22" s="49">
        <v>169964</v>
      </c>
      <c r="L22" s="49">
        <v>88805</v>
      </c>
      <c r="M22" s="49">
        <v>87426</v>
      </c>
      <c r="N22" s="49">
        <v>122446</v>
      </c>
      <c r="O22" s="49">
        <v>119618</v>
      </c>
      <c r="P22" s="49">
        <v>104352</v>
      </c>
    </row>
    <row r="23" spans="1:16" x14ac:dyDescent="0.2">
      <c r="A23" s="5" t="s">
        <v>15</v>
      </c>
      <c r="B23" s="49">
        <v>102588</v>
      </c>
      <c r="C23" s="49">
        <v>94067</v>
      </c>
      <c r="D23" s="49">
        <v>101548</v>
      </c>
      <c r="E23" s="49">
        <v>100579</v>
      </c>
      <c r="F23" s="49">
        <v>100604</v>
      </c>
      <c r="G23" s="49">
        <v>84196</v>
      </c>
      <c r="H23" s="49">
        <v>89853</v>
      </c>
      <c r="I23" s="49">
        <v>104692</v>
      </c>
      <c r="J23" s="49">
        <v>79850</v>
      </c>
      <c r="K23" s="49">
        <v>174408</v>
      </c>
      <c r="L23" s="49">
        <v>86611</v>
      </c>
      <c r="M23" s="49">
        <v>66672</v>
      </c>
      <c r="N23" s="49">
        <v>115621</v>
      </c>
      <c r="O23" s="49">
        <v>119069</v>
      </c>
      <c r="P23" s="49">
        <v>104828</v>
      </c>
    </row>
    <row r="24" spans="1:16" s="34" customFormat="1" x14ac:dyDescent="0.2">
      <c r="A24" s="12" t="s">
        <v>14</v>
      </c>
      <c r="B24" s="32">
        <v>108298</v>
      </c>
      <c r="C24" s="32">
        <v>88534</v>
      </c>
      <c r="D24" s="32">
        <v>117910</v>
      </c>
      <c r="E24" s="32">
        <v>112299</v>
      </c>
      <c r="F24" s="32">
        <v>117156</v>
      </c>
      <c r="G24" s="32">
        <v>94299</v>
      </c>
      <c r="H24" s="32">
        <v>88330</v>
      </c>
      <c r="I24" s="32">
        <v>107731</v>
      </c>
      <c r="J24" s="32">
        <v>80886</v>
      </c>
      <c r="K24" s="32">
        <v>172216</v>
      </c>
      <c r="L24" s="32">
        <v>94078</v>
      </c>
      <c r="M24" s="32">
        <v>80328</v>
      </c>
      <c r="N24" s="32">
        <v>111737</v>
      </c>
      <c r="O24" s="32">
        <v>120270</v>
      </c>
      <c r="P24" s="32">
        <v>103415</v>
      </c>
    </row>
    <row r="25" spans="1:16" x14ac:dyDescent="0.2">
      <c r="A25" s="5" t="s">
        <v>13</v>
      </c>
      <c r="B25" s="49">
        <v>108619</v>
      </c>
      <c r="C25" s="49">
        <v>90930</v>
      </c>
      <c r="D25" s="49">
        <v>108557</v>
      </c>
      <c r="E25" s="49">
        <v>105293</v>
      </c>
      <c r="F25" s="49">
        <v>107602</v>
      </c>
      <c r="G25" s="49">
        <v>87567</v>
      </c>
      <c r="H25" s="49">
        <v>94253</v>
      </c>
      <c r="I25" s="49">
        <v>114406</v>
      </c>
      <c r="J25" s="49">
        <v>81388</v>
      </c>
      <c r="K25" s="49">
        <v>176356</v>
      </c>
      <c r="L25" s="49">
        <v>107759</v>
      </c>
      <c r="M25" s="49">
        <v>94650</v>
      </c>
      <c r="N25" s="49">
        <v>123530</v>
      </c>
      <c r="O25" s="49">
        <v>126330</v>
      </c>
      <c r="P25" s="49">
        <v>104415</v>
      </c>
    </row>
    <row r="26" spans="1:16" x14ac:dyDescent="0.2">
      <c r="A26" s="5" t="s">
        <v>12</v>
      </c>
      <c r="B26" s="49">
        <v>102460</v>
      </c>
      <c r="C26" s="49">
        <v>97948</v>
      </c>
      <c r="D26" s="49">
        <v>104652</v>
      </c>
      <c r="E26" s="49">
        <v>103409</v>
      </c>
      <c r="F26" s="49">
        <v>104065</v>
      </c>
      <c r="G26" s="49">
        <v>89854</v>
      </c>
      <c r="H26" s="49">
        <v>92819</v>
      </c>
      <c r="I26" s="49">
        <v>104356</v>
      </c>
      <c r="J26" s="49">
        <v>80140</v>
      </c>
      <c r="K26" s="49">
        <v>174877</v>
      </c>
      <c r="L26" s="49">
        <v>99902</v>
      </c>
      <c r="M26" s="49">
        <v>69797</v>
      </c>
      <c r="N26" s="49">
        <v>114565</v>
      </c>
      <c r="O26" s="49">
        <v>118091</v>
      </c>
      <c r="P26" s="49">
        <v>104015</v>
      </c>
    </row>
    <row r="27" spans="1:16" x14ac:dyDescent="0.2">
      <c r="A27" s="5" t="s">
        <v>11</v>
      </c>
      <c r="B27" s="49">
        <v>98950</v>
      </c>
      <c r="C27" s="49">
        <v>79666</v>
      </c>
      <c r="D27" s="49">
        <v>97258</v>
      </c>
      <c r="E27" s="49">
        <v>95855</v>
      </c>
      <c r="F27" s="49">
        <v>97780</v>
      </c>
      <c r="G27" s="49">
        <v>83062</v>
      </c>
      <c r="H27" s="49">
        <v>86746</v>
      </c>
      <c r="I27" s="49">
        <v>106471</v>
      </c>
      <c r="J27" s="49">
        <v>79195</v>
      </c>
      <c r="K27" s="49">
        <v>159738</v>
      </c>
      <c r="L27" s="49">
        <v>97845</v>
      </c>
      <c r="M27" s="49">
        <v>69495</v>
      </c>
      <c r="N27" s="49">
        <v>101014</v>
      </c>
      <c r="O27" s="49">
        <v>118782</v>
      </c>
      <c r="P27" s="49">
        <v>100787</v>
      </c>
    </row>
    <row r="28" spans="1:16" s="31" customFormat="1" x14ac:dyDescent="0.2">
      <c r="A28" s="12" t="s">
        <v>10</v>
      </c>
      <c r="B28" s="32">
        <v>103643</v>
      </c>
      <c r="C28" s="32">
        <v>89836</v>
      </c>
      <c r="D28" s="32">
        <v>103639</v>
      </c>
      <c r="E28" s="32">
        <v>101638</v>
      </c>
      <c r="F28" s="32">
        <v>103352</v>
      </c>
      <c r="G28" s="32">
        <v>86707</v>
      </c>
      <c r="H28" s="32">
        <v>91478</v>
      </c>
      <c r="I28" s="32">
        <v>109075</v>
      </c>
      <c r="J28" s="32">
        <v>80495</v>
      </c>
      <c r="K28" s="32">
        <v>170630</v>
      </c>
      <c r="L28" s="32">
        <v>103613</v>
      </c>
      <c r="M28" s="32">
        <v>80010</v>
      </c>
      <c r="N28" s="32">
        <v>111450</v>
      </c>
      <c r="O28" s="32">
        <v>122100</v>
      </c>
      <c r="P28" s="32">
        <v>102785</v>
      </c>
    </row>
    <row r="29" spans="1:16" x14ac:dyDescent="0.2">
      <c r="A29" s="5" t="s">
        <v>9</v>
      </c>
      <c r="B29" s="49">
        <v>103045</v>
      </c>
      <c r="C29" s="49">
        <v>91606</v>
      </c>
      <c r="D29" s="49">
        <v>103338</v>
      </c>
      <c r="E29" s="49">
        <v>101589</v>
      </c>
      <c r="F29" s="49">
        <v>103766</v>
      </c>
      <c r="G29" s="49">
        <v>89425</v>
      </c>
      <c r="H29" s="49">
        <v>91070</v>
      </c>
      <c r="I29" s="49">
        <v>99540</v>
      </c>
      <c r="J29" s="49">
        <v>76053</v>
      </c>
      <c r="K29" s="49">
        <v>169762</v>
      </c>
      <c r="L29" s="49">
        <v>93006</v>
      </c>
      <c r="M29" s="49">
        <v>79182</v>
      </c>
      <c r="N29" s="49">
        <v>124958</v>
      </c>
      <c r="O29" s="49">
        <v>116255</v>
      </c>
      <c r="P29" s="49">
        <v>105271</v>
      </c>
    </row>
    <row r="30" spans="1:16" x14ac:dyDescent="0.2">
      <c r="A30" s="5" t="s">
        <v>8</v>
      </c>
      <c r="B30" s="49">
        <v>102919</v>
      </c>
      <c r="C30" s="49">
        <v>98452</v>
      </c>
      <c r="D30" s="49">
        <v>98736</v>
      </c>
      <c r="E30" s="49">
        <v>98056</v>
      </c>
      <c r="F30" s="49">
        <v>98872</v>
      </c>
      <c r="G30" s="49">
        <v>87732</v>
      </c>
      <c r="H30" s="49">
        <v>87608</v>
      </c>
      <c r="I30" s="49">
        <v>111428</v>
      </c>
      <c r="J30" s="49">
        <v>80043</v>
      </c>
      <c r="K30" s="49">
        <v>160244</v>
      </c>
      <c r="L30" s="49">
        <v>100445</v>
      </c>
      <c r="M30" s="49">
        <v>84016</v>
      </c>
      <c r="N30" s="49">
        <v>115338</v>
      </c>
      <c r="O30" s="49">
        <v>115379</v>
      </c>
      <c r="P30" s="49">
        <v>106308</v>
      </c>
    </row>
    <row r="31" spans="1:16" x14ac:dyDescent="0.2">
      <c r="A31" s="5" t="s">
        <v>7</v>
      </c>
      <c r="B31" s="49">
        <v>108957</v>
      </c>
      <c r="C31" s="49">
        <v>94505</v>
      </c>
      <c r="D31" s="49">
        <v>114273</v>
      </c>
      <c r="E31" s="49">
        <v>109763</v>
      </c>
      <c r="F31" s="49">
        <v>113319</v>
      </c>
      <c r="G31" s="49">
        <v>92901</v>
      </c>
      <c r="H31" s="49">
        <v>81878</v>
      </c>
      <c r="I31" s="49">
        <v>109990</v>
      </c>
      <c r="J31" s="49">
        <v>78029</v>
      </c>
      <c r="K31" s="49">
        <v>178377</v>
      </c>
      <c r="L31" s="49">
        <v>110239</v>
      </c>
      <c r="M31" s="49">
        <v>77407</v>
      </c>
      <c r="N31" s="49">
        <v>135858</v>
      </c>
      <c r="O31" s="49">
        <v>122944</v>
      </c>
      <c r="P31" s="49">
        <v>101292</v>
      </c>
    </row>
    <row r="32" spans="1:16" s="31" customFormat="1" x14ac:dyDescent="0.2">
      <c r="A32" s="12" t="s">
        <v>6</v>
      </c>
      <c r="B32" s="32">
        <v>105063</v>
      </c>
      <c r="C32" s="32">
        <v>94768</v>
      </c>
      <c r="D32" s="32">
        <v>105411</v>
      </c>
      <c r="E32" s="32">
        <v>102992</v>
      </c>
      <c r="F32" s="32">
        <v>105404</v>
      </c>
      <c r="G32" s="32">
        <v>90315</v>
      </c>
      <c r="H32" s="32">
        <v>86986</v>
      </c>
      <c r="I32" s="32">
        <v>106340</v>
      </c>
      <c r="J32" s="32">
        <v>77831</v>
      </c>
      <c r="K32" s="32">
        <v>170394</v>
      </c>
      <c r="L32" s="32">
        <v>103356</v>
      </c>
      <c r="M32" s="32">
        <v>79656</v>
      </c>
      <c r="N32" s="32">
        <v>125746</v>
      </c>
      <c r="O32" s="32">
        <v>119069</v>
      </c>
      <c r="P32" s="32">
        <v>104567</v>
      </c>
    </row>
    <row r="33" spans="1:16" s="31" customFormat="1" x14ac:dyDescent="0.2">
      <c r="A33" s="18" t="s">
        <v>5</v>
      </c>
      <c r="B33" s="32">
        <v>105483</v>
      </c>
      <c r="C33" s="32">
        <v>91606</v>
      </c>
      <c r="D33" s="32">
        <v>108858</v>
      </c>
      <c r="E33" s="32">
        <v>105469</v>
      </c>
      <c r="F33" s="32">
        <v>108487</v>
      </c>
      <c r="G33" s="32">
        <v>90273</v>
      </c>
      <c r="H33" s="32">
        <v>88952</v>
      </c>
      <c r="I33" s="32">
        <v>107774</v>
      </c>
      <c r="J33" s="32">
        <v>79669</v>
      </c>
      <c r="K33" s="32">
        <v>170946</v>
      </c>
      <c r="L33" s="32">
        <v>101465</v>
      </c>
      <c r="M33" s="32">
        <v>80010</v>
      </c>
      <c r="N33" s="32">
        <v>115670</v>
      </c>
      <c r="O33" s="32">
        <v>120581</v>
      </c>
      <c r="P33" s="32">
        <v>103528</v>
      </c>
    </row>
    <row r="34" spans="1:16" s="31" customFormat="1" x14ac:dyDescent="0.2">
      <c r="A34" s="12" t="s">
        <v>2</v>
      </c>
      <c r="B34" s="32">
        <v>121761</v>
      </c>
      <c r="C34" s="32">
        <v>94383</v>
      </c>
      <c r="D34" s="32">
        <v>122529</v>
      </c>
      <c r="E34" s="32">
        <v>119179</v>
      </c>
      <c r="F34" s="32">
        <v>122084</v>
      </c>
      <c r="G34" s="32">
        <v>98642</v>
      </c>
      <c r="H34" s="32">
        <v>109146</v>
      </c>
      <c r="I34" s="32">
        <v>118977</v>
      </c>
      <c r="J34" s="32">
        <v>84601</v>
      </c>
      <c r="K34" s="32">
        <v>233145</v>
      </c>
      <c r="L34" s="32">
        <v>157617</v>
      </c>
      <c r="M34" s="32">
        <v>91786</v>
      </c>
      <c r="N34" s="32">
        <v>139415</v>
      </c>
      <c r="O34" s="32">
        <v>123406</v>
      </c>
      <c r="P34" s="32">
        <v>107631</v>
      </c>
    </row>
    <row r="35" spans="1:16" x14ac:dyDescent="0.2">
      <c r="A35" s="5" t="s">
        <v>1</v>
      </c>
      <c r="B35" s="5"/>
      <c r="C35" s="44"/>
      <c r="D35" s="44"/>
      <c r="E35" s="44"/>
      <c r="F35" s="44"/>
      <c r="G35" s="44"/>
      <c r="H35" s="44"/>
      <c r="I35" s="44"/>
      <c r="J35" s="44"/>
      <c r="K35" s="44"/>
      <c r="L35" s="5"/>
      <c r="M35" s="5"/>
      <c r="N35" s="5"/>
      <c r="O35" s="5"/>
      <c r="P35" s="5"/>
    </row>
    <row r="36" spans="1:16" x14ac:dyDescent="0.2">
      <c r="A36" s="7" t="s">
        <v>0</v>
      </c>
      <c r="B36" s="33">
        <v>109881</v>
      </c>
      <c r="C36" s="44">
        <v>94700.063977821017</v>
      </c>
      <c r="D36" s="44">
        <v>116810.20361584751</v>
      </c>
      <c r="E36" s="44">
        <v>113829.21737554543</v>
      </c>
      <c r="F36" s="44">
        <v>116367.25569476257</v>
      </c>
      <c r="G36" s="44">
        <v>92760.257303762322</v>
      </c>
      <c r="H36" s="44">
        <v>99077.669406710353</v>
      </c>
      <c r="I36" s="44">
        <v>107555.70042630921</v>
      </c>
      <c r="J36" s="44">
        <v>79731.368488023436</v>
      </c>
      <c r="K36" s="44">
        <v>175346.64903354333</v>
      </c>
      <c r="L36" s="44">
        <v>108692.30743192926</v>
      </c>
      <c r="M36" s="44">
        <v>81262.816792416328</v>
      </c>
      <c r="N36" s="44">
        <v>120782.6057176891</v>
      </c>
      <c r="O36" s="44">
        <v>120767.17297822167</v>
      </c>
      <c r="P36" s="44">
        <v>104895.39272162026</v>
      </c>
    </row>
  </sheetData>
  <mergeCells count="3">
    <mergeCell ref="A2:A4"/>
    <mergeCell ref="B2:B3"/>
    <mergeCell ref="C2:P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C5E43-BFA7-4803-8190-D4ED9C741ABB}">
  <sheetPr codeName="Munka6"/>
  <dimension ref="A1:H35"/>
  <sheetViews>
    <sheetView zoomScaleNormal="100" workbookViewId="0"/>
  </sheetViews>
  <sheetFormatPr defaultRowHeight="11.25" x14ac:dyDescent="0.2"/>
  <cols>
    <col min="1" max="1" width="22.28515625" style="2" customWidth="1"/>
    <col min="2" max="8" width="12.140625" style="2" customWidth="1"/>
    <col min="9" max="16384" width="9.140625" style="2"/>
  </cols>
  <sheetData>
    <row r="1" spans="1:8" ht="12" thickBot="1" x14ac:dyDescent="0.25">
      <c r="A1" s="29" t="s">
        <v>88</v>
      </c>
      <c r="B1" s="38"/>
      <c r="C1" s="38"/>
      <c r="D1" s="38"/>
      <c r="E1" s="38"/>
      <c r="F1" s="38"/>
      <c r="G1" s="38"/>
      <c r="H1" s="38"/>
    </row>
    <row r="2" spans="1:8" ht="22.5" x14ac:dyDescent="0.2">
      <c r="A2" s="102" t="s">
        <v>63</v>
      </c>
      <c r="B2" s="64" t="s">
        <v>87</v>
      </c>
      <c r="C2" s="64" t="s">
        <v>86</v>
      </c>
      <c r="D2" s="64" t="s">
        <v>85</v>
      </c>
      <c r="E2" s="64" t="s">
        <v>84</v>
      </c>
      <c r="F2" s="118" t="s">
        <v>83</v>
      </c>
      <c r="G2" s="118" t="s">
        <v>82</v>
      </c>
      <c r="H2" s="116" t="s">
        <v>81</v>
      </c>
    </row>
    <row r="3" spans="1:8" x14ac:dyDescent="0.2">
      <c r="A3" s="104"/>
      <c r="B3" s="120" t="s">
        <v>80</v>
      </c>
      <c r="C3" s="121"/>
      <c r="D3" s="121"/>
      <c r="E3" s="122"/>
      <c r="F3" s="119"/>
      <c r="G3" s="119"/>
      <c r="H3" s="110"/>
    </row>
    <row r="4" spans="1:8" x14ac:dyDescent="0.2">
      <c r="A4" s="3" t="s">
        <v>33</v>
      </c>
      <c r="B4" s="63">
        <v>741.9</v>
      </c>
      <c r="C4" s="52">
        <v>49.2</v>
      </c>
      <c r="D4" s="63">
        <v>791.1</v>
      </c>
      <c r="E4" s="62">
        <v>533.79999999999995</v>
      </c>
      <c r="F4" s="63">
        <v>59.7</v>
      </c>
      <c r="G4" s="63">
        <v>6.2</v>
      </c>
      <c r="H4" s="63">
        <v>56</v>
      </c>
    </row>
    <row r="5" spans="1:8" x14ac:dyDescent="0.2">
      <c r="A5" s="57" t="s">
        <v>32</v>
      </c>
      <c r="B5" s="55">
        <v>497.3</v>
      </c>
      <c r="C5" s="52">
        <v>38.4</v>
      </c>
      <c r="D5" s="55">
        <v>535.70000000000005</v>
      </c>
      <c r="E5" s="62">
        <v>399.5</v>
      </c>
      <c r="F5" s="55">
        <v>57.3</v>
      </c>
      <c r="G5" s="55">
        <v>7.2</v>
      </c>
      <c r="H5" s="55">
        <v>53.2</v>
      </c>
    </row>
    <row r="6" spans="1:8" s="31" customFormat="1" x14ac:dyDescent="0.2">
      <c r="A6" s="46" t="s">
        <v>31</v>
      </c>
      <c r="B6" s="60">
        <v>1239.2</v>
      </c>
      <c r="C6" s="59">
        <v>87.6</v>
      </c>
      <c r="D6" s="59">
        <v>1326.8</v>
      </c>
      <c r="E6" s="59">
        <v>933.3</v>
      </c>
      <c r="F6" s="60">
        <v>58.7</v>
      </c>
      <c r="G6" s="60">
        <v>6.6</v>
      </c>
      <c r="H6" s="60">
        <v>54.8</v>
      </c>
    </row>
    <row r="7" spans="1:8" x14ac:dyDescent="0.2">
      <c r="A7" s="57" t="s">
        <v>30</v>
      </c>
      <c r="B7" s="55">
        <v>166.8</v>
      </c>
      <c r="C7" s="52">
        <v>17.3</v>
      </c>
      <c r="D7" s="55">
        <v>184.1</v>
      </c>
      <c r="E7" s="62">
        <v>144.30000000000001</v>
      </c>
      <c r="F7" s="55">
        <v>56.1</v>
      </c>
      <c r="G7" s="55">
        <v>9.4</v>
      </c>
      <c r="H7" s="55">
        <v>50.8</v>
      </c>
    </row>
    <row r="8" spans="1:8" x14ac:dyDescent="0.2">
      <c r="A8" s="57" t="s">
        <v>29</v>
      </c>
      <c r="B8" s="55">
        <v>128.69999999999999</v>
      </c>
      <c r="C8" s="52">
        <v>11.9</v>
      </c>
      <c r="D8" s="55">
        <v>140.6</v>
      </c>
      <c r="E8" s="62">
        <v>103.8</v>
      </c>
      <c r="F8" s="55">
        <v>57.5</v>
      </c>
      <c r="G8" s="55">
        <v>8.5</v>
      </c>
      <c r="H8" s="55">
        <v>52.7</v>
      </c>
    </row>
    <row r="9" spans="1:8" x14ac:dyDescent="0.2">
      <c r="A9" s="57" t="s">
        <v>28</v>
      </c>
      <c r="B9" s="55">
        <v>139.6</v>
      </c>
      <c r="C9" s="52">
        <v>15.2</v>
      </c>
      <c r="D9" s="55">
        <v>154.80000000000001</v>
      </c>
      <c r="E9" s="62">
        <v>123.3</v>
      </c>
      <c r="F9" s="55">
        <v>55.7</v>
      </c>
      <c r="G9" s="55">
        <v>9.8000000000000007</v>
      </c>
      <c r="H9" s="55">
        <v>50.2</v>
      </c>
    </row>
    <row r="10" spans="1:8" s="31" customFormat="1" x14ac:dyDescent="0.2">
      <c r="A10" s="61" t="s">
        <v>27</v>
      </c>
      <c r="B10" s="60">
        <v>435.1</v>
      </c>
      <c r="C10" s="59">
        <v>44.4</v>
      </c>
      <c r="D10" s="59">
        <v>479.5</v>
      </c>
      <c r="E10" s="59">
        <v>371.4</v>
      </c>
      <c r="F10" s="60">
        <v>56.4</v>
      </c>
      <c r="G10" s="60">
        <v>9.3000000000000007</v>
      </c>
      <c r="H10" s="60">
        <v>51.1</v>
      </c>
    </row>
    <row r="11" spans="1:8" x14ac:dyDescent="0.2">
      <c r="A11" s="57" t="s">
        <v>26</v>
      </c>
      <c r="B11" s="55">
        <v>188.6</v>
      </c>
      <c r="C11" s="52">
        <v>12.7</v>
      </c>
      <c r="D11" s="55">
        <v>201.3</v>
      </c>
      <c r="E11" s="62">
        <v>144.19999999999999</v>
      </c>
      <c r="F11" s="55">
        <v>58.3</v>
      </c>
      <c r="G11" s="55">
        <v>6.3</v>
      </c>
      <c r="H11" s="55">
        <v>54.6</v>
      </c>
    </row>
    <row r="12" spans="1:8" x14ac:dyDescent="0.2">
      <c r="A12" s="57" t="s">
        <v>25</v>
      </c>
      <c r="B12" s="55">
        <v>103.2</v>
      </c>
      <c r="C12" s="52">
        <v>11.7</v>
      </c>
      <c r="D12" s="55">
        <v>114.9</v>
      </c>
      <c r="E12" s="62">
        <v>87.4</v>
      </c>
      <c r="F12" s="55">
        <v>56.8</v>
      </c>
      <c r="G12" s="55">
        <v>10.199999999999999</v>
      </c>
      <c r="H12" s="55">
        <v>51</v>
      </c>
    </row>
    <row r="13" spans="1:8" x14ac:dyDescent="0.2">
      <c r="A13" s="57" t="s">
        <v>24</v>
      </c>
      <c r="B13" s="55">
        <v>116.7</v>
      </c>
      <c r="C13" s="52">
        <v>14.1</v>
      </c>
      <c r="D13" s="55">
        <v>130.80000000000001</v>
      </c>
      <c r="E13" s="62">
        <v>94.4</v>
      </c>
      <c r="F13" s="55">
        <v>58.1</v>
      </c>
      <c r="G13" s="55">
        <v>10.8</v>
      </c>
      <c r="H13" s="55">
        <v>51.8</v>
      </c>
    </row>
    <row r="14" spans="1:8" s="31" customFormat="1" x14ac:dyDescent="0.2">
      <c r="A14" s="61" t="s">
        <v>23</v>
      </c>
      <c r="B14" s="60">
        <v>408.5</v>
      </c>
      <c r="C14" s="59">
        <v>38.5</v>
      </c>
      <c r="D14" s="59">
        <v>447</v>
      </c>
      <c r="E14" s="59">
        <v>326</v>
      </c>
      <c r="F14" s="60">
        <v>57.8</v>
      </c>
      <c r="G14" s="60">
        <v>8.6</v>
      </c>
      <c r="H14" s="60">
        <v>52.8</v>
      </c>
    </row>
    <row r="15" spans="1:8" x14ac:dyDescent="0.2">
      <c r="A15" s="57" t="s">
        <v>22</v>
      </c>
      <c r="B15" s="55">
        <v>142.9</v>
      </c>
      <c r="C15" s="52">
        <v>18.8</v>
      </c>
      <c r="D15" s="55">
        <v>161.69999999999999</v>
      </c>
      <c r="E15" s="62">
        <v>143.69999999999999</v>
      </c>
      <c r="F15" s="55">
        <v>52.9</v>
      </c>
      <c r="G15" s="55">
        <v>11.6</v>
      </c>
      <c r="H15" s="55">
        <v>46.8</v>
      </c>
    </row>
    <row r="16" spans="1:8" x14ac:dyDescent="0.2">
      <c r="A16" s="57" t="s">
        <v>21</v>
      </c>
      <c r="B16" s="55">
        <v>109.6</v>
      </c>
      <c r="C16" s="52">
        <v>14.1</v>
      </c>
      <c r="D16" s="55">
        <v>123.7</v>
      </c>
      <c r="E16" s="62">
        <v>122.6</v>
      </c>
      <c r="F16" s="55">
        <v>50.2</v>
      </c>
      <c r="G16" s="55">
        <v>11.4</v>
      </c>
      <c r="H16" s="55">
        <v>44.5</v>
      </c>
    </row>
    <row r="17" spans="1:8" x14ac:dyDescent="0.2">
      <c r="A17" s="57" t="s">
        <v>20</v>
      </c>
      <c r="B17" s="55">
        <v>85.3</v>
      </c>
      <c r="C17" s="52">
        <v>8.9</v>
      </c>
      <c r="D17" s="55">
        <v>94.2</v>
      </c>
      <c r="E17" s="62">
        <v>87</v>
      </c>
      <c r="F17" s="55">
        <v>52</v>
      </c>
      <c r="G17" s="55">
        <v>9.4</v>
      </c>
      <c r="H17" s="55">
        <v>47.1</v>
      </c>
    </row>
    <row r="18" spans="1:8" s="31" customFormat="1" x14ac:dyDescent="0.2">
      <c r="A18" s="61" t="s">
        <v>19</v>
      </c>
      <c r="B18" s="60">
        <v>337.8</v>
      </c>
      <c r="C18" s="59">
        <v>41.8</v>
      </c>
      <c r="D18" s="59">
        <v>379.6</v>
      </c>
      <c r="E18" s="58">
        <v>353.3</v>
      </c>
      <c r="F18" s="60">
        <v>51.8</v>
      </c>
      <c r="G18" s="60">
        <v>11</v>
      </c>
      <c r="H18" s="60">
        <v>46.1</v>
      </c>
    </row>
    <row r="19" spans="1:8" s="7" customFormat="1" x14ac:dyDescent="0.25">
      <c r="A19" s="46" t="s">
        <v>18</v>
      </c>
      <c r="B19" s="60">
        <v>1181.4000000000001</v>
      </c>
      <c r="C19" s="59">
        <v>124.7</v>
      </c>
      <c r="D19" s="59">
        <v>1306.0999999999999</v>
      </c>
      <c r="E19" s="59">
        <f>+E10+E14+E18</f>
        <v>1050.7</v>
      </c>
      <c r="F19" s="60">
        <v>55.4183638832315</v>
      </c>
      <c r="G19" s="60">
        <v>9.5475078477911328</v>
      </c>
      <c r="H19" s="60">
        <v>50.127291242362524</v>
      </c>
    </row>
    <row r="20" spans="1:8" x14ac:dyDescent="0.2">
      <c r="A20" s="57" t="s">
        <v>17</v>
      </c>
      <c r="B20" s="55">
        <v>220.5</v>
      </c>
      <c r="C20" s="52">
        <v>42.1</v>
      </c>
      <c r="D20" s="55">
        <v>262.60000000000002</v>
      </c>
      <c r="E20" s="62">
        <v>262.89999999999998</v>
      </c>
      <c r="F20" s="55">
        <v>50</v>
      </c>
      <c r="G20" s="55">
        <v>16</v>
      </c>
      <c r="H20" s="55">
        <v>42</v>
      </c>
    </row>
    <row r="21" spans="1:8" x14ac:dyDescent="0.2">
      <c r="A21" s="57" t="s">
        <v>16</v>
      </c>
      <c r="B21" s="55">
        <v>109.1</v>
      </c>
      <c r="C21" s="52">
        <v>16.2</v>
      </c>
      <c r="D21" s="55">
        <v>125.3</v>
      </c>
      <c r="E21" s="62">
        <v>114.7</v>
      </c>
      <c r="F21" s="55">
        <v>52.2</v>
      </c>
      <c r="G21" s="55">
        <v>12.9</v>
      </c>
      <c r="H21" s="55">
        <v>45.5</v>
      </c>
    </row>
    <row r="22" spans="1:8" x14ac:dyDescent="0.2">
      <c r="A22" s="57" t="s">
        <v>15</v>
      </c>
      <c r="B22" s="55">
        <v>67.099999999999994</v>
      </c>
      <c r="C22" s="52">
        <v>12.7</v>
      </c>
      <c r="D22" s="55">
        <v>79.8</v>
      </c>
      <c r="E22" s="62">
        <v>77.900000000000006</v>
      </c>
      <c r="F22" s="55">
        <v>50.6</v>
      </c>
      <c r="G22" s="55">
        <v>15.9</v>
      </c>
      <c r="H22" s="55">
        <v>42.5</v>
      </c>
    </row>
    <row r="23" spans="1:8" s="34" customFormat="1" x14ac:dyDescent="0.2">
      <c r="A23" s="61" t="s">
        <v>14</v>
      </c>
      <c r="B23" s="60">
        <v>396.7</v>
      </c>
      <c r="C23" s="59">
        <v>71</v>
      </c>
      <c r="D23" s="59">
        <v>467.7</v>
      </c>
      <c r="E23" s="59">
        <v>455.5</v>
      </c>
      <c r="F23" s="60">
        <v>50.7</v>
      </c>
      <c r="G23" s="60">
        <v>15.2</v>
      </c>
      <c r="H23" s="60">
        <v>43</v>
      </c>
    </row>
    <row r="24" spans="1:8" x14ac:dyDescent="0.2">
      <c r="A24" s="57" t="s">
        <v>13</v>
      </c>
      <c r="B24" s="55">
        <v>177.9</v>
      </c>
      <c r="C24" s="52">
        <v>22.7</v>
      </c>
      <c r="D24" s="55">
        <v>200.6</v>
      </c>
      <c r="E24" s="62">
        <v>210.8</v>
      </c>
      <c r="F24" s="55">
        <v>48.8</v>
      </c>
      <c r="G24" s="55">
        <v>11.3</v>
      </c>
      <c r="H24" s="55">
        <v>43.2</v>
      </c>
    </row>
    <row r="25" spans="1:8" x14ac:dyDescent="0.2">
      <c r="A25" s="57" t="s">
        <v>12</v>
      </c>
      <c r="B25" s="55">
        <v>138.9</v>
      </c>
      <c r="C25" s="52">
        <v>17.8</v>
      </c>
      <c r="D25" s="55">
        <v>156.69999999999999</v>
      </c>
      <c r="E25" s="62">
        <v>142.9</v>
      </c>
      <c r="F25" s="55">
        <v>52.3</v>
      </c>
      <c r="G25" s="55">
        <v>11.4</v>
      </c>
      <c r="H25" s="55">
        <v>46.4</v>
      </c>
    </row>
    <row r="26" spans="1:8" x14ac:dyDescent="0.2">
      <c r="A26" s="57" t="s">
        <v>11</v>
      </c>
      <c r="B26" s="55">
        <v>172.3</v>
      </c>
      <c r="C26" s="52">
        <v>40.6</v>
      </c>
      <c r="D26" s="55">
        <v>212.9</v>
      </c>
      <c r="E26" s="62">
        <v>211.5</v>
      </c>
      <c r="F26" s="55">
        <v>50.2</v>
      </c>
      <c r="G26" s="55">
        <v>19.100000000000001</v>
      </c>
      <c r="H26" s="55">
        <v>40.6</v>
      </c>
    </row>
    <row r="27" spans="1:8" x14ac:dyDescent="0.2">
      <c r="A27" s="61" t="s">
        <v>10</v>
      </c>
      <c r="B27" s="60">
        <v>489.1</v>
      </c>
      <c r="C27" s="59">
        <v>81.099999999999994</v>
      </c>
      <c r="D27" s="59">
        <v>570.20000000000005</v>
      </c>
      <c r="E27" s="59">
        <v>565.20000000000005</v>
      </c>
      <c r="F27" s="60">
        <v>50.2</v>
      </c>
      <c r="G27" s="60">
        <v>14.2</v>
      </c>
      <c r="H27" s="60">
        <v>43.1</v>
      </c>
    </row>
    <row r="28" spans="1:8" x14ac:dyDescent="0.2">
      <c r="A28" s="57" t="s">
        <v>9</v>
      </c>
      <c r="B28" s="55">
        <v>189.9</v>
      </c>
      <c r="C28" s="52">
        <v>23.3</v>
      </c>
      <c r="D28" s="55">
        <v>213.2</v>
      </c>
      <c r="E28" s="62">
        <v>191.9</v>
      </c>
      <c r="F28" s="55">
        <v>52.6</v>
      </c>
      <c r="G28" s="55">
        <v>10.9</v>
      </c>
      <c r="H28" s="55">
        <v>46.9</v>
      </c>
    </row>
    <row r="29" spans="1:8" x14ac:dyDescent="0.2">
      <c r="A29" s="57" t="s">
        <v>8</v>
      </c>
      <c r="B29" s="55">
        <v>124.5</v>
      </c>
      <c r="C29" s="52">
        <v>19.3</v>
      </c>
      <c r="D29" s="55">
        <v>143.80000000000001</v>
      </c>
      <c r="E29" s="62">
        <v>138.5</v>
      </c>
      <c r="F29" s="55">
        <v>50.9</v>
      </c>
      <c r="G29" s="55">
        <v>13.4</v>
      </c>
      <c r="H29" s="55">
        <v>44.1</v>
      </c>
    </row>
    <row r="30" spans="1:8" x14ac:dyDescent="0.2">
      <c r="A30" s="57" t="s">
        <v>7</v>
      </c>
      <c r="B30" s="55">
        <v>161.1</v>
      </c>
      <c r="C30" s="52">
        <v>13.7</v>
      </c>
      <c r="D30" s="55">
        <v>174.8</v>
      </c>
      <c r="E30" s="62">
        <v>152</v>
      </c>
      <c r="F30" s="55">
        <v>53.5</v>
      </c>
      <c r="G30" s="55">
        <v>7.8</v>
      </c>
      <c r="H30" s="55">
        <v>49.3</v>
      </c>
    </row>
    <row r="31" spans="1:8" x14ac:dyDescent="0.2">
      <c r="A31" s="61" t="s">
        <v>6</v>
      </c>
      <c r="B31" s="60">
        <v>475.5</v>
      </c>
      <c r="C31" s="59">
        <v>56.3</v>
      </c>
      <c r="D31" s="59">
        <v>531.79999999999995</v>
      </c>
      <c r="E31" s="59">
        <v>482.4</v>
      </c>
      <c r="F31" s="59">
        <v>52.4</v>
      </c>
      <c r="G31" s="59">
        <v>10.6</v>
      </c>
      <c r="H31" s="59">
        <v>46.9</v>
      </c>
    </row>
    <row r="32" spans="1:8" x14ac:dyDescent="0.2">
      <c r="A32" s="46" t="s">
        <v>5</v>
      </c>
      <c r="B32" s="60">
        <v>1361.3</v>
      </c>
      <c r="C32" s="59">
        <v>208.4</v>
      </c>
      <c r="D32" s="59">
        <v>1569.7</v>
      </c>
      <c r="E32" s="58">
        <f>+E23+E27+E31</f>
        <v>1503.1</v>
      </c>
      <c r="F32" s="59">
        <v>51.083702160895598</v>
      </c>
      <c r="G32" s="59">
        <v>13.2764222462891</v>
      </c>
      <c r="H32" s="59">
        <v>44.301614162978389</v>
      </c>
    </row>
    <row r="33" spans="1:8" x14ac:dyDescent="0.2">
      <c r="A33" s="61" t="s">
        <v>2</v>
      </c>
      <c r="B33" s="60">
        <v>3781.9</v>
      </c>
      <c r="C33" s="59">
        <v>420.7</v>
      </c>
      <c r="D33" s="58">
        <v>4202.6000000000004</v>
      </c>
      <c r="E33" s="58">
        <v>3487.1</v>
      </c>
      <c r="F33" s="58">
        <v>54.7</v>
      </c>
      <c r="G33" s="58">
        <v>10</v>
      </c>
      <c r="H33" s="58">
        <v>49.2</v>
      </c>
    </row>
    <row r="34" spans="1:8" x14ac:dyDescent="0.2">
      <c r="A34" s="57" t="s">
        <v>1</v>
      </c>
      <c r="B34" s="55"/>
      <c r="C34" s="3"/>
      <c r="D34" s="55"/>
      <c r="E34" s="52"/>
      <c r="F34" s="55"/>
      <c r="G34" s="55"/>
      <c r="H34" s="55"/>
    </row>
    <row r="35" spans="1:8" x14ac:dyDescent="0.2">
      <c r="A35" s="56" t="s">
        <v>0</v>
      </c>
      <c r="B35" s="55">
        <f>B33-B4</f>
        <v>3040</v>
      </c>
      <c r="C35" s="54">
        <f>C33-C4</f>
        <v>371.5</v>
      </c>
      <c r="D35" s="53">
        <v>3411.5</v>
      </c>
      <c r="E35" s="52">
        <f>E33-E4</f>
        <v>2953.3</v>
      </c>
      <c r="F35" s="51">
        <v>53.599484665661137</v>
      </c>
      <c r="G35" s="51">
        <v>10.88963798915433</v>
      </c>
      <c r="H35" s="51">
        <v>47.8</v>
      </c>
    </row>
  </sheetData>
  <mergeCells count="5">
    <mergeCell ref="A2:A3"/>
    <mergeCell ref="F2:F3"/>
    <mergeCell ref="G2:G3"/>
    <mergeCell ref="H2:H3"/>
    <mergeCell ref="B3:E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59BE1-A63A-44D9-9BF4-1DFED28505A7}">
  <sheetPr codeName="Munka7"/>
  <dimension ref="A1:M35"/>
  <sheetViews>
    <sheetView zoomScaleNormal="100" zoomScaleSheetLayoutView="100" workbookViewId="0"/>
  </sheetViews>
  <sheetFormatPr defaultRowHeight="11.25" x14ac:dyDescent="0.2"/>
  <cols>
    <col min="1" max="1" width="26.140625" style="3" customWidth="1"/>
    <col min="2" max="13" width="11" style="3" customWidth="1"/>
    <col min="14" max="16384" width="9.140625" style="3"/>
  </cols>
  <sheetData>
    <row r="1" spans="1:13" ht="12" thickBot="1" x14ac:dyDescent="0.25">
      <c r="A1" s="29" t="s">
        <v>100</v>
      </c>
      <c r="B1" s="73"/>
      <c r="C1" s="73"/>
      <c r="D1" s="73"/>
      <c r="E1" s="73"/>
      <c r="F1" s="73"/>
      <c r="G1" s="73"/>
      <c r="L1" s="72"/>
      <c r="M1" s="72"/>
    </row>
    <row r="2" spans="1:13" x14ac:dyDescent="0.2">
      <c r="A2" s="102" t="s">
        <v>63</v>
      </c>
      <c r="B2" s="118" t="s">
        <v>99</v>
      </c>
      <c r="C2" s="123" t="s">
        <v>1</v>
      </c>
      <c r="D2" s="124"/>
      <c r="E2" s="124"/>
      <c r="F2" s="124"/>
      <c r="G2" s="124"/>
      <c r="H2" s="112" t="s">
        <v>98</v>
      </c>
      <c r="I2" s="113"/>
      <c r="J2" s="113"/>
      <c r="K2" s="118" t="s">
        <v>97</v>
      </c>
      <c r="L2" s="110" t="s">
        <v>1</v>
      </c>
      <c r="M2" s="111"/>
    </row>
    <row r="3" spans="1:13" ht="33.75" x14ac:dyDescent="0.2">
      <c r="A3" s="109"/>
      <c r="B3" s="119"/>
      <c r="C3" s="36" t="s">
        <v>90</v>
      </c>
      <c r="D3" s="36" t="s">
        <v>96</v>
      </c>
      <c r="E3" s="36" t="s">
        <v>95</v>
      </c>
      <c r="F3" s="36" t="s">
        <v>94</v>
      </c>
      <c r="G3" s="71" t="s">
        <v>93</v>
      </c>
      <c r="H3" s="70" t="s">
        <v>92</v>
      </c>
      <c r="I3" s="70" t="s">
        <v>91</v>
      </c>
      <c r="J3" s="37" t="s">
        <v>89</v>
      </c>
      <c r="K3" s="125"/>
      <c r="L3" s="37" t="s">
        <v>90</v>
      </c>
      <c r="M3" s="69" t="s">
        <v>89</v>
      </c>
    </row>
    <row r="4" spans="1:13" x14ac:dyDescent="0.2">
      <c r="A4" s="3" t="s">
        <v>33</v>
      </c>
      <c r="B4" s="33">
        <v>43152</v>
      </c>
      <c r="C4" s="33">
        <v>21207</v>
      </c>
      <c r="D4" s="33">
        <v>21945</v>
      </c>
      <c r="E4" s="33">
        <v>28736</v>
      </c>
      <c r="F4" s="33">
        <v>6155</v>
      </c>
      <c r="G4" s="33">
        <v>5579</v>
      </c>
      <c r="H4" s="33">
        <v>10945</v>
      </c>
      <c r="I4" s="33">
        <v>25980</v>
      </c>
      <c r="J4" s="33">
        <v>6217</v>
      </c>
      <c r="K4" s="33">
        <v>1129</v>
      </c>
      <c r="L4" s="33">
        <v>552</v>
      </c>
      <c r="M4" s="33">
        <v>203</v>
      </c>
    </row>
    <row r="5" spans="1:13" x14ac:dyDescent="0.2">
      <c r="A5" s="57" t="s">
        <v>32</v>
      </c>
      <c r="B5" s="33">
        <v>39240</v>
      </c>
      <c r="C5" s="33">
        <v>20141</v>
      </c>
      <c r="D5" s="33">
        <v>19099</v>
      </c>
      <c r="E5" s="33">
        <v>25273</v>
      </c>
      <c r="F5" s="33">
        <v>5222</v>
      </c>
      <c r="G5" s="33">
        <v>5975</v>
      </c>
      <c r="H5" s="33">
        <v>12669</v>
      </c>
      <c r="I5" s="33">
        <v>24125</v>
      </c>
      <c r="J5" s="33">
        <v>2438</v>
      </c>
      <c r="K5" s="33">
        <v>1783</v>
      </c>
      <c r="L5" s="33">
        <v>877</v>
      </c>
      <c r="M5" s="33">
        <v>138</v>
      </c>
    </row>
    <row r="6" spans="1:13" s="45" customFormat="1" x14ac:dyDescent="0.2">
      <c r="A6" s="46" t="s">
        <v>31</v>
      </c>
      <c r="B6" s="32">
        <v>82392</v>
      </c>
      <c r="C6" s="32">
        <v>41348</v>
      </c>
      <c r="D6" s="32">
        <v>41044</v>
      </c>
      <c r="E6" s="32">
        <v>54009</v>
      </c>
      <c r="F6" s="32">
        <v>11377</v>
      </c>
      <c r="G6" s="32">
        <v>11554</v>
      </c>
      <c r="H6" s="32">
        <v>23614</v>
      </c>
      <c r="I6" s="32">
        <v>50105</v>
      </c>
      <c r="J6" s="32">
        <v>8655</v>
      </c>
      <c r="K6" s="32">
        <v>2912</v>
      </c>
      <c r="L6" s="32">
        <v>1429</v>
      </c>
      <c r="M6" s="32">
        <v>341</v>
      </c>
    </row>
    <row r="7" spans="1:13" x14ac:dyDescent="0.2">
      <c r="A7" s="57" t="s">
        <v>30</v>
      </c>
      <c r="B7" s="33">
        <v>23559</v>
      </c>
      <c r="C7" s="33">
        <v>12226</v>
      </c>
      <c r="D7" s="33">
        <v>11333</v>
      </c>
      <c r="E7" s="33">
        <v>14282</v>
      </c>
      <c r="F7" s="33">
        <v>3359</v>
      </c>
      <c r="G7" s="33">
        <v>4441</v>
      </c>
      <c r="H7" s="33">
        <v>8783</v>
      </c>
      <c r="I7" s="33">
        <v>13704</v>
      </c>
      <c r="J7" s="33">
        <v>1070</v>
      </c>
      <c r="K7" s="33">
        <v>1730</v>
      </c>
      <c r="L7" s="33">
        <v>813</v>
      </c>
      <c r="M7" s="33">
        <v>131</v>
      </c>
    </row>
    <row r="8" spans="1:13" x14ac:dyDescent="0.2">
      <c r="A8" s="57" t="s">
        <v>29</v>
      </c>
      <c r="B8" s="33">
        <v>16174</v>
      </c>
      <c r="C8" s="33">
        <v>8606</v>
      </c>
      <c r="D8" s="33">
        <v>7568</v>
      </c>
      <c r="E8" s="33">
        <v>10130</v>
      </c>
      <c r="F8" s="33">
        <v>2218</v>
      </c>
      <c r="G8" s="33">
        <v>2053</v>
      </c>
      <c r="H8" s="33">
        <v>5557</v>
      </c>
      <c r="I8" s="33">
        <v>9962</v>
      </c>
      <c r="J8" s="33">
        <v>655</v>
      </c>
      <c r="K8" s="33">
        <v>878</v>
      </c>
      <c r="L8" s="33">
        <v>453</v>
      </c>
      <c r="M8" s="33">
        <v>60</v>
      </c>
    </row>
    <row r="9" spans="1:13" x14ac:dyDescent="0.2">
      <c r="A9" s="57" t="s">
        <v>28</v>
      </c>
      <c r="B9" s="33">
        <v>22338</v>
      </c>
      <c r="C9" s="33">
        <v>12073</v>
      </c>
      <c r="D9" s="33">
        <v>10265</v>
      </c>
      <c r="E9" s="33">
        <v>13751</v>
      </c>
      <c r="F9" s="33">
        <v>3195</v>
      </c>
      <c r="G9" s="33">
        <v>4905</v>
      </c>
      <c r="H9" s="33">
        <v>7391</v>
      </c>
      <c r="I9" s="33">
        <v>14014</v>
      </c>
      <c r="J9" s="33">
        <v>929</v>
      </c>
      <c r="K9" s="33">
        <v>1656</v>
      </c>
      <c r="L9" s="33">
        <v>879</v>
      </c>
      <c r="M9" s="33">
        <v>130</v>
      </c>
    </row>
    <row r="10" spans="1:13" s="45" customFormat="1" x14ac:dyDescent="0.2">
      <c r="A10" s="61" t="s">
        <v>27</v>
      </c>
      <c r="B10" s="32">
        <v>62071</v>
      </c>
      <c r="C10" s="32">
        <v>32905</v>
      </c>
      <c r="D10" s="32">
        <v>29166</v>
      </c>
      <c r="E10" s="32">
        <v>38163</v>
      </c>
      <c r="F10" s="32">
        <v>8772</v>
      </c>
      <c r="G10" s="32">
        <v>11399</v>
      </c>
      <c r="H10" s="32">
        <v>21731</v>
      </c>
      <c r="I10" s="32">
        <v>37680</v>
      </c>
      <c r="J10" s="32">
        <v>2654</v>
      </c>
      <c r="K10" s="32">
        <v>4264</v>
      </c>
      <c r="L10" s="32">
        <v>2145</v>
      </c>
      <c r="M10" s="32">
        <v>321</v>
      </c>
    </row>
    <row r="11" spans="1:13" x14ac:dyDescent="0.2">
      <c r="A11" s="57" t="s">
        <v>26</v>
      </c>
      <c r="B11" s="33">
        <v>14887</v>
      </c>
      <c r="C11" s="33">
        <v>8062</v>
      </c>
      <c r="D11" s="33">
        <v>6825</v>
      </c>
      <c r="E11" s="33">
        <v>9489</v>
      </c>
      <c r="F11" s="33">
        <v>1883</v>
      </c>
      <c r="G11" s="33">
        <v>1715</v>
      </c>
      <c r="H11" s="33">
        <v>4217</v>
      </c>
      <c r="I11" s="33">
        <v>9603</v>
      </c>
      <c r="J11" s="33">
        <v>1067</v>
      </c>
      <c r="K11" s="33">
        <v>795</v>
      </c>
      <c r="L11" s="33">
        <v>373</v>
      </c>
      <c r="M11" s="33">
        <v>123</v>
      </c>
    </row>
    <row r="12" spans="1:13" x14ac:dyDescent="0.2">
      <c r="A12" s="57" t="s">
        <v>25</v>
      </c>
      <c r="B12" s="33">
        <v>13008</v>
      </c>
      <c r="C12" s="33">
        <v>7193</v>
      </c>
      <c r="D12" s="33">
        <v>5815</v>
      </c>
      <c r="E12" s="33">
        <v>7834</v>
      </c>
      <c r="F12" s="33">
        <v>1823</v>
      </c>
      <c r="G12" s="33">
        <v>2364</v>
      </c>
      <c r="H12" s="33">
        <v>4394</v>
      </c>
      <c r="I12" s="33">
        <v>7971</v>
      </c>
      <c r="J12" s="33">
        <v>642</v>
      </c>
      <c r="K12" s="33">
        <v>960</v>
      </c>
      <c r="L12" s="33">
        <v>519</v>
      </c>
      <c r="M12" s="33">
        <v>105</v>
      </c>
    </row>
    <row r="13" spans="1:13" x14ac:dyDescent="0.2">
      <c r="A13" s="57" t="s">
        <v>24</v>
      </c>
      <c r="B13" s="33">
        <v>19003</v>
      </c>
      <c r="C13" s="33">
        <v>10394</v>
      </c>
      <c r="D13" s="33">
        <v>8609</v>
      </c>
      <c r="E13" s="33">
        <v>11479</v>
      </c>
      <c r="F13" s="33">
        <v>2733</v>
      </c>
      <c r="G13" s="33">
        <v>4774</v>
      </c>
      <c r="H13" s="33">
        <v>6985</v>
      </c>
      <c r="I13" s="33">
        <v>11131</v>
      </c>
      <c r="J13" s="33">
        <v>886</v>
      </c>
      <c r="K13" s="33">
        <v>1110</v>
      </c>
      <c r="L13" s="33">
        <v>536</v>
      </c>
      <c r="M13" s="33">
        <v>123</v>
      </c>
    </row>
    <row r="14" spans="1:13" s="45" customFormat="1" x14ac:dyDescent="0.2">
      <c r="A14" s="61" t="s">
        <v>23</v>
      </c>
      <c r="B14" s="32">
        <v>46898</v>
      </c>
      <c r="C14" s="32">
        <v>25649</v>
      </c>
      <c r="D14" s="32">
        <v>21249</v>
      </c>
      <c r="E14" s="32">
        <v>28802</v>
      </c>
      <c r="F14" s="32">
        <v>6439</v>
      </c>
      <c r="G14" s="32">
        <v>8853</v>
      </c>
      <c r="H14" s="32">
        <v>15596</v>
      </c>
      <c r="I14" s="32">
        <v>28705</v>
      </c>
      <c r="J14" s="32">
        <v>2595</v>
      </c>
      <c r="K14" s="32">
        <v>2865</v>
      </c>
      <c r="L14" s="32">
        <v>1428</v>
      </c>
      <c r="M14" s="32">
        <v>351</v>
      </c>
    </row>
    <row r="15" spans="1:13" x14ac:dyDescent="0.2">
      <c r="A15" s="57" t="s">
        <v>22</v>
      </c>
      <c r="B15" s="33">
        <v>29060</v>
      </c>
      <c r="C15" s="33">
        <v>15530</v>
      </c>
      <c r="D15" s="33">
        <v>13530</v>
      </c>
      <c r="E15" s="33">
        <v>18637</v>
      </c>
      <c r="F15" s="33">
        <v>3522</v>
      </c>
      <c r="G15" s="33">
        <v>8294</v>
      </c>
      <c r="H15" s="33">
        <v>12427</v>
      </c>
      <c r="I15" s="33">
        <v>15403</v>
      </c>
      <c r="J15" s="33">
        <v>1220</v>
      </c>
      <c r="K15" s="33">
        <v>2598</v>
      </c>
      <c r="L15" s="33">
        <v>1412</v>
      </c>
      <c r="M15" s="33">
        <v>177</v>
      </c>
    </row>
    <row r="16" spans="1:13" x14ac:dyDescent="0.2">
      <c r="A16" s="57" t="s">
        <v>21</v>
      </c>
      <c r="B16" s="33">
        <v>27887</v>
      </c>
      <c r="C16" s="33">
        <v>15038</v>
      </c>
      <c r="D16" s="33">
        <v>12849</v>
      </c>
      <c r="E16" s="33">
        <v>17759</v>
      </c>
      <c r="F16" s="33">
        <v>3645</v>
      </c>
      <c r="G16" s="33">
        <v>9320</v>
      </c>
      <c r="H16" s="33">
        <v>12453</v>
      </c>
      <c r="I16" s="33">
        <v>14575</v>
      </c>
      <c r="J16" s="33">
        <v>858</v>
      </c>
      <c r="K16" s="33">
        <v>2389</v>
      </c>
      <c r="L16" s="33">
        <v>1182</v>
      </c>
      <c r="M16" s="33">
        <v>126</v>
      </c>
    </row>
    <row r="17" spans="1:13" x14ac:dyDescent="0.2">
      <c r="A17" s="57" t="s">
        <v>20</v>
      </c>
      <c r="B17" s="33">
        <v>16176</v>
      </c>
      <c r="C17" s="33">
        <v>8775</v>
      </c>
      <c r="D17" s="33">
        <v>7401</v>
      </c>
      <c r="E17" s="33">
        <v>10483</v>
      </c>
      <c r="F17" s="33">
        <v>1844</v>
      </c>
      <c r="G17" s="33">
        <v>4003</v>
      </c>
      <c r="H17" s="33">
        <v>7065</v>
      </c>
      <c r="I17" s="33">
        <v>8571</v>
      </c>
      <c r="J17" s="33">
        <v>539</v>
      </c>
      <c r="K17" s="33">
        <v>1499</v>
      </c>
      <c r="L17" s="33">
        <v>760</v>
      </c>
      <c r="M17" s="33">
        <v>119</v>
      </c>
    </row>
    <row r="18" spans="1:13" s="45" customFormat="1" x14ac:dyDescent="0.2">
      <c r="A18" s="61" t="s">
        <v>19</v>
      </c>
      <c r="B18" s="32">
        <v>73123</v>
      </c>
      <c r="C18" s="32">
        <v>39343</v>
      </c>
      <c r="D18" s="32">
        <v>33780</v>
      </c>
      <c r="E18" s="32">
        <v>46879</v>
      </c>
      <c r="F18" s="32">
        <v>9011</v>
      </c>
      <c r="G18" s="32">
        <v>21617</v>
      </c>
      <c r="H18" s="32">
        <v>31945</v>
      </c>
      <c r="I18" s="32">
        <v>38549</v>
      </c>
      <c r="J18" s="32">
        <v>2617</v>
      </c>
      <c r="K18" s="32">
        <v>6486</v>
      </c>
      <c r="L18" s="32">
        <v>3354</v>
      </c>
      <c r="M18" s="32">
        <v>422</v>
      </c>
    </row>
    <row r="19" spans="1:13" s="68" customFormat="1" x14ac:dyDescent="0.25">
      <c r="A19" s="46" t="s">
        <v>18</v>
      </c>
      <c r="B19" s="32">
        <v>182092</v>
      </c>
      <c r="C19" s="32">
        <v>97897</v>
      </c>
      <c r="D19" s="32">
        <v>84195</v>
      </c>
      <c r="E19" s="32">
        <v>113844</v>
      </c>
      <c r="F19" s="32">
        <v>24222</v>
      </c>
      <c r="G19" s="32">
        <v>41869</v>
      </c>
      <c r="H19" s="32">
        <v>69272</v>
      </c>
      <c r="I19" s="32">
        <v>104934</v>
      </c>
      <c r="J19" s="32">
        <v>7866</v>
      </c>
      <c r="K19" s="32">
        <v>13615</v>
      </c>
      <c r="L19" s="32">
        <v>6927</v>
      </c>
      <c r="M19" s="32">
        <v>1094</v>
      </c>
    </row>
    <row r="20" spans="1:13" x14ac:dyDescent="0.2">
      <c r="A20" s="57" t="s">
        <v>17</v>
      </c>
      <c r="B20" s="33">
        <v>71922</v>
      </c>
      <c r="C20" s="33">
        <v>40248</v>
      </c>
      <c r="D20" s="33">
        <v>31674</v>
      </c>
      <c r="E20" s="33">
        <v>45946</v>
      </c>
      <c r="F20" s="33">
        <v>8314</v>
      </c>
      <c r="G20" s="33">
        <v>24016</v>
      </c>
      <c r="H20" s="33">
        <v>33183</v>
      </c>
      <c r="I20" s="33">
        <v>36558</v>
      </c>
      <c r="J20" s="33">
        <v>2161</v>
      </c>
      <c r="K20" s="33">
        <v>7535</v>
      </c>
      <c r="L20" s="33">
        <v>4112</v>
      </c>
      <c r="M20" s="33">
        <v>414</v>
      </c>
    </row>
    <row r="21" spans="1:13" x14ac:dyDescent="0.2">
      <c r="A21" s="57" t="s">
        <v>16</v>
      </c>
      <c r="B21" s="33">
        <v>22583</v>
      </c>
      <c r="C21" s="33">
        <v>12604</v>
      </c>
      <c r="D21" s="33">
        <v>9979</v>
      </c>
      <c r="E21" s="33">
        <v>14582</v>
      </c>
      <c r="F21" s="33">
        <v>2660</v>
      </c>
      <c r="G21" s="33">
        <v>4933</v>
      </c>
      <c r="H21" s="33">
        <v>9391</v>
      </c>
      <c r="I21" s="33">
        <v>12256</v>
      </c>
      <c r="J21" s="33">
        <v>932</v>
      </c>
      <c r="K21" s="33">
        <v>1983</v>
      </c>
      <c r="L21" s="33">
        <v>1055</v>
      </c>
      <c r="M21" s="33">
        <v>141</v>
      </c>
    </row>
    <row r="22" spans="1:13" x14ac:dyDescent="0.2">
      <c r="A22" s="57" t="s">
        <v>15</v>
      </c>
      <c r="B22" s="33">
        <v>20208</v>
      </c>
      <c r="C22" s="33">
        <v>11348</v>
      </c>
      <c r="D22" s="33">
        <v>8860</v>
      </c>
      <c r="E22" s="33">
        <v>12788</v>
      </c>
      <c r="F22" s="33">
        <v>2640</v>
      </c>
      <c r="G22" s="33">
        <v>6122</v>
      </c>
      <c r="H22" s="33">
        <v>9471</v>
      </c>
      <c r="I22" s="33">
        <v>10289</v>
      </c>
      <c r="J22" s="33">
        <v>446</v>
      </c>
      <c r="K22" s="33">
        <v>1906</v>
      </c>
      <c r="L22" s="33">
        <v>1059</v>
      </c>
      <c r="M22" s="33">
        <v>61</v>
      </c>
    </row>
    <row r="23" spans="1:13" s="67" customFormat="1" x14ac:dyDescent="0.2">
      <c r="A23" s="61" t="s">
        <v>14</v>
      </c>
      <c r="B23" s="32">
        <v>114713</v>
      </c>
      <c r="C23" s="32">
        <v>64200</v>
      </c>
      <c r="D23" s="32">
        <v>50513</v>
      </c>
      <c r="E23" s="32">
        <v>73316</v>
      </c>
      <c r="F23" s="32">
        <v>13614</v>
      </c>
      <c r="G23" s="32">
        <v>35071</v>
      </c>
      <c r="H23" s="32">
        <v>52045</v>
      </c>
      <c r="I23" s="32">
        <v>59103</v>
      </c>
      <c r="J23" s="32">
        <v>3539</v>
      </c>
      <c r="K23" s="32">
        <v>11424</v>
      </c>
      <c r="L23" s="32">
        <v>6226</v>
      </c>
      <c r="M23" s="32">
        <v>616</v>
      </c>
    </row>
    <row r="24" spans="1:13" x14ac:dyDescent="0.2">
      <c r="A24" s="57" t="s">
        <v>13</v>
      </c>
      <c r="B24" s="33">
        <v>46764</v>
      </c>
      <c r="C24" s="33">
        <v>25716</v>
      </c>
      <c r="D24" s="33">
        <v>21048</v>
      </c>
      <c r="E24" s="33">
        <v>29420</v>
      </c>
      <c r="F24" s="33">
        <v>5602</v>
      </c>
      <c r="G24" s="33">
        <v>14664</v>
      </c>
      <c r="H24" s="33">
        <v>19935</v>
      </c>
      <c r="I24" s="33">
        <v>24999</v>
      </c>
      <c r="J24" s="33">
        <v>1824</v>
      </c>
      <c r="K24" s="33">
        <v>4954</v>
      </c>
      <c r="L24" s="33">
        <v>2575</v>
      </c>
      <c r="M24" s="33">
        <v>328</v>
      </c>
    </row>
    <row r="25" spans="1:13" x14ac:dyDescent="0.2">
      <c r="A25" s="57" t="s">
        <v>12</v>
      </c>
      <c r="B25" s="33">
        <v>28913</v>
      </c>
      <c r="C25" s="33">
        <v>15818</v>
      </c>
      <c r="D25" s="33">
        <v>13095</v>
      </c>
      <c r="E25" s="33">
        <v>18223</v>
      </c>
      <c r="F25" s="33">
        <v>3381</v>
      </c>
      <c r="G25" s="33">
        <v>6910</v>
      </c>
      <c r="H25" s="33">
        <v>12514</v>
      </c>
      <c r="I25" s="33">
        <v>15425</v>
      </c>
      <c r="J25" s="33">
        <v>973</v>
      </c>
      <c r="K25" s="33">
        <v>2670</v>
      </c>
      <c r="L25" s="33">
        <v>1419</v>
      </c>
      <c r="M25" s="33">
        <v>155</v>
      </c>
    </row>
    <row r="26" spans="1:13" x14ac:dyDescent="0.2">
      <c r="A26" s="57" t="s">
        <v>11</v>
      </c>
      <c r="B26" s="33">
        <v>60537</v>
      </c>
      <c r="C26" s="33">
        <v>34199</v>
      </c>
      <c r="D26" s="33">
        <v>26338</v>
      </c>
      <c r="E26" s="33">
        <v>39522</v>
      </c>
      <c r="F26" s="33">
        <v>5731</v>
      </c>
      <c r="G26" s="33">
        <v>21272</v>
      </c>
      <c r="H26" s="33">
        <v>29960</v>
      </c>
      <c r="I26" s="33">
        <v>28955</v>
      </c>
      <c r="J26" s="33">
        <v>1619</v>
      </c>
      <c r="K26" s="33">
        <v>7469</v>
      </c>
      <c r="L26" s="33">
        <v>4073</v>
      </c>
      <c r="M26" s="33">
        <v>347</v>
      </c>
    </row>
    <row r="27" spans="1:13" s="45" customFormat="1" x14ac:dyDescent="0.2">
      <c r="A27" s="61" t="s">
        <v>10</v>
      </c>
      <c r="B27" s="32">
        <v>136214</v>
      </c>
      <c r="C27" s="32">
        <v>75733</v>
      </c>
      <c r="D27" s="32">
        <v>60481</v>
      </c>
      <c r="E27" s="32">
        <v>87165</v>
      </c>
      <c r="F27" s="32">
        <v>14714</v>
      </c>
      <c r="G27" s="32">
        <v>42846</v>
      </c>
      <c r="H27" s="32">
        <v>62409</v>
      </c>
      <c r="I27" s="32">
        <v>69379</v>
      </c>
      <c r="J27" s="32">
        <v>4416</v>
      </c>
      <c r="K27" s="32">
        <v>15093</v>
      </c>
      <c r="L27" s="32">
        <v>8067</v>
      </c>
      <c r="M27" s="32">
        <v>830</v>
      </c>
    </row>
    <row r="28" spans="1:13" x14ac:dyDescent="0.2">
      <c r="A28" s="57" t="s">
        <v>9</v>
      </c>
      <c r="B28" s="33">
        <v>36651</v>
      </c>
      <c r="C28" s="33">
        <v>18716</v>
      </c>
      <c r="D28" s="33">
        <v>17935</v>
      </c>
      <c r="E28" s="33">
        <v>23290</v>
      </c>
      <c r="F28" s="33">
        <v>4371</v>
      </c>
      <c r="G28" s="33">
        <v>10060</v>
      </c>
      <c r="H28" s="33">
        <v>14250</v>
      </c>
      <c r="I28" s="33">
        <v>20997</v>
      </c>
      <c r="J28" s="33">
        <v>1404</v>
      </c>
      <c r="K28" s="33">
        <v>3283</v>
      </c>
      <c r="L28" s="33">
        <v>1545</v>
      </c>
      <c r="M28" s="33">
        <v>213</v>
      </c>
    </row>
    <row r="29" spans="1:13" x14ac:dyDescent="0.2">
      <c r="A29" s="57" t="s">
        <v>8</v>
      </c>
      <c r="B29" s="33">
        <v>29229</v>
      </c>
      <c r="C29" s="33">
        <v>16089</v>
      </c>
      <c r="D29" s="33">
        <v>13140</v>
      </c>
      <c r="E29" s="33">
        <v>18337</v>
      </c>
      <c r="F29" s="33">
        <v>3463</v>
      </c>
      <c r="G29" s="33">
        <v>7116</v>
      </c>
      <c r="H29" s="33">
        <v>10605</v>
      </c>
      <c r="I29" s="33">
        <v>17658</v>
      </c>
      <c r="J29" s="33">
        <v>966</v>
      </c>
      <c r="K29" s="33">
        <v>2775</v>
      </c>
      <c r="L29" s="33">
        <v>1375</v>
      </c>
      <c r="M29" s="33">
        <v>152</v>
      </c>
    </row>
    <row r="30" spans="1:13" x14ac:dyDescent="0.2">
      <c r="A30" s="57" t="s">
        <v>7</v>
      </c>
      <c r="B30" s="33">
        <v>23285</v>
      </c>
      <c r="C30" s="33">
        <v>12041</v>
      </c>
      <c r="D30" s="33">
        <v>11244</v>
      </c>
      <c r="E30" s="33">
        <v>14622</v>
      </c>
      <c r="F30" s="33">
        <v>2939</v>
      </c>
      <c r="G30" s="33">
        <v>5600</v>
      </c>
      <c r="H30" s="33">
        <v>7407</v>
      </c>
      <c r="I30" s="33">
        <v>14266</v>
      </c>
      <c r="J30" s="33">
        <v>1612</v>
      </c>
      <c r="K30" s="33">
        <v>2212</v>
      </c>
      <c r="L30" s="33">
        <v>1067</v>
      </c>
      <c r="M30" s="33">
        <v>256</v>
      </c>
    </row>
    <row r="31" spans="1:13" s="45" customFormat="1" x14ac:dyDescent="0.2">
      <c r="A31" s="61" t="s">
        <v>6</v>
      </c>
      <c r="B31" s="32">
        <v>89165</v>
      </c>
      <c r="C31" s="32">
        <v>46846</v>
      </c>
      <c r="D31" s="32">
        <v>42319</v>
      </c>
      <c r="E31" s="32">
        <v>56249</v>
      </c>
      <c r="F31" s="32">
        <v>10773</v>
      </c>
      <c r="G31" s="32">
        <v>22776</v>
      </c>
      <c r="H31" s="32">
        <v>32262</v>
      </c>
      <c r="I31" s="32">
        <v>52921</v>
      </c>
      <c r="J31" s="32">
        <v>3982</v>
      </c>
      <c r="K31" s="32">
        <v>8270</v>
      </c>
      <c r="L31" s="32">
        <v>3987</v>
      </c>
      <c r="M31" s="32">
        <v>621</v>
      </c>
    </row>
    <row r="32" spans="1:13" s="45" customFormat="1" x14ac:dyDescent="0.2">
      <c r="A32" s="46" t="s">
        <v>5</v>
      </c>
      <c r="B32" s="32">
        <v>340092</v>
      </c>
      <c r="C32" s="32">
        <v>186779</v>
      </c>
      <c r="D32" s="32">
        <v>153313</v>
      </c>
      <c r="E32" s="32">
        <v>216730</v>
      </c>
      <c r="F32" s="32">
        <v>39101</v>
      </c>
      <c r="G32" s="32">
        <v>100693</v>
      </c>
      <c r="H32" s="32">
        <v>146716</v>
      </c>
      <c r="I32" s="32">
        <v>181403</v>
      </c>
      <c r="J32" s="32">
        <v>11937</v>
      </c>
      <c r="K32" s="32">
        <v>34787</v>
      </c>
      <c r="L32" s="32">
        <v>18280</v>
      </c>
      <c r="M32" s="32">
        <v>2067</v>
      </c>
    </row>
    <row r="33" spans="1:13" s="45" customFormat="1" x14ac:dyDescent="0.2">
      <c r="A33" s="61" t="s">
        <v>2</v>
      </c>
      <c r="B33" s="32">
        <v>604576</v>
      </c>
      <c r="C33" s="32">
        <v>326024</v>
      </c>
      <c r="D33" s="32">
        <v>278552</v>
      </c>
      <c r="E33" s="32">
        <v>384583</v>
      </c>
      <c r="F33" s="32">
        <v>74700</v>
      </c>
      <c r="G33" s="32">
        <v>154116</v>
      </c>
      <c r="H33" s="32">
        <v>239602</v>
      </c>
      <c r="I33" s="32">
        <v>336442</v>
      </c>
      <c r="J33" s="32">
        <v>28458</v>
      </c>
      <c r="K33" s="32">
        <v>51314</v>
      </c>
      <c r="L33" s="32">
        <v>26636</v>
      </c>
      <c r="M33" s="32">
        <v>3502</v>
      </c>
    </row>
    <row r="34" spans="1:13" x14ac:dyDescent="0.2">
      <c r="A34" s="57" t="s">
        <v>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 x14ac:dyDescent="0.2">
      <c r="A35" s="66" t="s">
        <v>0</v>
      </c>
      <c r="B35" s="33">
        <v>561424</v>
      </c>
      <c r="C35" s="33">
        <v>304817</v>
      </c>
      <c r="D35" s="33">
        <v>256607</v>
      </c>
      <c r="E35" s="33">
        <v>355847</v>
      </c>
      <c r="F35" s="33">
        <v>68545</v>
      </c>
      <c r="G35" s="33">
        <v>148537</v>
      </c>
      <c r="H35" s="65">
        <v>228657</v>
      </c>
      <c r="I35" s="65">
        <v>310462</v>
      </c>
      <c r="J35" s="65">
        <v>22241</v>
      </c>
      <c r="K35" s="65">
        <v>50185</v>
      </c>
      <c r="L35" s="65">
        <v>26084</v>
      </c>
      <c r="M35" s="33">
        <v>3299</v>
      </c>
    </row>
  </sheetData>
  <mergeCells count="6">
    <mergeCell ref="L2:M2"/>
    <mergeCell ref="A2:A3"/>
    <mergeCell ref="C2:G2"/>
    <mergeCell ref="B2:B3"/>
    <mergeCell ref="K2:K3"/>
    <mergeCell ref="H2:J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BB39-CD63-418B-85B4-CB05D904B2DA}">
  <sheetPr codeName="Munka8"/>
  <dimension ref="A1:I35"/>
  <sheetViews>
    <sheetView zoomScaleNormal="100" workbookViewId="0"/>
  </sheetViews>
  <sheetFormatPr defaultRowHeight="11.25" x14ac:dyDescent="0.2"/>
  <cols>
    <col min="1" max="1" width="21.85546875" style="3" customWidth="1"/>
    <col min="2" max="2" width="11.42578125" style="3" customWidth="1"/>
    <col min="3" max="9" width="10.42578125" style="3" customWidth="1"/>
    <col min="10" max="16384" width="9.140625" style="3"/>
  </cols>
  <sheetData>
    <row r="1" spans="1:9" ht="12" thickBot="1" x14ac:dyDescent="0.25">
      <c r="A1" s="89" t="s">
        <v>110</v>
      </c>
      <c r="B1" s="89"/>
      <c r="C1" s="89"/>
      <c r="D1" s="89"/>
      <c r="E1" s="89"/>
      <c r="F1" s="89"/>
      <c r="G1" s="89"/>
      <c r="H1" s="89"/>
      <c r="I1" s="89"/>
    </row>
    <row r="2" spans="1:9" s="87" customFormat="1" x14ac:dyDescent="0.2">
      <c r="A2" s="126" t="s">
        <v>63</v>
      </c>
      <c r="B2" s="105" t="s">
        <v>109</v>
      </c>
      <c r="C2" s="128" t="s">
        <v>108</v>
      </c>
      <c r="D2" s="132" t="s">
        <v>107</v>
      </c>
      <c r="E2" s="105" t="s">
        <v>106</v>
      </c>
      <c r="F2" s="134" t="s">
        <v>105</v>
      </c>
      <c r="G2" s="135"/>
      <c r="H2" s="135"/>
      <c r="I2" s="130" t="s">
        <v>104</v>
      </c>
    </row>
    <row r="3" spans="1:9" s="87" customFormat="1" ht="45.75" customHeight="1" x14ac:dyDescent="0.2">
      <c r="A3" s="127"/>
      <c r="B3" s="106"/>
      <c r="C3" s="129"/>
      <c r="D3" s="133"/>
      <c r="E3" s="106"/>
      <c r="F3" s="88" t="s">
        <v>103</v>
      </c>
      <c r="G3" s="36" t="s">
        <v>102</v>
      </c>
      <c r="H3" s="21" t="s">
        <v>101</v>
      </c>
      <c r="I3" s="131"/>
    </row>
    <row r="4" spans="1:9" x14ac:dyDescent="0.2">
      <c r="A4" s="3" t="s">
        <v>33</v>
      </c>
      <c r="B4" s="83">
        <v>20700</v>
      </c>
      <c r="C4" s="85">
        <v>5591</v>
      </c>
      <c r="D4" s="85">
        <v>5089</v>
      </c>
      <c r="E4" s="86">
        <v>2013</v>
      </c>
      <c r="F4" s="85">
        <v>1117</v>
      </c>
      <c r="G4" s="85">
        <v>463</v>
      </c>
      <c r="H4" s="84">
        <v>180</v>
      </c>
      <c r="I4" s="83">
        <v>51072</v>
      </c>
    </row>
    <row r="5" spans="1:9" x14ac:dyDescent="0.2">
      <c r="A5" s="57" t="s">
        <v>32</v>
      </c>
      <c r="B5" s="78">
        <v>17723</v>
      </c>
      <c r="C5" s="74">
        <v>5535</v>
      </c>
      <c r="D5" s="74">
        <v>5108</v>
      </c>
      <c r="E5" s="80">
        <v>1396</v>
      </c>
      <c r="F5" s="74">
        <v>254</v>
      </c>
      <c r="G5" s="74">
        <v>844</v>
      </c>
      <c r="H5" s="79">
        <v>89</v>
      </c>
      <c r="I5" s="78">
        <v>49221</v>
      </c>
    </row>
    <row r="6" spans="1:9" x14ac:dyDescent="0.2">
      <c r="A6" s="46" t="s">
        <v>31</v>
      </c>
      <c r="B6" s="75">
        <v>38423</v>
      </c>
      <c r="C6" s="76">
        <v>11126</v>
      </c>
      <c r="D6" s="76">
        <v>10197</v>
      </c>
      <c r="E6" s="76">
        <v>3409</v>
      </c>
      <c r="F6" s="76">
        <v>1371</v>
      </c>
      <c r="G6" s="76">
        <v>1307</v>
      </c>
      <c r="H6" s="76">
        <v>269</v>
      </c>
      <c r="I6" s="75">
        <v>50222</v>
      </c>
    </row>
    <row r="7" spans="1:9" x14ac:dyDescent="0.2">
      <c r="A7" s="57" t="s">
        <v>30</v>
      </c>
      <c r="B7" s="78">
        <v>8479</v>
      </c>
      <c r="C7" s="74">
        <v>3096</v>
      </c>
      <c r="D7" s="74">
        <v>3420</v>
      </c>
      <c r="E7" s="80">
        <v>916</v>
      </c>
      <c r="F7" s="74">
        <v>598</v>
      </c>
      <c r="G7" s="74">
        <v>113</v>
      </c>
      <c r="H7" s="79" t="s">
        <v>3</v>
      </c>
      <c r="I7" s="78">
        <v>51604</v>
      </c>
    </row>
    <row r="8" spans="1:9" x14ac:dyDescent="0.2">
      <c r="A8" s="57" t="s">
        <v>29</v>
      </c>
      <c r="B8" s="78">
        <v>7019</v>
      </c>
      <c r="C8" s="74">
        <v>2316</v>
      </c>
      <c r="D8" s="74">
        <v>2157</v>
      </c>
      <c r="E8" s="80">
        <v>5338</v>
      </c>
      <c r="F8" s="74">
        <v>774</v>
      </c>
      <c r="G8" s="74">
        <v>3283</v>
      </c>
      <c r="H8" s="79">
        <v>739</v>
      </c>
      <c r="I8" s="78">
        <v>51157</v>
      </c>
    </row>
    <row r="9" spans="1:9" x14ac:dyDescent="0.2">
      <c r="A9" s="57" t="s">
        <v>28</v>
      </c>
      <c r="B9" s="78">
        <v>7174</v>
      </c>
      <c r="C9" s="74">
        <v>3635</v>
      </c>
      <c r="D9" s="74">
        <v>4297</v>
      </c>
      <c r="E9" s="80">
        <v>2399</v>
      </c>
      <c r="F9" s="74">
        <v>1226</v>
      </c>
      <c r="G9" s="74">
        <v>556</v>
      </c>
      <c r="H9" s="79">
        <v>168</v>
      </c>
      <c r="I9" s="78">
        <v>50198</v>
      </c>
    </row>
    <row r="10" spans="1:9" x14ac:dyDescent="0.2">
      <c r="A10" s="61" t="s">
        <v>27</v>
      </c>
      <c r="B10" s="75">
        <v>22672</v>
      </c>
      <c r="C10" s="76">
        <v>9047</v>
      </c>
      <c r="D10" s="76">
        <v>9874</v>
      </c>
      <c r="E10" s="76">
        <v>8653</v>
      </c>
      <c r="F10" s="76">
        <v>2598</v>
      </c>
      <c r="G10" s="76">
        <v>3952</v>
      </c>
      <c r="H10" s="76">
        <v>907</v>
      </c>
      <c r="I10" s="75">
        <v>51017</v>
      </c>
    </row>
    <row r="11" spans="1:9" x14ac:dyDescent="0.2">
      <c r="A11" s="57" t="s">
        <v>26</v>
      </c>
      <c r="B11" s="78">
        <v>7147</v>
      </c>
      <c r="C11" s="74">
        <v>2449</v>
      </c>
      <c r="D11" s="80">
        <v>1348</v>
      </c>
      <c r="E11" s="80">
        <v>1496</v>
      </c>
      <c r="F11" s="74">
        <v>1077</v>
      </c>
      <c r="G11" s="74">
        <v>22</v>
      </c>
      <c r="H11" s="79" t="s">
        <v>3</v>
      </c>
      <c r="I11" s="78">
        <v>52533</v>
      </c>
    </row>
    <row r="12" spans="1:9" x14ac:dyDescent="0.2">
      <c r="A12" s="57" t="s">
        <v>25</v>
      </c>
      <c r="B12" s="78">
        <v>5591</v>
      </c>
      <c r="C12" s="74">
        <v>1958</v>
      </c>
      <c r="D12" s="80">
        <v>2006</v>
      </c>
      <c r="E12" s="80">
        <v>2309</v>
      </c>
      <c r="F12" s="74">
        <v>1213</v>
      </c>
      <c r="G12" s="74">
        <v>532</v>
      </c>
      <c r="H12" s="79">
        <v>176</v>
      </c>
      <c r="I12" s="78">
        <v>50923</v>
      </c>
    </row>
    <row r="13" spans="1:9" x14ac:dyDescent="0.2">
      <c r="A13" s="57" t="s">
        <v>24</v>
      </c>
      <c r="B13" s="78">
        <v>5943</v>
      </c>
      <c r="C13" s="74">
        <v>2891</v>
      </c>
      <c r="D13" s="80">
        <v>4332</v>
      </c>
      <c r="E13" s="80">
        <v>1676</v>
      </c>
      <c r="F13" s="74">
        <v>831</v>
      </c>
      <c r="G13" s="74">
        <v>391</v>
      </c>
      <c r="H13" s="79">
        <v>317</v>
      </c>
      <c r="I13" s="78">
        <v>49527</v>
      </c>
    </row>
    <row r="14" spans="1:9" x14ac:dyDescent="0.2">
      <c r="A14" s="61" t="s">
        <v>23</v>
      </c>
      <c r="B14" s="75">
        <v>18681</v>
      </c>
      <c r="C14" s="76">
        <v>7298</v>
      </c>
      <c r="D14" s="76">
        <v>7686</v>
      </c>
      <c r="E14" s="76">
        <v>5481</v>
      </c>
      <c r="F14" s="76">
        <v>3121</v>
      </c>
      <c r="G14" s="76">
        <v>945</v>
      </c>
      <c r="H14" s="76">
        <v>493</v>
      </c>
      <c r="I14" s="75">
        <v>51095</v>
      </c>
    </row>
    <row r="15" spans="1:9" x14ac:dyDescent="0.2">
      <c r="A15" s="57" t="s">
        <v>22</v>
      </c>
      <c r="B15" s="78">
        <v>6478</v>
      </c>
      <c r="C15" s="74">
        <v>3057</v>
      </c>
      <c r="D15" s="80">
        <v>9699</v>
      </c>
      <c r="E15" s="80">
        <v>2506</v>
      </c>
      <c r="F15" s="74">
        <v>1556</v>
      </c>
      <c r="G15" s="74">
        <v>513</v>
      </c>
      <c r="H15" s="79">
        <v>159</v>
      </c>
      <c r="I15" s="78">
        <v>50002</v>
      </c>
    </row>
    <row r="16" spans="1:9" x14ac:dyDescent="0.2">
      <c r="A16" s="57" t="s">
        <v>21</v>
      </c>
      <c r="B16" s="78">
        <v>5581</v>
      </c>
      <c r="C16" s="74">
        <v>3415</v>
      </c>
      <c r="D16" s="80">
        <v>10219</v>
      </c>
      <c r="E16" s="80">
        <v>2754</v>
      </c>
      <c r="F16" s="74">
        <v>1723</v>
      </c>
      <c r="G16" s="74">
        <v>524</v>
      </c>
      <c r="H16" s="79">
        <v>227</v>
      </c>
      <c r="I16" s="78">
        <v>49662</v>
      </c>
    </row>
    <row r="17" spans="1:9" x14ac:dyDescent="0.2">
      <c r="A17" s="57" t="s">
        <v>20</v>
      </c>
      <c r="B17" s="78">
        <v>4013</v>
      </c>
      <c r="C17" s="74">
        <v>2043</v>
      </c>
      <c r="D17" s="80">
        <v>4277</v>
      </c>
      <c r="E17" s="80">
        <v>3186</v>
      </c>
      <c r="F17" s="74">
        <v>1743</v>
      </c>
      <c r="G17" s="74">
        <v>698</v>
      </c>
      <c r="H17" s="79">
        <v>388</v>
      </c>
      <c r="I17" s="78">
        <v>49596</v>
      </c>
    </row>
    <row r="18" spans="1:9" x14ac:dyDescent="0.2">
      <c r="A18" s="61" t="s">
        <v>19</v>
      </c>
      <c r="B18" s="75">
        <v>16072</v>
      </c>
      <c r="C18" s="76">
        <v>8515</v>
      </c>
      <c r="D18" s="76">
        <v>24195</v>
      </c>
      <c r="E18" s="76">
        <v>8446</v>
      </c>
      <c r="F18" s="76">
        <v>5022</v>
      </c>
      <c r="G18" s="76">
        <v>1735</v>
      </c>
      <c r="H18" s="76">
        <v>774</v>
      </c>
      <c r="I18" s="75">
        <v>49782</v>
      </c>
    </row>
    <row r="19" spans="1:9" s="66" customFormat="1" x14ac:dyDescent="0.25">
      <c r="A19" s="46" t="s">
        <v>18</v>
      </c>
      <c r="B19" s="75">
        <f>+B18+B14+B10</f>
        <v>57425</v>
      </c>
      <c r="C19" s="76">
        <v>24860</v>
      </c>
      <c r="D19" s="76">
        <v>41755</v>
      </c>
      <c r="E19" s="76">
        <v>22580</v>
      </c>
      <c r="F19" s="76">
        <v>10741</v>
      </c>
      <c r="G19" s="76">
        <v>6632</v>
      </c>
      <c r="H19" s="76">
        <v>2174</v>
      </c>
      <c r="I19" s="75">
        <v>50697</v>
      </c>
    </row>
    <row r="20" spans="1:9" x14ac:dyDescent="0.2">
      <c r="A20" s="57" t="s">
        <v>17</v>
      </c>
      <c r="B20" s="78">
        <v>11308</v>
      </c>
      <c r="C20" s="74">
        <v>7588</v>
      </c>
      <c r="D20" s="80">
        <v>30497</v>
      </c>
      <c r="E20" s="80">
        <v>1636</v>
      </c>
      <c r="F20" s="74">
        <v>754</v>
      </c>
      <c r="G20" s="74">
        <v>224</v>
      </c>
      <c r="H20" s="79">
        <v>381</v>
      </c>
      <c r="I20" s="78">
        <v>51696</v>
      </c>
    </row>
    <row r="21" spans="1:9" x14ac:dyDescent="0.2">
      <c r="A21" s="57" t="s">
        <v>16</v>
      </c>
      <c r="B21" s="78">
        <v>5515</v>
      </c>
      <c r="C21" s="74">
        <v>2917</v>
      </c>
      <c r="D21" s="80">
        <v>6987</v>
      </c>
      <c r="E21" s="80">
        <v>1793</v>
      </c>
      <c r="F21" s="74">
        <v>872</v>
      </c>
      <c r="G21" s="74">
        <v>200</v>
      </c>
      <c r="H21" s="79">
        <v>450</v>
      </c>
      <c r="I21" s="78">
        <v>51123</v>
      </c>
    </row>
    <row r="22" spans="1:9" x14ac:dyDescent="0.2">
      <c r="A22" s="57" t="s">
        <v>15</v>
      </c>
      <c r="B22" s="78">
        <v>3913</v>
      </c>
      <c r="C22" s="74">
        <v>2748</v>
      </c>
      <c r="D22" s="80">
        <v>7188</v>
      </c>
      <c r="E22" s="80">
        <v>1725</v>
      </c>
      <c r="F22" s="74">
        <v>313</v>
      </c>
      <c r="G22" s="74">
        <v>1216</v>
      </c>
      <c r="H22" s="79">
        <v>30</v>
      </c>
      <c r="I22" s="78">
        <v>52117</v>
      </c>
    </row>
    <row r="23" spans="1:9" s="82" customFormat="1" x14ac:dyDescent="0.2">
      <c r="A23" s="61" t="s">
        <v>14</v>
      </c>
      <c r="B23" s="75">
        <v>20736</v>
      </c>
      <c r="C23" s="76">
        <v>13253</v>
      </c>
      <c r="D23" s="76">
        <v>44672</v>
      </c>
      <c r="E23" s="76">
        <v>5154</v>
      </c>
      <c r="F23" s="76">
        <v>1939</v>
      </c>
      <c r="G23" s="76">
        <v>1640</v>
      </c>
      <c r="H23" s="76">
        <v>861</v>
      </c>
      <c r="I23" s="75">
        <v>51622</v>
      </c>
    </row>
    <row r="24" spans="1:9" x14ac:dyDescent="0.2">
      <c r="A24" s="57" t="s">
        <v>13</v>
      </c>
      <c r="B24" s="78">
        <v>8973</v>
      </c>
      <c r="C24" s="74">
        <v>5394</v>
      </c>
      <c r="D24" s="80">
        <v>15715</v>
      </c>
      <c r="E24" s="80">
        <v>2164</v>
      </c>
      <c r="F24" s="74">
        <v>1200</v>
      </c>
      <c r="G24" s="74">
        <v>472</v>
      </c>
      <c r="H24" s="79">
        <v>261</v>
      </c>
      <c r="I24" s="78">
        <v>49242</v>
      </c>
    </row>
    <row r="25" spans="1:9" x14ac:dyDescent="0.2">
      <c r="A25" s="57" t="s">
        <v>12</v>
      </c>
      <c r="B25" s="78">
        <v>6855</v>
      </c>
      <c r="C25" s="74">
        <v>6610</v>
      </c>
      <c r="D25" s="80">
        <v>25020</v>
      </c>
      <c r="E25" s="80">
        <v>1327</v>
      </c>
      <c r="F25" s="74">
        <v>612</v>
      </c>
      <c r="G25" s="74">
        <v>232</v>
      </c>
      <c r="H25" s="79">
        <v>148</v>
      </c>
      <c r="I25" s="78">
        <v>48909</v>
      </c>
    </row>
    <row r="26" spans="1:9" x14ac:dyDescent="0.2">
      <c r="A26" s="57" t="s">
        <v>11</v>
      </c>
      <c r="B26" s="78">
        <v>8043</v>
      </c>
      <c r="C26" s="74">
        <v>3695</v>
      </c>
      <c r="D26" s="80">
        <v>8936</v>
      </c>
      <c r="E26" s="80">
        <v>1459</v>
      </c>
      <c r="F26" s="74">
        <v>702</v>
      </c>
      <c r="G26" s="74">
        <v>220</v>
      </c>
      <c r="H26" s="79">
        <v>210</v>
      </c>
      <c r="I26" s="78">
        <v>49592</v>
      </c>
    </row>
    <row r="27" spans="1:9" x14ac:dyDescent="0.2">
      <c r="A27" s="61" t="s">
        <v>10</v>
      </c>
      <c r="B27" s="81">
        <v>23871</v>
      </c>
      <c r="C27" s="76">
        <v>15699</v>
      </c>
      <c r="D27" s="76">
        <v>49671</v>
      </c>
      <c r="E27" s="76">
        <v>4950</v>
      </c>
      <c r="F27" s="76">
        <v>2514</v>
      </c>
      <c r="G27" s="76">
        <v>924</v>
      </c>
      <c r="H27" s="76">
        <v>619</v>
      </c>
      <c r="I27" s="75">
        <v>49230</v>
      </c>
    </row>
    <row r="28" spans="1:9" x14ac:dyDescent="0.2">
      <c r="A28" s="57" t="s">
        <v>9</v>
      </c>
      <c r="B28" s="13">
        <v>9583</v>
      </c>
      <c r="C28" s="74">
        <v>4540</v>
      </c>
      <c r="D28" s="80">
        <v>8845</v>
      </c>
      <c r="E28" s="80">
        <v>1905</v>
      </c>
      <c r="F28" s="80">
        <v>1218</v>
      </c>
      <c r="G28" s="74">
        <v>172</v>
      </c>
      <c r="H28" s="79">
        <v>288</v>
      </c>
      <c r="I28" s="78">
        <v>49575</v>
      </c>
    </row>
    <row r="29" spans="1:9" x14ac:dyDescent="0.2">
      <c r="A29" s="57" t="s">
        <v>8</v>
      </c>
      <c r="B29" s="13">
        <v>6413</v>
      </c>
      <c r="C29" s="74">
        <v>4182</v>
      </c>
      <c r="D29" s="80">
        <v>8735</v>
      </c>
      <c r="E29" s="80">
        <v>1319</v>
      </c>
      <c r="F29" s="80">
        <v>877</v>
      </c>
      <c r="G29" s="74">
        <v>77</v>
      </c>
      <c r="H29" s="79">
        <v>145</v>
      </c>
      <c r="I29" s="78">
        <v>48864</v>
      </c>
    </row>
    <row r="30" spans="1:9" x14ac:dyDescent="0.2">
      <c r="A30" s="57" t="s">
        <v>7</v>
      </c>
      <c r="B30" s="13">
        <v>6069</v>
      </c>
      <c r="C30" s="74">
        <v>2862</v>
      </c>
      <c r="D30" s="80">
        <v>3867</v>
      </c>
      <c r="E30" s="80">
        <v>471</v>
      </c>
      <c r="F30" s="80">
        <v>337</v>
      </c>
      <c r="G30" s="74">
        <v>73</v>
      </c>
      <c r="H30" s="79" t="s">
        <v>3</v>
      </c>
      <c r="I30" s="78">
        <v>49728</v>
      </c>
    </row>
    <row r="31" spans="1:9" x14ac:dyDescent="0.2">
      <c r="A31" s="61" t="s">
        <v>6</v>
      </c>
      <c r="B31" s="77">
        <v>22065</v>
      </c>
      <c r="C31" s="76">
        <v>11584</v>
      </c>
      <c r="D31" s="76">
        <v>21447</v>
      </c>
      <c r="E31" s="76">
        <v>3695</v>
      </c>
      <c r="F31" s="76">
        <v>2432</v>
      </c>
      <c r="G31" s="76">
        <v>322</v>
      </c>
      <c r="H31" s="76">
        <v>433</v>
      </c>
      <c r="I31" s="75">
        <v>49310</v>
      </c>
    </row>
    <row r="32" spans="1:9" x14ac:dyDescent="0.2">
      <c r="A32" s="46" t="s">
        <v>5</v>
      </c>
      <c r="B32" s="11">
        <f>+B31+B27+B23</f>
        <v>66672</v>
      </c>
      <c r="C32" s="76">
        <v>40536</v>
      </c>
      <c r="D32" s="76">
        <v>115790</v>
      </c>
      <c r="E32" s="76">
        <v>13799</v>
      </c>
      <c r="F32" s="76">
        <v>6885</v>
      </c>
      <c r="G32" s="76">
        <v>2886</v>
      </c>
      <c r="H32" s="76">
        <v>1913</v>
      </c>
      <c r="I32" s="75">
        <v>50000</v>
      </c>
    </row>
    <row r="33" spans="1:9" x14ac:dyDescent="0.2">
      <c r="A33" s="61" t="s">
        <v>2</v>
      </c>
      <c r="B33" s="11">
        <v>162520</v>
      </c>
      <c r="C33" s="76">
        <v>76522</v>
      </c>
      <c r="D33" s="76">
        <v>167742</v>
      </c>
      <c r="E33" s="76">
        <v>39788</v>
      </c>
      <c r="F33" s="76">
        <v>18997</v>
      </c>
      <c r="G33" s="76">
        <v>10825</v>
      </c>
      <c r="H33" s="76">
        <v>4356</v>
      </c>
      <c r="I33" s="75">
        <v>50300</v>
      </c>
    </row>
    <row r="34" spans="1:9" x14ac:dyDescent="0.2">
      <c r="A34" s="57" t="s">
        <v>1</v>
      </c>
      <c r="B34" s="13"/>
      <c r="C34" s="13"/>
      <c r="D34" s="13"/>
      <c r="E34" s="13"/>
      <c r="F34" s="13"/>
      <c r="G34" s="13"/>
      <c r="H34" s="13"/>
      <c r="I34" s="13"/>
    </row>
    <row r="35" spans="1:9" x14ac:dyDescent="0.2">
      <c r="A35" s="66" t="s">
        <v>0</v>
      </c>
      <c r="B35" s="13">
        <f>+B33-B4</f>
        <v>141820</v>
      </c>
      <c r="C35" s="74">
        <v>70931</v>
      </c>
      <c r="D35" s="74">
        <v>162653</v>
      </c>
      <c r="E35" s="74">
        <v>37775</v>
      </c>
      <c r="F35" s="74">
        <v>17880</v>
      </c>
      <c r="G35" s="74">
        <v>10362</v>
      </c>
      <c r="H35" s="74">
        <v>4176</v>
      </c>
      <c r="I35" s="13">
        <v>50184.840790764065</v>
      </c>
    </row>
  </sheetData>
  <mergeCells count="7">
    <mergeCell ref="A2:A3"/>
    <mergeCell ref="C2:C3"/>
    <mergeCell ref="B2:B3"/>
    <mergeCell ref="I2:I3"/>
    <mergeCell ref="D2:D3"/>
    <mergeCell ref="E2:E3"/>
    <mergeCell ref="F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2025-03-03T16:09:25Z</dcterms:created>
  <dcterms:modified xsi:type="dcterms:W3CDTF">2025-03-03T16:09:25Z</dcterms:modified>
</cp:coreProperties>
</file>