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732E2A8B-7EFC-45D8-A777-EE0C5AEE3E0C}" xr6:coauthVersionLast="36" xr6:coauthVersionMax="36" xr10:uidLastSave="{00000000-0000-0000-0000-000000000000}"/>
  <bookViews>
    <workbookView xWindow="0" yWindow="0" windowWidth="28800" windowHeight="11625" xr2:uid="{A5C5C946-9268-4E34-A884-1396F9504348}"/>
  </bookViews>
  <sheets>
    <sheet name="Table of Contents" sheetId="15" r:id="rId1"/>
    <sheet name="4.4.1." sheetId="2" r:id="rId2"/>
    <sheet name="4.4.2." sheetId="3" r:id="rId3"/>
    <sheet name="4.4.3." sheetId="4" r:id="rId4"/>
    <sheet name="4.4.4." sheetId="5" r:id="rId5"/>
    <sheet name="4.4.5." sheetId="6" r:id="rId6"/>
    <sheet name="4.4.6." sheetId="7" r:id="rId7"/>
    <sheet name="4.4.7." sheetId="8" r:id="rId8"/>
    <sheet name="4.4.8." sheetId="9" r:id="rId9"/>
    <sheet name="4.4.9." sheetId="10" r:id="rId10"/>
    <sheet name="4.4.10." sheetId="11" r:id="rId11"/>
    <sheet name="4.4.11." sheetId="12" r:id="rId12"/>
    <sheet name="4.4.12." sheetId="13" r:id="rId13"/>
    <sheet name="4.4.13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0" l="1"/>
  <c r="G5" i="10"/>
  <c r="D6" i="10"/>
  <c r="G6" i="10"/>
  <c r="D7" i="10"/>
  <c r="G7" i="10"/>
  <c r="D8" i="10"/>
  <c r="G8" i="10"/>
  <c r="D9" i="10"/>
  <c r="G9" i="10"/>
  <c r="B17" i="10"/>
  <c r="C17" i="10"/>
  <c r="E17" i="10"/>
  <c r="F17" i="10"/>
  <c r="B18" i="10"/>
  <c r="C18" i="10"/>
  <c r="E18" i="10"/>
  <c r="F18" i="10"/>
  <c r="B19" i="10"/>
  <c r="C19" i="10"/>
  <c r="E19" i="10"/>
  <c r="F19" i="10"/>
  <c r="B20" i="10"/>
  <c r="C20" i="10"/>
  <c r="E20" i="10"/>
  <c r="F20" i="10"/>
  <c r="B21" i="10"/>
  <c r="C21" i="10"/>
  <c r="E21" i="10"/>
  <c r="F21" i="10"/>
  <c r="D23" i="10"/>
  <c r="G23" i="10"/>
  <c r="D24" i="10"/>
  <c r="G24" i="10"/>
  <c r="D25" i="10"/>
  <c r="G25" i="10"/>
  <c r="D26" i="10"/>
  <c r="G26" i="10"/>
  <c r="D27" i="10"/>
  <c r="G27" i="10"/>
  <c r="E63" i="7"/>
  <c r="H63" i="7"/>
  <c r="B11" i="6"/>
  <c r="C11" i="6"/>
  <c r="D11" i="6"/>
  <c r="E11" i="6"/>
  <c r="F11" i="6"/>
  <c r="B18" i="6"/>
  <c r="C18" i="6"/>
  <c r="D18" i="6"/>
  <c r="E18" i="6"/>
  <c r="F18" i="6"/>
  <c r="B20" i="6"/>
  <c r="C20" i="6"/>
  <c r="D20" i="6"/>
  <c r="E20" i="6"/>
  <c r="B21" i="6"/>
  <c r="C21" i="6"/>
  <c r="D21" i="6"/>
  <c r="E21" i="6"/>
  <c r="B22" i="6"/>
  <c r="C22" i="6"/>
  <c r="D22" i="6"/>
  <c r="E22" i="6"/>
  <c r="B23" i="6"/>
  <c r="C23" i="6"/>
  <c r="D23" i="6"/>
  <c r="E23" i="6"/>
  <c r="B24" i="6"/>
  <c r="C24" i="6"/>
  <c r="D24" i="6"/>
  <c r="E24" i="6"/>
  <c r="B25" i="6"/>
  <c r="C25" i="6"/>
  <c r="D25" i="6"/>
  <c r="E25" i="6"/>
  <c r="B20" i="5"/>
  <c r="C20" i="5"/>
  <c r="D20" i="5"/>
  <c r="E20" i="5"/>
  <c r="B21" i="5"/>
  <c r="C21" i="5"/>
  <c r="D21" i="5"/>
  <c r="E21" i="5"/>
  <c r="B22" i="5"/>
  <c r="C22" i="5"/>
  <c r="D22" i="5"/>
  <c r="E22" i="5"/>
  <c r="B23" i="5"/>
  <c r="C23" i="5"/>
  <c r="D23" i="5"/>
  <c r="E23" i="5"/>
  <c r="B24" i="5"/>
  <c r="C24" i="5"/>
  <c r="D24" i="5"/>
  <c r="E24" i="5"/>
  <c r="B25" i="5"/>
  <c r="C25" i="5"/>
  <c r="D25" i="5"/>
  <c r="E2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8" authorId="0" shapeId="0" xr:uid="{79C29D99-B3B3-4C63-A2CE-02241088DABB}">
      <text>
        <r>
          <rPr>
            <sz val="8"/>
            <color indexed="81"/>
            <rFont val="Tahoma"/>
            <family val="2"/>
            <charset val="238"/>
          </rPr>
          <t>Excluding Kosovo.</t>
        </r>
      </text>
    </comment>
    <comment ref="A35" authorId="0" shapeId="0" xr:uid="{A550FD92-EA70-4D8E-B666-1C2BFFE3F36B}">
      <text>
        <r>
          <rPr>
            <sz val="8"/>
            <color indexed="81"/>
            <rFont val="Tahoma"/>
            <family val="2"/>
            <charset val="238"/>
          </rPr>
          <t>Excluding Taiwan and Hong Kong.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E9261A2-3E72-4293-A2FE-EA51C4EADA40}">
      <text>
        <r>
          <rPr>
            <sz val="8"/>
            <color indexed="81"/>
            <rFont val="Tahoma"/>
            <family val="2"/>
            <charset val="238"/>
          </rPr>
          <t>International trade in business, transport and government services.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2" authorId="0" shapeId="0" xr:uid="{E6415350-4762-4C22-8D55-E3853B1A7845}">
      <text>
        <r>
          <rPr>
            <sz val="8"/>
            <color indexed="81"/>
            <rFont val="Tahoma"/>
            <family val="2"/>
            <charset val="238"/>
          </rPr>
          <t>Excluding Kosovo.</t>
        </r>
      </text>
    </comment>
    <comment ref="A52" authorId="0" shapeId="0" xr:uid="{541B868A-3826-47E7-AE9A-C5F09207E2A2}">
      <text>
        <r>
          <rPr>
            <sz val="8"/>
            <color indexed="81"/>
            <rFont val="Arial"/>
            <family val="2"/>
            <charset val="238"/>
          </rPr>
          <t>Excluding Taiwan and Hong Kong.</t>
        </r>
      </text>
    </comment>
    <comment ref="A105" authorId="0" shapeId="0" xr:uid="{BBE5EBDD-D27C-4AD9-B89D-2E4E29A8FB9C}">
      <text>
        <r>
          <rPr>
            <sz val="8"/>
            <color indexed="81"/>
            <rFont val="Tahoma"/>
            <family val="2"/>
            <charset val="238"/>
          </rPr>
          <t>Excluding Kosovo.</t>
        </r>
      </text>
    </comment>
    <comment ref="A115" authorId="0" shapeId="0" xr:uid="{EEEFEE76-D024-4E49-8ED6-C145EC31D6FF}">
      <text>
        <r>
          <rPr>
            <sz val="8"/>
            <color indexed="81"/>
            <rFont val="Arial"/>
            <family val="2"/>
            <charset val="238"/>
          </rPr>
          <t>Excluding Taiwan and Hong Kong.</t>
        </r>
      </text>
    </comment>
  </commentList>
</comments>
</file>

<file path=xl/sharedStrings.xml><?xml version="1.0" encoding="utf-8"?>
<sst xmlns="http://schemas.openxmlformats.org/spreadsheetml/2006/main" count="751" uniqueCount="209">
  <si>
    <t>Exports</t>
  </si>
  <si>
    <t>Imports</t>
  </si>
  <si>
    <t>new member states</t>
  </si>
  <si>
    <t>EU-15</t>
  </si>
  <si>
    <t>Total</t>
  </si>
  <si>
    <t>Extra-EU countries</t>
  </si>
  <si>
    <t>Of which</t>
  </si>
  <si>
    <t>European Union 
(EU-27)</t>
  </si>
  <si>
    <t>Year</t>
  </si>
  <si>
    <t>4.4.1. Volume indices of external trade by groups of countries [previous year = 100.0]</t>
  </si>
  <si>
    <t>Machinery and transport equipment</t>
  </si>
  <si>
    <t>Manufactured goods</t>
  </si>
  <si>
    <t>Fuels, electric energy</t>
  </si>
  <si>
    <t>Crude materials</t>
  </si>
  <si>
    <t>Food, beverages, tobacco</t>
  </si>
  <si>
    <t>4.4.2. Volume indices of external trade by main commodity groups [previous year = 100.0]</t>
  </si>
  <si>
    <t>Extra –EU countries</t>
  </si>
  <si>
    <t>European Union (EU-27)</t>
  </si>
  <si>
    <t>Main commodity groups</t>
  </si>
  <si>
    <t>4.4.3. Volume indices of external trade by main commodity groups and groups of countries [previous year = 100.0]</t>
  </si>
  <si>
    <t>Balance</t>
  </si>
  <si>
    <t>European Union
(EU-27)</t>
  </si>
  <si>
    <t>4.4.4. External trade turnover in HUF by main commodity groups and groups of countries [billion HUF]</t>
  </si>
  <si>
    <t>4.4.5. External trade turnover in euro by main commodity groups and groups of countries [million EUR]</t>
  </si>
  <si>
    <t>I–V.</t>
  </si>
  <si>
    <t>Other transport equipment</t>
  </si>
  <si>
    <t>Road vehicles</t>
  </si>
  <si>
    <t>Electrical machinery, apparatus and appliances</t>
  </si>
  <si>
    <t>Telecommunication and sound recording and reproducing apparatus and equipment</t>
  </si>
  <si>
    <t>Office machines and automatic data processing equipment</t>
  </si>
  <si>
    <t>General industrial machinery and equipment</t>
  </si>
  <si>
    <t>Metalworking machinery</t>
  </si>
  <si>
    <t>Machinery specialized for particular industries</t>
  </si>
  <si>
    <t>Power generating machinery and equipment</t>
  </si>
  <si>
    <t>V.</t>
  </si>
  <si>
    <t>Commodities and transactions not classified elsewhere</t>
  </si>
  <si>
    <t>Miscellaneous manufactured articles, n.e.s.</t>
  </si>
  <si>
    <t>Photographic and optical apparatus, watches</t>
  </si>
  <si>
    <t>Professional, scientific and controlling instruments</t>
  </si>
  <si>
    <t>Footwear</t>
  </si>
  <si>
    <t>Articles of apparel and clothing accessories</t>
  </si>
  <si>
    <t>Travel goods, handbags and similar containers</t>
  </si>
  <si>
    <t>Furniture and parts thereof</t>
  </si>
  <si>
    <t>Prefabricated buildings; sanitary, plumbing, heating and lighting fixtures and fittings</t>
  </si>
  <si>
    <t>Manufactures of metal, n.e.s.</t>
  </si>
  <si>
    <t>Non-ferrous metals</t>
  </si>
  <si>
    <t>Iron and steel</t>
  </si>
  <si>
    <t>Non-metallic mineral manufactures</t>
  </si>
  <si>
    <t>Textile yarn, fabrics, made-up articles</t>
  </si>
  <si>
    <t>Paper, paperboard, paper pulp, article thereof</t>
  </si>
  <si>
    <t>Cork and wood manufactures (excluding furniture)</t>
  </si>
  <si>
    <t>Rubber manufactures</t>
  </si>
  <si>
    <t>Leather and leather manufactures</t>
  </si>
  <si>
    <t>Chemical materials and products, n.e.s.</t>
  </si>
  <si>
    <t>Plastics in nonprimary forms</t>
  </si>
  <si>
    <t>Plastics in primary forms</t>
  </si>
  <si>
    <t>Fertilizers, manufactured</t>
  </si>
  <si>
    <t>Essential oils and resinoids and perfume materials; cleaning preparations</t>
  </si>
  <si>
    <t>Medicinal and pharmaceutical products</t>
  </si>
  <si>
    <t>Dyeing, tanning and colouring materials</t>
  </si>
  <si>
    <t>Inorganic chemicals</t>
  </si>
  <si>
    <t>Organic chemicals</t>
  </si>
  <si>
    <t>IV.</t>
  </si>
  <si>
    <t>Electricity</t>
  </si>
  <si>
    <t>Gas, natural and manufactured</t>
  </si>
  <si>
    <t>Petroleum and petroleum products</t>
  </si>
  <si>
    <t>Coal, coke and briquettes</t>
  </si>
  <si>
    <t>III.</t>
  </si>
  <si>
    <t>Vegetable fats and oils, processed, waxed</t>
  </si>
  <si>
    <t>Fixed vegetable fats and oils</t>
  </si>
  <si>
    <t>Animal oils and fats</t>
  </si>
  <si>
    <t>Crude animal and vegetable materials. n.e.s.</t>
  </si>
  <si>
    <t>Metalliferrous ores and metal scrap</t>
  </si>
  <si>
    <t>Crude fertilisers and crude minerals</t>
  </si>
  <si>
    <t>Textile fibres and their wastes</t>
  </si>
  <si>
    <t>Pulp and waste paper</t>
  </si>
  <si>
    <t>Cork and wood</t>
  </si>
  <si>
    <t>Crude rubber (incl. synthetic and reclaimed)</t>
  </si>
  <si>
    <t>Oil seeds and oleaginous fruit</t>
  </si>
  <si>
    <t>Hides, skins and furskins, raw</t>
  </si>
  <si>
    <t>II.</t>
  </si>
  <si>
    <t>Tobacco and tobacco products</t>
  </si>
  <si>
    <t>Beverages</t>
  </si>
  <si>
    <t>Edible products and preparations. n.e.s.</t>
  </si>
  <si>
    <t>Feeding stuff for animals (exluding cereals)</t>
  </si>
  <si>
    <t>Coffee, tea, cocoa, spices</t>
  </si>
  <si>
    <t>Sugar, sugar preparation and honey</t>
  </si>
  <si>
    <t>Vegetables and fruit</t>
  </si>
  <si>
    <t>Cereals and cereal preparations</t>
  </si>
  <si>
    <t>Fish, crustaceans, molluscs</t>
  </si>
  <si>
    <t>Dairy products and eggs</t>
  </si>
  <si>
    <t>Meat and meat preparations</t>
  </si>
  <si>
    <t>Live animals</t>
  </si>
  <si>
    <t>I.</t>
  </si>
  <si>
    <t>previous year = 100.0</t>
  </si>
  <si>
    <t>million HUF</t>
  </si>
  <si>
    <t>denomination</t>
  </si>
  <si>
    <t>code</t>
  </si>
  <si>
    <t>Section and division</t>
  </si>
  <si>
    <t>4.4.6. Commodity pattern of external trade</t>
  </si>
  <si>
    <t>Australia</t>
  </si>
  <si>
    <t>Of which:</t>
  </si>
  <si>
    <t>Australia and Oceania</t>
  </si>
  <si>
    <t>Canada</t>
  </si>
  <si>
    <t>United States</t>
  </si>
  <si>
    <t>Brazil</t>
  </si>
  <si>
    <t>America</t>
  </si>
  <si>
    <t>South Africa</t>
  </si>
  <si>
    <t>Africa</t>
  </si>
  <si>
    <t>Thailand</t>
  </si>
  <si>
    <t>Taiwan</t>
  </si>
  <si>
    <t>Singapore</t>
  </si>
  <si>
    <t>Malaysia</t>
  </si>
  <si>
    <t>Republic of Korea</t>
  </si>
  <si>
    <t>China</t>
  </si>
  <si>
    <t>Japan</t>
  </si>
  <si>
    <t>Asia</t>
  </si>
  <si>
    <t>Ukraine</t>
  </si>
  <si>
    <t>Slovenia</t>
  </si>
  <si>
    <t>Slovakia</t>
  </si>
  <si>
    <t>Serbia</t>
  </si>
  <si>
    <t>Sweden</t>
  </si>
  <si>
    <t>Switzerland</t>
  </si>
  <si>
    <t>Spain</t>
  </si>
  <si>
    <t>Romania</t>
  </si>
  <si>
    <t>Portugal</t>
  </si>
  <si>
    <t>Russia</t>
  </si>
  <si>
    <t>Italy</t>
  </si>
  <si>
    <t>Germany</t>
  </si>
  <si>
    <t>Luxembourg</t>
  </si>
  <si>
    <t>Poland</t>
  </si>
  <si>
    <t>Ireland</t>
  </si>
  <si>
    <t>Croatia</t>
  </si>
  <si>
    <t>Netherlands</t>
  </si>
  <si>
    <t>Greece</t>
  </si>
  <si>
    <t>France</t>
  </si>
  <si>
    <t>Finland</t>
  </si>
  <si>
    <t>United Kingdom</t>
  </si>
  <si>
    <t>Denmark</t>
  </si>
  <si>
    <t>Czech Republic</t>
  </si>
  <si>
    <t>Belgium</t>
  </si>
  <si>
    <t>Austria</t>
  </si>
  <si>
    <t>Europe</t>
  </si>
  <si>
    <t>Country</t>
  </si>
  <si>
    <t>4.4.7. External trade by main partner countries, 2010</t>
  </si>
  <si>
    <t>Value index, previous year = 100.0</t>
  </si>
  <si>
    <t>Value, million EUR</t>
  </si>
  <si>
    <t>Value, million HUF</t>
  </si>
  <si>
    <t>Denomination</t>
  </si>
  <si>
    <t>4.4.8. Main data of international trade in services</t>
  </si>
  <si>
    <t>x</t>
  </si>
  <si>
    <t>Government services</t>
  </si>
  <si>
    <t>Business services</t>
  </si>
  <si>
    <t>Transport services</t>
  </si>
  <si>
    <t>Travel</t>
  </si>
  <si>
    <t>Share, %</t>
  </si>
  <si>
    <t>4.4.9. International trade in services by groups of services</t>
  </si>
  <si>
    <t>Countries, total</t>
  </si>
  <si>
    <t>Other countries</t>
  </si>
  <si>
    <t>Other european countries</t>
  </si>
  <si>
    <t>Services, total</t>
  </si>
  <si>
    <t>value, million HUF</t>
  </si>
  <si>
    <t>4.4.10. International trade in services in HUF by groups of countries</t>
  </si>
  <si>
    <t>value, million EUR</t>
  </si>
  <si>
    <t>4.4.11. International trade in services in EUR by groups of countries</t>
  </si>
  <si>
    <t>Top 10 together</t>
  </si>
  <si>
    <t>10.</t>
  </si>
  <si>
    <t>9.</t>
  </si>
  <si>
    <t>8.</t>
  </si>
  <si>
    <t>7.</t>
  </si>
  <si>
    <t>6.</t>
  </si>
  <si>
    <t>5.</t>
  </si>
  <si>
    <t>4.</t>
  </si>
  <si>
    <t>3.</t>
  </si>
  <si>
    <t>United States of America</t>
  </si>
  <si>
    <t>2.</t>
  </si>
  <si>
    <t>1.</t>
  </si>
  <si>
    <t>Of which :</t>
  </si>
  <si>
    <t>Previous year = 100,0</t>
  </si>
  <si>
    <t>Order</t>
  </si>
  <si>
    <t>4.4.12. International trade in services by main partner countries, 2010</t>
  </si>
  <si>
    <t>–</t>
  </si>
  <si>
    <t>Egypt</t>
  </si>
  <si>
    <t>United Arab Emirates</t>
  </si>
  <si>
    <t>Philippines</t>
  </si>
  <si>
    <t>Korea, Republic of</t>
  </si>
  <si>
    <t>Turkey</t>
  </si>
  <si>
    <t>Europe (extra-EU countries)</t>
  </si>
  <si>
    <t>Malta</t>
  </si>
  <si>
    <t>Lithuania</t>
  </si>
  <si>
    <t>Latvia</t>
  </si>
  <si>
    <t>Estonia</t>
  </si>
  <si>
    <t>Cyprus</t>
  </si>
  <si>
    <t>Bulgaria</t>
  </si>
  <si>
    <t>New member states, total</t>
  </si>
  <si>
    <t>EU-15, total</t>
  </si>
  <si>
    <t>EU-27, total</t>
  </si>
  <si>
    <t>n.e.c. products and transactions</t>
  </si>
  <si>
    <t>other manufactured products</t>
  </si>
  <si>
    <t>manufactured product (by material)</t>
  </si>
  <si>
    <t>chemical materials and products</t>
  </si>
  <si>
    <t>animal and vegetable oils and fats, waxes</t>
  </si>
  <si>
    <t>non-edible basic materials</t>
  </si>
  <si>
    <t>beverages and tobacco</t>
  </si>
  <si>
    <t>food and live animal</t>
  </si>
  <si>
    <t>Fuels electric energy</t>
  </si>
  <si>
    <t xml:space="preserve">Food, beverages, tobacco </t>
  </si>
  <si>
    <t>4.4.13. Commodity pattern of external trade by principal countries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</si>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</sst>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General__"/>
    <numFmt numFmtId="166" formatCode="#,##0.0"/>
    <numFmt numFmtId="167" formatCode="00"/>
    <numFmt numFmtId="168" formatCode="__@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164" fontId="1" fillId="0" borderId="0" xfId="0" applyNumberFormat="1" applyFont="1" applyAlignment="1"/>
    <xf numFmtId="165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1" fillId="0" borderId="0" xfId="0" applyFont="1" applyBorder="1"/>
    <xf numFmtId="166" fontId="1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1" fillId="0" borderId="0" xfId="0" applyFont="1" applyAlignment="1"/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top" wrapText="1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6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left" vertical="top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4" fontId="1" fillId="0" borderId="0" xfId="0" applyNumberFormat="1" applyFont="1"/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166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7" fontId="1" fillId="0" borderId="0" xfId="0" applyNumberFormat="1" applyFont="1" applyAlignment="1">
      <alignment horizontal="left" vertical="top"/>
    </xf>
    <xf numFmtId="167" fontId="1" fillId="0" borderId="0" xfId="0" applyNumberFormat="1" applyFont="1" applyAlignment="1">
      <alignment horizontal="left" vertical="top" wrapText="1"/>
    </xf>
    <xf numFmtId="167" fontId="3" fillId="0" borderId="0" xfId="0" applyNumberFormat="1" applyFont="1" applyAlignment="1">
      <alignment horizontal="left" vertical="top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1" fillId="0" borderId="0" xfId="0" applyFont="1" applyBorder="1" applyAlignment="1">
      <alignment horizontal="left" vertical="top" indent="3"/>
    </xf>
    <xf numFmtId="0" fontId="1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top"/>
    </xf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166" fontId="3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/>
    <xf numFmtId="167" fontId="1" fillId="0" borderId="0" xfId="0" applyNumberFormat="1" applyFont="1" applyAlignment="1">
      <alignment horizontal="left" vertical="top" indent="1"/>
    </xf>
    <xf numFmtId="0" fontId="3" fillId="0" borderId="0" xfId="0" applyFont="1" applyBorder="1" applyAlignment="1">
      <alignment horizontal="left" vertical="top" indent="4"/>
    </xf>
    <xf numFmtId="0" fontId="4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vertical="top"/>
    </xf>
    <xf numFmtId="168" fontId="3" fillId="0" borderId="11" xfId="0" applyNumberFormat="1" applyFont="1" applyBorder="1" applyAlignment="1">
      <alignment vertical="top"/>
    </xf>
    <xf numFmtId="49" fontId="3" fillId="0" borderId="11" xfId="0" applyNumberFormat="1" applyFont="1" applyBorder="1" applyAlignment="1">
      <alignment vertical="top"/>
    </xf>
    <xf numFmtId="3" fontId="3" fillId="0" borderId="0" xfId="0" applyNumberFormat="1" applyFont="1" applyFill="1" applyBorder="1" applyAlignment="1">
      <alignment horizontal="right" vertical="top" wrapText="1"/>
    </xf>
    <xf numFmtId="166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166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top"/>
    </xf>
    <xf numFmtId="166" fontId="3" fillId="0" borderId="0" xfId="0" applyNumberFormat="1" applyFont="1" applyFill="1" applyBorder="1" applyAlignment="1">
      <alignment horizontal="righ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 indent="1"/>
    </xf>
    <xf numFmtId="0" fontId="6" fillId="0" borderId="1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167" fontId="3" fillId="0" borderId="0" xfId="0" applyNumberFormat="1" applyFont="1" applyAlignment="1">
      <alignment vertical="top" wrapText="1"/>
    </xf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indent="1"/>
    </xf>
    <xf numFmtId="167" fontId="1" fillId="0" borderId="0" xfId="0" applyNumberFormat="1" applyFont="1" applyAlignment="1">
      <alignment horizontal="right" vertical="top" indent="1"/>
    </xf>
    <xf numFmtId="167" fontId="1" fillId="0" borderId="0" xfId="0" applyNumberFormat="1" applyFont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3" fillId="0" borderId="0" xfId="0" applyNumberFormat="1" applyFont="1" applyBorder="1" applyAlignment="1">
      <alignment horizontal="right" vertical="top" wrapText="1"/>
    </xf>
    <xf numFmtId="0" fontId="1" fillId="0" borderId="21" xfId="0" applyFont="1" applyFill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left" vertical="top"/>
    </xf>
    <xf numFmtId="0" fontId="4" fillId="0" borderId="11" xfId="0" applyNumberFormat="1" applyFont="1" applyBorder="1" applyAlignment="1">
      <alignment horizontal="left" vertical="top"/>
    </xf>
    <xf numFmtId="0" fontId="7" fillId="0" borderId="0" xfId="0" applyFont="1" applyFill="1"/>
    <xf numFmtId="3" fontId="1" fillId="0" borderId="0" xfId="0" applyNumberFormat="1" applyFont="1" applyFill="1" applyAlignment="1">
      <alignment vertical="center"/>
    </xf>
    <xf numFmtId="3" fontId="8" fillId="0" borderId="0" xfId="0" applyNumberFormat="1" applyFont="1" applyBorder="1" applyAlignment="1">
      <alignment horizontal="right" vertical="center"/>
    </xf>
    <xf numFmtId="3" fontId="3" fillId="0" borderId="0" xfId="0" applyNumberFormat="1" applyFont="1" applyFill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/>
    <xf numFmtId="3" fontId="8" fillId="0" borderId="0" xfId="0" applyNumberFormat="1" applyFont="1" applyBorder="1" applyAlignment="1">
      <alignment horizontal="right" vertical="center"/>
    </xf>
    <xf numFmtId="0" fontId="7" fillId="0" borderId="0" xfId="0" applyFont="1" applyFill="1" applyAlignment="1">
      <alignment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" fontId="10" fillId="0" borderId="0" xfId="0" applyNumberFormat="1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58088-FC47-474E-AAA3-DB29E268518F}">
  <dimension ref="A1:A14"/>
  <sheetViews>
    <sheetView tabSelected="1" zoomScaleNormal="100" workbookViewId="0"/>
  </sheetViews>
  <sheetFormatPr defaultRowHeight="12.75" x14ac:dyDescent="0.2"/>
  <cols>
    <col min="1" max="1" width="98.140625" style="136" bestFit="1" customWidth="1"/>
    <col min="2" max="16384" width="9.140625" style="136"/>
  </cols>
  <sheetData>
    <row r="1" spans="1:1" x14ac:dyDescent="0.2">
      <c r="A1" s="135" t="s">
        <v>208</v>
      </c>
    </row>
    <row r="2" spans="1:1" x14ac:dyDescent="0.2">
      <c r="A2" s="137" t="s">
        <v>9</v>
      </c>
    </row>
    <row r="3" spans="1:1" x14ac:dyDescent="0.2">
      <c r="A3" s="137" t="s">
        <v>15</v>
      </c>
    </row>
    <row r="4" spans="1:1" x14ac:dyDescent="0.2">
      <c r="A4" s="137" t="s">
        <v>19</v>
      </c>
    </row>
    <row r="5" spans="1:1" x14ac:dyDescent="0.2">
      <c r="A5" s="137" t="s">
        <v>22</v>
      </c>
    </row>
    <row r="6" spans="1:1" x14ac:dyDescent="0.2">
      <c r="A6" s="137" t="s">
        <v>23</v>
      </c>
    </row>
    <row r="7" spans="1:1" x14ac:dyDescent="0.2">
      <c r="A7" s="137" t="s">
        <v>99</v>
      </c>
    </row>
    <row r="8" spans="1:1" x14ac:dyDescent="0.2">
      <c r="A8" s="137" t="s">
        <v>144</v>
      </c>
    </row>
    <row r="9" spans="1:1" x14ac:dyDescent="0.2">
      <c r="A9" s="137" t="s">
        <v>149</v>
      </c>
    </row>
    <row r="10" spans="1:1" x14ac:dyDescent="0.2">
      <c r="A10" s="137" t="s">
        <v>156</v>
      </c>
    </row>
    <row r="11" spans="1:1" x14ac:dyDescent="0.2">
      <c r="A11" s="137" t="s">
        <v>162</v>
      </c>
    </row>
    <row r="12" spans="1:1" x14ac:dyDescent="0.2">
      <c r="A12" s="137" t="s">
        <v>164</v>
      </c>
    </row>
    <row r="13" spans="1:1" x14ac:dyDescent="0.2">
      <c r="A13" s="137" t="s">
        <v>180</v>
      </c>
    </row>
    <row r="14" spans="1:1" x14ac:dyDescent="0.2">
      <c r="A14" s="137" t="s">
        <v>207</v>
      </c>
    </row>
  </sheetData>
  <hyperlinks>
    <hyperlink ref="A2" location="4.4.1.!A1" display="4.4.1. Volume indices of external trade by groups of countries [previous year = 100.0]" xr:uid="{8CB5DDD8-60EC-4D41-9711-5A0DCE325F91}"/>
    <hyperlink ref="A3" location="4.4.2.!A1" display="4.4.2. Volume indices of external trade by main commodity groups [previous year = 100.0]" xr:uid="{D187369C-BB76-4FD8-9997-E6D5E01A25C3}"/>
    <hyperlink ref="A4" location="4.4.3.!A1" display="4.4.3. Volume indices of external trade by main commodity groups and groups of countries [previous year = 100.0]" xr:uid="{FB9783FF-2573-4FEC-B656-1F621C32632C}"/>
    <hyperlink ref="A5" location="4.4.4.!A1" display="4.4.4. External trade turnover in HUF by main commodity groups and groups of countries [billion HUF]" xr:uid="{2331D846-71DB-4DD1-AF83-77827F82C7F9}"/>
    <hyperlink ref="A6" location="4.4.5.!A1" display="4.4.5. External trade turnover in euro by main commodity groups and groups of countries [million EUR]" xr:uid="{4F4B6FFD-425C-4AC3-92AD-A0C1ACFF0662}"/>
    <hyperlink ref="A7" location="4.4.6.!A1" display="4.4.6. Commodity pattern of external trade" xr:uid="{9CD83865-714D-43CD-BB4D-E33B4F4E9153}"/>
    <hyperlink ref="A8" location="4.4.7.!A1" display="4.4.7. External trade by main partner countries, 2010" xr:uid="{5C1D5776-0C5B-414E-9C77-15E6358B38BD}"/>
    <hyperlink ref="A9" location="4.4.8.!A1" display="4.4.8. Main data of international trade in services" xr:uid="{BBC37462-3BDB-463A-951C-AAD61CAEB4DC}"/>
    <hyperlink ref="A10" location="4.4.9.!A1" display="4.4.9. International trade in services by groups of services" xr:uid="{08F439AB-CAB5-4C49-AD06-8B3966E4D4DE}"/>
    <hyperlink ref="A11" location="4.4.10.!A1" display="4.4.10. International trade in services in HUF by groups of countries" xr:uid="{E1A267E0-213C-41AF-A60E-594355112FB2}"/>
    <hyperlink ref="A12" location="4.4.11.!A1" display="4.4.11. International trade in services in EUR by groups of countries" xr:uid="{E8ABC5BA-A783-41E0-83BB-EFDE944984A9}"/>
    <hyperlink ref="A13" location="4.4.12.!A1" display="4.4.12. International trade in services by main partner countries, 2010" xr:uid="{80C9B947-9426-4E45-8DAC-BE794D5C0BD1}"/>
    <hyperlink ref="A14" location="4.4.13.!A1" display="4.4.13. Commodity pattern of external trade by principal countries [million HUF]" xr:uid="{D3984B2B-42B1-477F-B709-A31870C7811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314F-BA88-47D6-A03F-BF12DEACFDFC}">
  <dimension ref="A1:G33"/>
  <sheetViews>
    <sheetView zoomScaleNormal="100" workbookViewId="0"/>
  </sheetViews>
  <sheetFormatPr defaultRowHeight="11.25" x14ac:dyDescent="0.2"/>
  <cols>
    <col min="1" max="1" width="21.140625" style="1" customWidth="1"/>
    <col min="2" max="2" width="12.42578125" style="1" customWidth="1"/>
    <col min="3" max="3" width="12.42578125" style="40" customWidth="1"/>
    <col min="4" max="7" width="12.42578125" style="1" customWidth="1"/>
    <col min="8" max="16384" width="9.140625" style="1"/>
  </cols>
  <sheetData>
    <row r="1" spans="1:7" s="57" customFormat="1" ht="12" thickBot="1" x14ac:dyDescent="0.3">
      <c r="A1" s="96" t="s">
        <v>156</v>
      </c>
      <c r="B1" s="95"/>
      <c r="C1" s="95"/>
      <c r="D1" s="95"/>
    </row>
    <row r="2" spans="1:7" x14ac:dyDescent="0.2">
      <c r="A2" s="154" t="s">
        <v>148</v>
      </c>
      <c r="B2" s="94" t="s">
        <v>1</v>
      </c>
      <c r="C2" s="77" t="s">
        <v>0</v>
      </c>
      <c r="D2" s="93" t="s">
        <v>20</v>
      </c>
      <c r="E2" s="94" t="s">
        <v>1</v>
      </c>
      <c r="F2" s="77" t="s">
        <v>0</v>
      </c>
      <c r="G2" s="93" t="s">
        <v>20</v>
      </c>
    </row>
    <row r="3" spans="1:7" x14ac:dyDescent="0.2">
      <c r="A3" s="156"/>
      <c r="B3" s="170">
        <v>2009</v>
      </c>
      <c r="C3" s="170"/>
      <c r="D3" s="170"/>
      <c r="E3" s="171">
        <v>2010</v>
      </c>
      <c r="F3" s="171"/>
      <c r="G3" s="162"/>
    </row>
    <row r="4" spans="1:7" s="57" customFormat="1" x14ac:dyDescent="0.25">
      <c r="A4" s="138" t="s">
        <v>147</v>
      </c>
      <c r="B4" s="138"/>
      <c r="C4" s="138"/>
      <c r="D4" s="138"/>
      <c r="E4" s="138"/>
      <c r="F4" s="138"/>
      <c r="G4" s="138"/>
    </row>
    <row r="5" spans="1:7" s="57" customFormat="1" x14ac:dyDescent="0.25">
      <c r="A5" s="88" t="s">
        <v>154</v>
      </c>
      <c r="B5" s="91">
        <v>730233.26199999987</v>
      </c>
      <c r="C5" s="91">
        <v>1139308.94493796</v>
      </c>
      <c r="D5" s="91">
        <f>C5-B5</f>
        <v>409075.68293796014</v>
      </c>
      <c r="E5" s="91">
        <v>619879.77899999986</v>
      </c>
      <c r="F5" s="91">
        <v>1118935.7069999999</v>
      </c>
      <c r="G5" s="91">
        <f>F5-E5</f>
        <v>499055.92800000007</v>
      </c>
    </row>
    <row r="6" spans="1:7" s="57" customFormat="1" x14ac:dyDescent="0.25">
      <c r="A6" s="88" t="s">
        <v>153</v>
      </c>
      <c r="B6" s="91">
        <v>493995.3897170882</v>
      </c>
      <c r="C6" s="91">
        <v>705940.05279262585</v>
      </c>
      <c r="D6" s="91">
        <f>C6-B6</f>
        <v>211944.66307553765</v>
      </c>
      <c r="E6" s="91">
        <v>555022.86450299982</v>
      </c>
      <c r="F6" s="91">
        <v>779698.81221500016</v>
      </c>
      <c r="G6" s="91">
        <f>F6-E6</f>
        <v>224675.94771200034</v>
      </c>
    </row>
    <row r="7" spans="1:7" s="57" customFormat="1" x14ac:dyDescent="0.25">
      <c r="A7" s="88" t="s">
        <v>152</v>
      </c>
      <c r="B7" s="91">
        <v>2004831.0210358419</v>
      </c>
      <c r="C7" s="91">
        <v>1794513.866705643</v>
      </c>
      <c r="D7" s="91">
        <f>C7-B7</f>
        <v>-210317.15433019889</v>
      </c>
      <c r="E7" s="91">
        <v>2000856.4375690022</v>
      </c>
      <c r="F7" s="91">
        <v>2028897.4456870006</v>
      </c>
      <c r="G7" s="91">
        <f>F7-E7</f>
        <v>28041.008117998485</v>
      </c>
    </row>
    <row r="8" spans="1:7" s="57" customFormat="1" x14ac:dyDescent="0.25">
      <c r="A8" s="88" t="s">
        <v>151</v>
      </c>
      <c r="B8" s="91">
        <v>43821.351999999999</v>
      </c>
      <c r="C8" s="91">
        <v>27116.845999999998</v>
      </c>
      <c r="D8" s="91">
        <f>C8-B8</f>
        <v>-16704.506000000001</v>
      </c>
      <c r="E8" s="91">
        <v>37552.230000000003</v>
      </c>
      <c r="F8" s="91">
        <v>25391.975000000006</v>
      </c>
      <c r="G8" s="91">
        <f>F8-E8</f>
        <v>-12160.254999999997</v>
      </c>
    </row>
    <row r="9" spans="1:7" s="57" customFormat="1" x14ac:dyDescent="0.25">
      <c r="A9" s="90" t="s">
        <v>4</v>
      </c>
      <c r="B9" s="89">
        <v>3272881.0247529303</v>
      </c>
      <c r="C9" s="89">
        <v>3666879.7104362287</v>
      </c>
      <c r="D9" s="89">
        <f>C9-B9</f>
        <v>393998.68568329839</v>
      </c>
      <c r="E9" s="89">
        <v>3213311.3110720022</v>
      </c>
      <c r="F9" s="89">
        <v>3952923.9399020011</v>
      </c>
      <c r="G9" s="89">
        <f>F9-E9</f>
        <v>739612.6288299989</v>
      </c>
    </row>
    <row r="10" spans="1:7" s="57" customFormat="1" x14ac:dyDescent="0.25">
      <c r="A10" s="169" t="s">
        <v>145</v>
      </c>
      <c r="B10" s="169"/>
      <c r="C10" s="169"/>
      <c r="D10" s="169"/>
      <c r="E10" s="169"/>
      <c r="F10" s="169"/>
      <c r="G10" s="169"/>
    </row>
    <row r="11" spans="1:7" s="57" customFormat="1" x14ac:dyDescent="0.25">
      <c r="A11" s="88" t="s">
        <v>154</v>
      </c>
      <c r="B11" s="87">
        <v>107.07711052044444</v>
      </c>
      <c r="C11" s="87">
        <v>111.53155271134393</v>
      </c>
      <c r="D11" s="84" t="s">
        <v>150</v>
      </c>
      <c r="E11" s="87">
        <v>84.887913391159657</v>
      </c>
      <c r="F11" s="87">
        <v>98.211789872406428</v>
      </c>
      <c r="G11" s="84" t="s">
        <v>150</v>
      </c>
    </row>
    <row r="12" spans="1:7" s="57" customFormat="1" x14ac:dyDescent="0.25">
      <c r="A12" s="88" t="s">
        <v>153</v>
      </c>
      <c r="B12" s="87">
        <v>94.836861084902296</v>
      </c>
      <c r="C12" s="87">
        <v>100.06930775767586</v>
      </c>
      <c r="D12" s="84" t="s">
        <v>150</v>
      </c>
      <c r="E12" s="87">
        <v>112.35385512825577</v>
      </c>
      <c r="F12" s="87">
        <v>110.44830352529118</v>
      </c>
      <c r="G12" s="84" t="s">
        <v>150</v>
      </c>
    </row>
    <row r="13" spans="1:7" s="57" customFormat="1" x14ac:dyDescent="0.25">
      <c r="A13" s="88" t="s">
        <v>152</v>
      </c>
      <c r="B13" s="87">
        <v>106.26700026604748</v>
      </c>
      <c r="C13" s="87">
        <v>110.1847939500388</v>
      </c>
      <c r="D13" s="84" t="s">
        <v>150</v>
      </c>
      <c r="E13" s="87">
        <v>99.80174970233719</v>
      </c>
      <c r="F13" s="87">
        <v>113.06111829671383</v>
      </c>
      <c r="G13" s="84" t="s">
        <v>150</v>
      </c>
    </row>
    <row r="14" spans="1:7" s="57" customFormat="1" x14ac:dyDescent="0.25">
      <c r="A14" s="88" t="s">
        <v>151</v>
      </c>
      <c r="B14" s="87">
        <v>97.193013958633145</v>
      </c>
      <c r="C14" s="87">
        <v>110.46655468270129</v>
      </c>
      <c r="D14" s="84" t="s">
        <v>150</v>
      </c>
      <c r="E14" s="87">
        <v>85.693910128560148</v>
      </c>
      <c r="F14" s="87">
        <v>93.639116437066491</v>
      </c>
      <c r="G14" s="84" t="s">
        <v>150</v>
      </c>
    </row>
    <row r="15" spans="1:7" s="57" customFormat="1" x14ac:dyDescent="0.25">
      <c r="A15" s="90" t="s">
        <v>4</v>
      </c>
      <c r="B15" s="92">
        <v>104.41330517484401</v>
      </c>
      <c r="C15" s="92">
        <v>108.48270063685644</v>
      </c>
      <c r="D15" s="81" t="s">
        <v>150</v>
      </c>
      <c r="E15" s="92">
        <v>98.179899812110492</v>
      </c>
      <c r="F15" s="92">
        <v>107.80075301220458</v>
      </c>
      <c r="G15" s="81" t="s">
        <v>150</v>
      </c>
    </row>
    <row r="16" spans="1:7" x14ac:dyDescent="0.2">
      <c r="A16" s="168" t="s">
        <v>155</v>
      </c>
      <c r="B16" s="168"/>
      <c r="C16" s="168"/>
      <c r="D16" s="168"/>
      <c r="E16" s="168"/>
      <c r="F16" s="168"/>
      <c r="G16" s="168"/>
    </row>
    <row r="17" spans="1:7" x14ac:dyDescent="0.2">
      <c r="A17" s="88" t="s">
        <v>154</v>
      </c>
      <c r="B17" s="85">
        <f>B5/$B$9*100</f>
        <v>22.311634809735413</v>
      </c>
      <c r="C17" s="85">
        <f>C5/$C$9*100</f>
        <v>31.070256864314281</v>
      </c>
      <c r="D17" s="91" t="s">
        <v>150</v>
      </c>
      <c r="E17" s="85">
        <f>E5/$E$9*100</f>
        <v>19.290996700634025</v>
      </c>
      <c r="F17" s="85">
        <f>F5/$F$9*100</f>
        <v>28.306532683442931</v>
      </c>
      <c r="G17" s="91" t="s">
        <v>150</v>
      </c>
    </row>
    <row r="18" spans="1:7" x14ac:dyDescent="0.2">
      <c r="A18" s="88" t="s">
        <v>153</v>
      </c>
      <c r="B18" s="85">
        <f>B6/$B$9*100</f>
        <v>15.093594480855895</v>
      </c>
      <c r="C18" s="85">
        <f>C6/$C$9*100</f>
        <v>19.251791946800566</v>
      </c>
      <c r="D18" s="91" t="s">
        <v>150</v>
      </c>
      <c r="E18" s="85">
        <f>E6/$E$9*100</f>
        <v>17.272614159436579</v>
      </c>
      <c r="F18" s="85">
        <f>F6/$F$9*100</f>
        <v>19.724609531301279</v>
      </c>
      <c r="G18" s="91" t="s">
        <v>150</v>
      </c>
    </row>
    <row r="19" spans="1:7" x14ac:dyDescent="0.2">
      <c r="A19" s="88" t="s">
        <v>152</v>
      </c>
      <c r="B19" s="85">
        <f>B7/$B$9*100</f>
        <v>61.255847856161729</v>
      </c>
      <c r="C19" s="85">
        <f>C7/$C$9*100</f>
        <v>48.938443810914087</v>
      </c>
      <c r="D19" s="91" t="s">
        <v>150</v>
      </c>
      <c r="E19" s="85">
        <f>E7/$E$9*100</f>
        <v>62.267743267660258</v>
      </c>
      <c r="F19" s="85">
        <f>F7/$F$9*100</f>
        <v>51.326498473868945</v>
      </c>
      <c r="G19" s="91" t="s">
        <v>150</v>
      </c>
    </row>
    <row r="20" spans="1:7" x14ac:dyDescent="0.2">
      <c r="A20" s="88" t="s">
        <v>151</v>
      </c>
      <c r="B20" s="85">
        <f>B8/$B$9*100</f>
        <v>1.3389228532469515</v>
      </c>
      <c r="C20" s="85">
        <f>C8/$C$9*100</f>
        <v>0.73950737797106669</v>
      </c>
      <c r="D20" s="91" t="s">
        <v>150</v>
      </c>
      <c r="E20" s="85">
        <f>E8/$E$9*100</f>
        <v>1.1686458722691295</v>
      </c>
      <c r="F20" s="85">
        <f>F8/$F$9*100</f>
        <v>0.6423593113868391</v>
      </c>
      <c r="G20" s="91" t="s">
        <v>150</v>
      </c>
    </row>
    <row r="21" spans="1:7" x14ac:dyDescent="0.2">
      <c r="A21" s="90" t="s">
        <v>4</v>
      </c>
      <c r="B21" s="82">
        <f>B9/$B$9*100</f>
        <v>100</v>
      </c>
      <c r="C21" s="82">
        <f>C9/$C$9*100</f>
        <v>100</v>
      </c>
      <c r="D21" s="89" t="s">
        <v>150</v>
      </c>
      <c r="E21" s="82">
        <f>E9/$E$9*100</f>
        <v>100</v>
      </c>
      <c r="F21" s="82">
        <f>F9/$F$9*100</f>
        <v>100</v>
      </c>
      <c r="G21" s="89" t="s">
        <v>150</v>
      </c>
    </row>
    <row r="22" spans="1:7" s="57" customFormat="1" x14ac:dyDescent="0.25">
      <c r="A22" s="168" t="s">
        <v>146</v>
      </c>
      <c r="B22" s="168"/>
      <c r="C22" s="168"/>
      <c r="D22" s="168"/>
      <c r="E22" s="168"/>
      <c r="F22" s="168"/>
      <c r="G22" s="168"/>
    </row>
    <row r="23" spans="1:7" s="57" customFormat="1" x14ac:dyDescent="0.25">
      <c r="A23" s="88" t="s">
        <v>154</v>
      </c>
      <c r="B23" s="91">
        <v>2607.8138204977972</v>
      </c>
      <c r="C23" s="91">
        <v>4080.3775339790091</v>
      </c>
      <c r="D23" s="91">
        <f>C23-B23</f>
        <v>1472.5637134812118</v>
      </c>
      <c r="E23" s="91">
        <v>2242.417063722185</v>
      </c>
      <c r="F23" s="91">
        <v>4050.1166081296301</v>
      </c>
      <c r="G23" s="91">
        <f>F23-E23</f>
        <v>1807.699544407445</v>
      </c>
    </row>
    <row r="24" spans="1:7" s="57" customFormat="1" x14ac:dyDescent="0.25">
      <c r="A24" s="88" t="s">
        <v>153</v>
      </c>
      <c r="B24" s="91">
        <v>1763.051183075645</v>
      </c>
      <c r="C24" s="91">
        <v>2519.0467874629435</v>
      </c>
      <c r="D24" s="91">
        <f>C24-B24</f>
        <v>755.9956043872985</v>
      </c>
      <c r="E24" s="91">
        <v>2014.8620846012932</v>
      </c>
      <c r="F24" s="91">
        <v>2829.2198674843648</v>
      </c>
      <c r="G24" s="91">
        <f>F24-E24</f>
        <v>814.35778288307165</v>
      </c>
    </row>
    <row r="25" spans="1:7" s="57" customFormat="1" x14ac:dyDescent="0.25">
      <c r="A25" s="88" t="s">
        <v>152</v>
      </c>
      <c r="B25" s="91">
        <v>7148.4140290259484</v>
      </c>
      <c r="C25" s="91">
        <v>6402.3283045552362</v>
      </c>
      <c r="D25" s="91">
        <f>C25-B25</f>
        <v>-746.08572447071219</v>
      </c>
      <c r="E25" s="91">
        <v>7265.2869389279749</v>
      </c>
      <c r="F25" s="91">
        <v>7368.4239750452489</v>
      </c>
      <c r="G25" s="91">
        <f>F25-E25</f>
        <v>103.13703611727396</v>
      </c>
    </row>
    <row r="26" spans="1:7" s="57" customFormat="1" x14ac:dyDescent="0.25">
      <c r="A26" s="88" t="s">
        <v>151</v>
      </c>
      <c r="B26" s="91">
        <v>155.93901591354916</v>
      </c>
      <c r="C26" s="91">
        <v>96.636582879002546</v>
      </c>
      <c r="D26" s="91">
        <f>C26-B26</f>
        <v>-59.30243303454661</v>
      </c>
      <c r="E26" s="91">
        <v>136.57554649483032</v>
      </c>
      <c r="F26" s="91">
        <v>92.115642098796684</v>
      </c>
      <c r="G26" s="91">
        <f>F26-E26</f>
        <v>-44.459904396033636</v>
      </c>
    </row>
    <row r="27" spans="1:7" s="57" customFormat="1" x14ac:dyDescent="0.25">
      <c r="A27" s="90" t="s">
        <v>4</v>
      </c>
      <c r="B27" s="89">
        <v>11675.218048512939</v>
      </c>
      <c r="C27" s="89">
        <v>13098.389208876191</v>
      </c>
      <c r="D27" s="89">
        <f>C27-B27</f>
        <v>1423.1711603632521</v>
      </c>
      <c r="E27" s="89">
        <v>11659.141633746285</v>
      </c>
      <c r="F27" s="89">
        <v>14339.876092758041</v>
      </c>
      <c r="G27" s="89">
        <f>F27-E27</f>
        <v>2680.7344590117555</v>
      </c>
    </row>
    <row r="28" spans="1:7" x14ac:dyDescent="0.2">
      <c r="A28" s="169" t="s">
        <v>145</v>
      </c>
      <c r="B28" s="169"/>
      <c r="C28" s="169"/>
      <c r="D28" s="169"/>
      <c r="E28" s="169"/>
      <c r="F28" s="169"/>
      <c r="G28" s="169"/>
    </row>
    <row r="29" spans="1:7" x14ac:dyDescent="0.2">
      <c r="A29" s="88" t="s">
        <v>154</v>
      </c>
      <c r="B29" s="85">
        <v>95.184593438161542</v>
      </c>
      <c r="C29" s="85">
        <v>99.50701295255881</v>
      </c>
      <c r="D29" s="84" t="s">
        <v>150</v>
      </c>
      <c r="E29" s="85">
        <v>85.988387901638518</v>
      </c>
      <c r="F29" s="85">
        <v>99.258379265217897</v>
      </c>
      <c r="G29" s="84" t="s">
        <v>150</v>
      </c>
    </row>
    <row r="30" spans="1:7" x14ac:dyDescent="0.2">
      <c r="A30" s="86" t="s">
        <v>153</v>
      </c>
      <c r="B30" s="85">
        <v>84.923144490235771</v>
      </c>
      <c r="C30" s="85">
        <v>89.454976140766789</v>
      </c>
      <c r="D30" s="84" t="s">
        <v>150</v>
      </c>
      <c r="E30" s="85">
        <v>114.2826767562337</v>
      </c>
      <c r="F30" s="85">
        <v>112.31311310155586</v>
      </c>
      <c r="G30" s="84" t="s">
        <v>150</v>
      </c>
    </row>
    <row r="31" spans="1:7" x14ac:dyDescent="0.2">
      <c r="A31" s="86" t="s">
        <v>152</v>
      </c>
      <c r="B31" s="85">
        <v>95.470173800611974</v>
      </c>
      <c r="C31" s="87">
        <v>98.841935604393313</v>
      </c>
      <c r="D31" s="84" t="s">
        <v>150</v>
      </c>
      <c r="E31" s="85">
        <v>101.63494880721049</v>
      </c>
      <c r="F31" s="85">
        <v>115.08975523486727</v>
      </c>
      <c r="G31" s="84" t="s">
        <v>150</v>
      </c>
    </row>
    <row r="32" spans="1:7" x14ac:dyDescent="0.2">
      <c r="A32" s="86" t="s">
        <v>151</v>
      </c>
      <c r="B32" s="85">
        <v>86.979608606731688</v>
      </c>
      <c r="C32" s="85">
        <v>98.83573587074693</v>
      </c>
      <c r="D32" s="84" t="s">
        <v>150</v>
      </c>
      <c r="E32" s="85">
        <v>87.582665373844776</v>
      </c>
      <c r="F32" s="85">
        <v>95.321708771649682</v>
      </c>
      <c r="G32" s="84" t="s">
        <v>150</v>
      </c>
    </row>
    <row r="33" spans="1:7" x14ac:dyDescent="0.2">
      <c r="A33" s="83" t="s">
        <v>4</v>
      </c>
      <c r="B33" s="82">
        <v>93.531418846952405</v>
      </c>
      <c r="C33" s="82">
        <v>97.084780238235851</v>
      </c>
      <c r="D33" s="81" t="s">
        <v>150</v>
      </c>
      <c r="E33" s="82">
        <v>99.862303087618116</v>
      </c>
      <c r="F33" s="82">
        <v>109.47816455965859</v>
      </c>
      <c r="G33" s="81" t="s">
        <v>150</v>
      </c>
    </row>
  </sheetData>
  <mergeCells count="8">
    <mergeCell ref="A10:G10"/>
    <mergeCell ref="A16:G16"/>
    <mergeCell ref="A22:G22"/>
    <mergeCell ref="A28:G28"/>
    <mergeCell ref="B3:D3"/>
    <mergeCell ref="E3:G3"/>
    <mergeCell ref="A2:A3"/>
    <mergeCell ref="A4:G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C4C1F-CAB6-4FEC-87F2-ED2BDD893639}">
  <dimension ref="A1:G35"/>
  <sheetViews>
    <sheetView zoomScaleNormal="100" workbookViewId="0"/>
  </sheetViews>
  <sheetFormatPr defaultRowHeight="11.25" x14ac:dyDescent="0.2"/>
  <cols>
    <col min="1" max="1" width="23.5703125" style="1" customWidth="1"/>
    <col min="2" max="3" width="12.140625" style="1" customWidth="1"/>
    <col min="4" max="4" width="12.140625" style="40" customWidth="1"/>
    <col min="5" max="7" width="12.140625" style="1" customWidth="1"/>
    <col min="8" max="16384" width="9.140625" style="1"/>
  </cols>
  <sheetData>
    <row r="1" spans="1:7" s="57" customFormat="1" ht="12" thickBot="1" x14ac:dyDescent="0.3">
      <c r="A1" s="101" t="s">
        <v>162</v>
      </c>
      <c r="B1" s="17"/>
      <c r="C1" s="17"/>
      <c r="D1" s="17"/>
    </row>
    <row r="2" spans="1:7" x14ac:dyDescent="0.2">
      <c r="A2" s="142" t="s">
        <v>148</v>
      </c>
      <c r="B2" s="146" t="s">
        <v>1</v>
      </c>
      <c r="C2" s="164"/>
      <c r="D2" s="164"/>
      <c r="E2" s="146" t="s">
        <v>0</v>
      </c>
      <c r="F2" s="164"/>
      <c r="G2" s="164"/>
    </row>
    <row r="3" spans="1:7" ht="22.5" x14ac:dyDescent="0.2">
      <c r="A3" s="174"/>
      <c r="B3" s="175" t="s">
        <v>161</v>
      </c>
      <c r="C3" s="167"/>
      <c r="D3" s="100" t="s">
        <v>94</v>
      </c>
      <c r="E3" s="175" t="s">
        <v>161</v>
      </c>
      <c r="F3" s="167"/>
      <c r="G3" s="100" t="s">
        <v>94</v>
      </c>
    </row>
    <row r="4" spans="1:7" x14ac:dyDescent="0.2">
      <c r="A4" s="143"/>
      <c r="B4" s="99">
        <v>2009</v>
      </c>
      <c r="C4" s="53">
        <v>2010</v>
      </c>
      <c r="D4" s="53">
        <v>2010</v>
      </c>
      <c r="E4" s="99">
        <v>2009</v>
      </c>
      <c r="F4" s="53">
        <v>2010</v>
      </c>
      <c r="G4" s="52">
        <v>2010</v>
      </c>
    </row>
    <row r="5" spans="1:7" s="19" customFormat="1" x14ac:dyDescent="0.2">
      <c r="A5" s="172" t="s">
        <v>160</v>
      </c>
      <c r="B5" s="172"/>
      <c r="C5" s="172"/>
      <c r="D5" s="172"/>
      <c r="E5" s="172"/>
      <c r="F5" s="172"/>
      <c r="G5" s="172"/>
    </row>
    <row r="6" spans="1:7" s="19" customFormat="1" x14ac:dyDescent="0.2">
      <c r="A6" s="45" t="s">
        <v>17</v>
      </c>
      <c r="B6" s="84">
        <v>2250893.2577095763</v>
      </c>
      <c r="C6" s="84">
        <v>2251385.1361220004</v>
      </c>
      <c r="D6" s="87">
        <v>100.0218525872224</v>
      </c>
      <c r="E6" s="84">
        <v>2503403.6079993057</v>
      </c>
      <c r="F6" s="84">
        <v>2650487.7102359994</v>
      </c>
      <c r="G6" s="87">
        <v>105.87536511358797</v>
      </c>
    </row>
    <row r="7" spans="1:7" s="19" customFormat="1" x14ac:dyDescent="0.2">
      <c r="A7" s="45" t="s">
        <v>101</v>
      </c>
      <c r="B7" s="84"/>
      <c r="C7" s="84"/>
      <c r="D7" s="87"/>
      <c r="E7" s="84"/>
      <c r="F7" s="84"/>
      <c r="G7" s="87"/>
    </row>
    <row r="8" spans="1:7" s="19" customFormat="1" x14ac:dyDescent="0.2">
      <c r="A8" s="98" t="s">
        <v>3</v>
      </c>
      <c r="B8" s="84">
        <v>1863080.5002815332</v>
      </c>
      <c r="C8" s="84">
        <v>1844379.0763140006</v>
      </c>
      <c r="D8" s="87">
        <v>98.996209559130349</v>
      </c>
      <c r="E8" s="84">
        <v>1985538.5302245091</v>
      </c>
      <c r="F8" s="84">
        <v>2140124.6097819991</v>
      </c>
      <c r="G8" s="87">
        <v>107.78559958441151</v>
      </c>
    </row>
    <row r="9" spans="1:7" s="19" customFormat="1" x14ac:dyDescent="0.2">
      <c r="A9" s="98" t="s">
        <v>2</v>
      </c>
      <c r="B9" s="84">
        <v>387812.75742804329</v>
      </c>
      <c r="C9" s="84">
        <v>407006.05980799987</v>
      </c>
      <c r="D9" s="87">
        <v>104.94911578134915</v>
      </c>
      <c r="E9" s="84">
        <v>517865.07777479675</v>
      </c>
      <c r="F9" s="84">
        <v>510363.10045400006</v>
      </c>
      <c r="G9" s="87">
        <v>98.551364507328472</v>
      </c>
    </row>
    <row r="10" spans="1:7" s="19" customFormat="1" x14ac:dyDescent="0.2">
      <c r="A10" s="45" t="s">
        <v>159</v>
      </c>
      <c r="B10" s="84">
        <v>265658.9210907555</v>
      </c>
      <c r="C10" s="84">
        <v>253200.53994600012</v>
      </c>
      <c r="D10" s="87">
        <v>95.310384799575658</v>
      </c>
      <c r="E10" s="84">
        <v>427768.08799874841</v>
      </c>
      <c r="F10" s="84">
        <v>419417.02131499996</v>
      </c>
      <c r="G10" s="87">
        <v>98.04775837234196</v>
      </c>
    </row>
    <row r="11" spans="1:7" s="19" customFormat="1" x14ac:dyDescent="0.2">
      <c r="A11" s="45" t="s">
        <v>106</v>
      </c>
      <c r="B11" s="84">
        <v>498320.81875415234</v>
      </c>
      <c r="C11" s="84">
        <v>463265.673954</v>
      </c>
      <c r="D11" s="87">
        <v>92.965346122244412</v>
      </c>
      <c r="E11" s="84">
        <v>319975.82709078013</v>
      </c>
      <c r="F11" s="84">
        <v>392551.29596599989</v>
      </c>
      <c r="G11" s="87">
        <v>122.6815473953379</v>
      </c>
    </row>
    <row r="12" spans="1:7" s="19" customFormat="1" x14ac:dyDescent="0.2">
      <c r="A12" s="45" t="s">
        <v>116</v>
      </c>
      <c r="B12" s="84">
        <v>209611.29766234008</v>
      </c>
      <c r="C12" s="84">
        <v>202066.31127100007</v>
      </c>
      <c r="D12" s="87">
        <v>96.400486769804701</v>
      </c>
      <c r="E12" s="84">
        <v>336873.03844238492</v>
      </c>
      <c r="F12" s="84">
        <v>408707.29061499995</v>
      </c>
      <c r="G12" s="87">
        <v>121.32383538461799</v>
      </c>
    </row>
    <row r="13" spans="1:7" s="19" customFormat="1" x14ac:dyDescent="0.2">
      <c r="A13" s="45" t="s">
        <v>158</v>
      </c>
      <c r="B13" s="84">
        <v>48396.729536105464</v>
      </c>
      <c r="C13" s="84">
        <v>43393.649779000007</v>
      </c>
      <c r="D13" s="87">
        <v>89.662359822530973</v>
      </c>
      <c r="E13" s="84">
        <v>78859.148905012276</v>
      </c>
      <c r="F13" s="84">
        <v>81760.621770000042</v>
      </c>
      <c r="G13" s="87">
        <v>103.67931039743108</v>
      </c>
    </row>
    <row r="14" spans="1:7" s="19" customFormat="1" x14ac:dyDescent="0.2">
      <c r="A14" s="97" t="s">
        <v>157</v>
      </c>
      <c r="B14" s="81">
        <v>3272881.0247529298</v>
      </c>
      <c r="C14" s="81">
        <v>3213311.3110720008</v>
      </c>
      <c r="D14" s="92">
        <v>98.179899812110463</v>
      </c>
      <c r="E14" s="81">
        <v>3666879.7104362319</v>
      </c>
      <c r="F14" s="81">
        <v>3952923.9399019992</v>
      </c>
      <c r="G14" s="92">
        <v>107.80075301220442</v>
      </c>
    </row>
    <row r="15" spans="1:7" s="19" customFormat="1" x14ac:dyDescent="0.2">
      <c r="A15" s="173" t="s">
        <v>101</v>
      </c>
      <c r="B15" s="173"/>
      <c r="C15" s="173"/>
      <c r="D15" s="173"/>
      <c r="E15" s="173"/>
      <c r="F15" s="173"/>
      <c r="G15" s="173"/>
    </row>
    <row r="16" spans="1:7" x14ac:dyDescent="0.2">
      <c r="A16" s="168" t="s">
        <v>153</v>
      </c>
      <c r="B16" s="168"/>
      <c r="C16" s="168"/>
      <c r="D16" s="168"/>
      <c r="E16" s="168"/>
      <c r="F16" s="168"/>
      <c r="G16" s="168"/>
    </row>
    <row r="17" spans="1:7" x14ac:dyDescent="0.2">
      <c r="A17" s="45" t="s">
        <v>17</v>
      </c>
      <c r="B17" s="84">
        <v>371003.94241411006</v>
      </c>
      <c r="C17" s="84">
        <v>413011.29380300024</v>
      </c>
      <c r="D17" s="87">
        <v>111.32261590417336</v>
      </c>
      <c r="E17" s="84">
        <v>559687.16037331906</v>
      </c>
      <c r="F17" s="84">
        <v>613770.95204400015</v>
      </c>
      <c r="G17" s="87">
        <v>109.66321822258823</v>
      </c>
    </row>
    <row r="18" spans="1:7" x14ac:dyDescent="0.2">
      <c r="A18" s="45" t="s">
        <v>101</v>
      </c>
      <c r="B18" s="84"/>
      <c r="C18" s="84"/>
      <c r="D18" s="87"/>
      <c r="E18" s="84"/>
      <c r="F18" s="84"/>
      <c r="G18" s="87"/>
    </row>
    <row r="19" spans="1:7" x14ac:dyDescent="0.2">
      <c r="A19" s="98" t="s">
        <v>3</v>
      </c>
      <c r="B19" s="84">
        <v>272978.99712019128</v>
      </c>
      <c r="C19" s="84">
        <v>298998.24357100023</v>
      </c>
      <c r="D19" s="87">
        <v>109.53159280578382</v>
      </c>
      <c r="E19" s="84">
        <v>447975.04210218438</v>
      </c>
      <c r="F19" s="84">
        <v>492290.31727500004</v>
      </c>
      <c r="G19" s="87">
        <v>109.89235359292789</v>
      </c>
    </row>
    <row r="20" spans="1:7" x14ac:dyDescent="0.2">
      <c r="A20" s="98" t="s">
        <v>2</v>
      </c>
      <c r="B20" s="84">
        <v>98024.94529391879</v>
      </c>
      <c r="C20" s="84">
        <v>114013.05023199999</v>
      </c>
      <c r="D20" s="87">
        <v>116.3102411229533</v>
      </c>
      <c r="E20" s="84">
        <v>111712.11827113463</v>
      </c>
      <c r="F20" s="84">
        <v>121480.63476900005</v>
      </c>
      <c r="G20" s="87">
        <v>108.74436600884823</v>
      </c>
    </row>
    <row r="21" spans="1:7" x14ac:dyDescent="0.2">
      <c r="A21" s="45" t="s">
        <v>159</v>
      </c>
      <c r="B21" s="84">
        <v>42854.86908894551</v>
      </c>
      <c r="C21" s="84">
        <v>42920.921002000017</v>
      </c>
      <c r="D21" s="87">
        <v>100.15412930772794</v>
      </c>
      <c r="E21" s="84">
        <v>68271.961619330934</v>
      </c>
      <c r="F21" s="84">
        <v>69762.185771999968</v>
      </c>
      <c r="G21" s="87">
        <v>102.18277623393655</v>
      </c>
    </row>
    <row r="22" spans="1:7" x14ac:dyDescent="0.2">
      <c r="A22" s="45" t="s">
        <v>106</v>
      </c>
      <c r="B22" s="84">
        <v>32393.147042144021</v>
      </c>
      <c r="C22" s="84">
        <v>35607.850796000028</v>
      </c>
      <c r="D22" s="87">
        <v>109.92402420695224</v>
      </c>
      <c r="E22" s="84">
        <v>20910.206413663404</v>
      </c>
      <c r="F22" s="84">
        <v>22717.227872999985</v>
      </c>
      <c r="G22" s="87">
        <v>108.64181550190636</v>
      </c>
    </row>
    <row r="23" spans="1:7" x14ac:dyDescent="0.2">
      <c r="A23" s="45" t="s">
        <v>116</v>
      </c>
      <c r="B23" s="84">
        <v>41579.514177516641</v>
      </c>
      <c r="C23" s="84">
        <v>54950.658448999973</v>
      </c>
      <c r="D23" s="87">
        <v>132.15800986610259</v>
      </c>
      <c r="E23" s="84">
        <v>20198.413204095115</v>
      </c>
      <c r="F23" s="84">
        <v>31333.693913999963</v>
      </c>
      <c r="G23" s="87">
        <v>155.1294826845469</v>
      </c>
    </row>
    <row r="24" spans="1:7" x14ac:dyDescent="0.2">
      <c r="A24" s="45" t="s">
        <v>158</v>
      </c>
      <c r="B24" s="84">
        <v>6163.9169943718753</v>
      </c>
      <c r="C24" s="84">
        <v>8532.1404529999982</v>
      </c>
      <c r="D24" s="87">
        <v>138.42075519171479</v>
      </c>
      <c r="E24" s="84">
        <v>36872.311182217934</v>
      </c>
      <c r="F24" s="84">
        <v>42114.752612000026</v>
      </c>
      <c r="G24" s="87">
        <v>114.21782704066111</v>
      </c>
    </row>
    <row r="25" spans="1:7" x14ac:dyDescent="0.2">
      <c r="A25" s="97" t="s">
        <v>157</v>
      </c>
      <c r="B25" s="81">
        <v>493995.38971708785</v>
      </c>
      <c r="C25" s="81">
        <v>555022.86450300016</v>
      </c>
      <c r="D25" s="92">
        <v>112.35385512825593</v>
      </c>
      <c r="E25" s="81">
        <v>705940.05279262492</v>
      </c>
      <c r="F25" s="81">
        <v>779698.81221499993</v>
      </c>
      <c r="G25" s="92">
        <v>110.44830352529129</v>
      </c>
    </row>
    <row r="26" spans="1:7" x14ac:dyDescent="0.2">
      <c r="A26" s="168" t="s">
        <v>152</v>
      </c>
      <c r="B26" s="168"/>
      <c r="C26" s="168"/>
      <c r="D26" s="168"/>
      <c r="E26" s="168"/>
      <c r="F26" s="168"/>
      <c r="G26" s="168"/>
    </row>
    <row r="27" spans="1:7" x14ac:dyDescent="0.2">
      <c r="A27" s="45" t="s">
        <v>17</v>
      </c>
      <c r="B27" s="84">
        <v>1306096.7472954681</v>
      </c>
      <c r="C27" s="84">
        <v>1336285.4073190007</v>
      </c>
      <c r="D27" s="87">
        <v>102.31136476574527</v>
      </c>
      <c r="E27" s="84">
        <v>1108385.673143985</v>
      </c>
      <c r="F27" s="84">
        <v>1233491.6051920012</v>
      </c>
      <c r="G27" s="87">
        <v>111.2872202410509</v>
      </c>
    </row>
    <row r="28" spans="1:7" x14ac:dyDescent="0.2">
      <c r="A28" s="45" t="s">
        <v>101</v>
      </c>
      <c r="B28" s="84"/>
      <c r="C28" s="84"/>
      <c r="D28" s="87"/>
      <c r="E28" s="84"/>
      <c r="F28" s="84"/>
      <c r="G28" s="87"/>
    </row>
    <row r="29" spans="1:7" x14ac:dyDescent="0.2">
      <c r="A29" s="98" t="s">
        <v>3</v>
      </c>
      <c r="B29" s="84">
        <v>1098643.4571613432</v>
      </c>
      <c r="C29" s="84">
        <v>1137401.8737430004</v>
      </c>
      <c r="D29" s="87">
        <v>103.52784302578021</v>
      </c>
      <c r="E29" s="84">
        <v>957589.97291232308</v>
      </c>
      <c r="F29" s="84">
        <v>1073136.859507001</v>
      </c>
      <c r="G29" s="87">
        <v>112.0664261179829</v>
      </c>
    </row>
    <row r="30" spans="1:7" x14ac:dyDescent="0.2">
      <c r="A30" s="98" t="s">
        <v>2</v>
      </c>
      <c r="B30" s="84">
        <v>207453.29013412489</v>
      </c>
      <c r="C30" s="84">
        <v>198883.53357600028</v>
      </c>
      <c r="D30" s="87">
        <v>95.869066934255898</v>
      </c>
      <c r="E30" s="84">
        <v>150795.70023166193</v>
      </c>
      <c r="F30" s="84">
        <v>160354.74568500015</v>
      </c>
      <c r="G30" s="87">
        <v>106.33907030416185</v>
      </c>
    </row>
    <row r="31" spans="1:7" x14ac:dyDescent="0.2">
      <c r="A31" s="45" t="s">
        <v>159</v>
      </c>
      <c r="B31" s="84">
        <v>148937.71300181007</v>
      </c>
      <c r="C31" s="84">
        <v>142262.12094399988</v>
      </c>
      <c r="D31" s="87">
        <v>95.517863190413649</v>
      </c>
      <c r="E31" s="84">
        <v>184501.13100141785</v>
      </c>
      <c r="F31" s="84">
        <v>171475.95754300023</v>
      </c>
      <c r="G31" s="87">
        <v>92.940328664805023</v>
      </c>
    </row>
    <row r="32" spans="1:7" x14ac:dyDescent="0.2">
      <c r="A32" s="45" t="s">
        <v>106</v>
      </c>
      <c r="B32" s="84">
        <v>394878.0827120085</v>
      </c>
      <c r="C32" s="84">
        <v>387674.22515800013</v>
      </c>
      <c r="D32" s="87">
        <v>98.175675513684496</v>
      </c>
      <c r="E32" s="84">
        <v>213257.36247211703</v>
      </c>
      <c r="F32" s="84">
        <v>278459.18109299958</v>
      </c>
      <c r="G32" s="87">
        <v>130.57424037559667</v>
      </c>
    </row>
    <row r="33" spans="1:7" x14ac:dyDescent="0.2">
      <c r="A33" s="45" t="s">
        <v>116</v>
      </c>
      <c r="B33" s="84">
        <v>140818.0774848235</v>
      </c>
      <c r="C33" s="84">
        <v>126755.17982199987</v>
      </c>
      <c r="D33" s="87">
        <v>90.013428734432736</v>
      </c>
      <c r="E33" s="84">
        <v>264969.85024818941</v>
      </c>
      <c r="F33" s="84">
        <v>325011.94070100074</v>
      </c>
      <c r="G33" s="87">
        <v>122.65997070858126</v>
      </c>
    </row>
    <row r="34" spans="1:7" x14ac:dyDescent="0.2">
      <c r="A34" s="45" t="s">
        <v>158</v>
      </c>
      <c r="B34" s="84">
        <v>14100.400541733603</v>
      </c>
      <c r="C34" s="84">
        <v>7879.5043259999939</v>
      </c>
      <c r="D34" s="87">
        <v>55.881421968678566</v>
      </c>
      <c r="E34" s="84">
        <v>23399.849839934403</v>
      </c>
      <c r="F34" s="84">
        <v>20458.761158000001</v>
      </c>
      <c r="G34" s="87">
        <v>87.431164293562631</v>
      </c>
    </row>
    <row r="35" spans="1:7" x14ac:dyDescent="0.2">
      <c r="A35" s="97" t="s">
        <v>157</v>
      </c>
      <c r="B35" s="81">
        <v>2004831.0210358337</v>
      </c>
      <c r="C35" s="81">
        <v>2000856.4375689996</v>
      </c>
      <c r="D35" s="92">
        <v>99.801749702337474</v>
      </c>
      <c r="E35" s="81">
        <v>1794513.8667056446</v>
      </c>
      <c r="F35" s="81">
        <v>2028897.4456870055</v>
      </c>
      <c r="G35" s="92">
        <v>113.06111829671401</v>
      </c>
    </row>
  </sheetData>
  <mergeCells count="9">
    <mergeCell ref="A5:G5"/>
    <mergeCell ref="A15:G15"/>
    <mergeCell ref="A16:G16"/>
    <mergeCell ref="A26:G26"/>
    <mergeCell ref="A2:A4"/>
    <mergeCell ref="B3:C3"/>
    <mergeCell ref="E3:F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D37A8-85CF-4B17-A8A9-45480FB9EEB0}">
  <dimension ref="A1:G35"/>
  <sheetViews>
    <sheetView zoomScaleNormal="100" workbookViewId="0"/>
  </sheetViews>
  <sheetFormatPr defaultRowHeight="11.25" x14ac:dyDescent="0.2"/>
  <cols>
    <col min="1" max="1" width="22.28515625" style="1" customWidth="1"/>
    <col min="2" max="3" width="12.28515625" style="40" customWidth="1"/>
    <col min="4" max="7" width="12.28515625" style="1" customWidth="1"/>
    <col min="8" max="16384" width="9.140625" style="1"/>
  </cols>
  <sheetData>
    <row r="1" spans="1:7" s="57" customFormat="1" ht="12" thickBot="1" x14ac:dyDescent="0.3">
      <c r="A1" s="101" t="s">
        <v>164</v>
      </c>
      <c r="B1" s="17"/>
      <c r="C1" s="17"/>
      <c r="D1" s="17"/>
    </row>
    <row r="2" spans="1:7" x14ac:dyDescent="0.2">
      <c r="A2" s="142" t="s">
        <v>148</v>
      </c>
      <c r="B2" s="146" t="s">
        <v>1</v>
      </c>
      <c r="C2" s="164"/>
      <c r="D2" s="164"/>
      <c r="E2" s="146" t="s">
        <v>0</v>
      </c>
      <c r="F2" s="164"/>
      <c r="G2" s="164"/>
    </row>
    <row r="3" spans="1:7" ht="22.5" x14ac:dyDescent="0.2">
      <c r="A3" s="174"/>
      <c r="B3" s="175" t="s">
        <v>163</v>
      </c>
      <c r="C3" s="167"/>
      <c r="D3" s="100" t="s">
        <v>94</v>
      </c>
      <c r="E3" s="175" t="s">
        <v>163</v>
      </c>
      <c r="F3" s="167"/>
      <c r="G3" s="100" t="s">
        <v>94</v>
      </c>
    </row>
    <row r="4" spans="1:7" x14ac:dyDescent="0.2">
      <c r="A4" s="143"/>
      <c r="B4" s="99">
        <v>2009</v>
      </c>
      <c r="C4" s="53">
        <v>2010</v>
      </c>
      <c r="D4" s="53">
        <v>2010</v>
      </c>
      <c r="E4" s="99">
        <v>2009</v>
      </c>
      <c r="F4" s="53">
        <v>2010</v>
      </c>
      <c r="G4" s="52">
        <v>2010</v>
      </c>
    </row>
    <row r="5" spans="1:7" s="19" customFormat="1" x14ac:dyDescent="0.2">
      <c r="A5" s="172" t="s">
        <v>160</v>
      </c>
      <c r="B5" s="172"/>
      <c r="C5" s="172"/>
      <c r="D5" s="172"/>
      <c r="E5" s="172"/>
      <c r="F5" s="172"/>
      <c r="G5" s="172"/>
    </row>
    <row r="6" spans="1:7" s="19" customFormat="1" x14ac:dyDescent="0.2">
      <c r="A6" s="45" t="s">
        <v>17</v>
      </c>
      <c r="B6" s="84">
        <v>8032.7782564321915</v>
      </c>
      <c r="C6" s="84">
        <v>8168.3185344467211</v>
      </c>
      <c r="D6" s="87">
        <v>101.6873399674141</v>
      </c>
      <c r="E6" s="84">
        <v>8941.1974368251613</v>
      </c>
      <c r="F6" s="84">
        <v>9614.6225503721671</v>
      </c>
      <c r="G6" s="87">
        <v>107.53171058244885</v>
      </c>
    </row>
    <row r="7" spans="1:7" s="19" customFormat="1" x14ac:dyDescent="0.2">
      <c r="A7" s="45" t="s">
        <v>101</v>
      </c>
      <c r="B7" s="84"/>
      <c r="C7" s="84"/>
      <c r="D7" s="87"/>
      <c r="E7" s="84"/>
      <c r="F7" s="84"/>
      <c r="G7" s="87"/>
    </row>
    <row r="8" spans="1:7" s="19" customFormat="1" x14ac:dyDescent="0.2">
      <c r="A8" s="98" t="s">
        <v>3</v>
      </c>
      <c r="B8" s="84">
        <v>6648.9311515509944</v>
      </c>
      <c r="C8" s="84">
        <v>6691.75009736214</v>
      </c>
      <c r="D8" s="87">
        <v>100.64399743109323</v>
      </c>
      <c r="E8" s="84">
        <v>7092.5438388528837</v>
      </c>
      <c r="F8" s="84">
        <v>7763.8103381454184</v>
      </c>
      <c r="G8" s="87">
        <v>109.46439690108566</v>
      </c>
    </row>
    <row r="9" spans="1:7" s="19" customFormat="1" x14ac:dyDescent="0.2">
      <c r="A9" s="98" t="s">
        <v>2</v>
      </c>
      <c r="B9" s="84">
        <v>1383.847104881198</v>
      </c>
      <c r="C9" s="84">
        <v>1476.5684370845811</v>
      </c>
      <c r="D9" s="87">
        <v>106.70025842279325</v>
      </c>
      <c r="E9" s="84">
        <v>1848.6535979722778</v>
      </c>
      <c r="F9" s="84">
        <v>1850.8122122267482</v>
      </c>
      <c r="G9" s="87">
        <v>100.11676683272832</v>
      </c>
    </row>
    <row r="10" spans="1:7" s="19" customFormat="1" x14ac:dyDescent="0.2">
      <c r="A10" s="45" t="s">
        <v>159</v>
      </c>
      <c r="B10" s="84">
        <v>949.67635255314826</v>
      </c>
      <c r="C10" s="84">
        <v>917.3573398207443</v>
      </c>
      <c r="D10" s="87">
        <v>96.596839265764984</v>
      </c>
      <c r="E10" s="84">
        <v>1529.7572867691415</v>
      </c>
      <c r="F10" s="84">
        <v>1522.2181876132013</v>
      </c>
      <c r="G10" s="87">
        <v>99.507170240590071</v>
      </c>
    </row>
    <row r="11" spans="1:7" s="19" customFormat="1" x14ac:dyDescent="0.2">
      <c r="A11" s="45" t="s">
        <v>106</v>
      </c>
      <c r="B11" s="84">
        <v>1771.5893941514773</v>
      </c>
      <c r="C11" s="84">
        <v>1681.9043094177473</v>
      </c>
      <c r="D11" s="87">
        <v>94.93759191436763</v>
      </c>
      <c r="E11" s="84">
        <v>1144.0516135812309</v>
      </c>
      <c r="F11" s="84">
        <v>1422.2599163367768</v>
      </c>
      <c r="G11" s="87">
        <v>124.31781044254366</v>
      </c>
    </row>
    <row r="12" spans="1:7" s="19" customFormat="1" x14ac:dyDescent="0.2">
      <c r="A12" s="45" t="s">
        <v>116</v>
      </c>
      <c r="B12" s="84">
        <v>748.50924092839682</v>
      </c>
      <c r="C12" s="84">
        <v>733.846351739071</v>
      </c>
      <c r="D12" s="87">
        <v>98.041054353432017</v>
      </c>
      <c r="E12" s="84">
        <v>1201.8576906735523</v>
      </c>
      <c r="F12" s="84">
        <v>1484.4154107222557</v>
      </c>
      <c r="G12" s="87">
        <v>123.51008128843863</v>
      </c>
    </row>
    <row r="13" spans="1:7" s="19" customFormat="1" x14ac:dyDescent="0.2">
      <c r="A13" s="45" t="s">
        <v>158</v>
      </c>
      <c r="B13" s="84">
        <v>172.66480444772424</v>
      </c>
      <c r="C13" s="84">
        <v>157.71509832199615</v>
      </c>
      <c r="D13" s="87">
        <v>91.341775659755697</v>
      </c>
      <c r="E13" s="84">
        <v>281.52518102711224</v>
      </c>
      <c r="F13" s="84">
        <v>296.36002771363377</v>
      </c>
      <c r="G13" s="87">
        <v>105.26945640613685</v>
      </c>
    </row>
    <row r="14" spans="1:7" s="19" customFormat="1" x14ac:dyDescent="0.2">
      <c r="A14" s="97" t="s">
        <v>157</v>
      </c>
      <c r="B14" s="81">
        <v>11675.218048512939</v>
      </c>
      <c r="C14" s="81">
        <v>11659.141633746278</v>
      </c>
      <c r="D14" s="92">
        <v>99.862303087618059</v>
      </c>
      <c r="E14" s="81">
        <v>13098.389208876199</v>
      </c>
      <c r="F14" s="81">
        <v>14339.876092758035</v>
      </c>
      <c r="G14" s="92">
        <v>109.47816455965848</v>
      </c>
    </row>
    <row r="15" spans="1:7" s="19" customFormat="1" x14ac:dyDescent="0.2">
      <c r="A15" s="173" t="s">
        <v>101</v>
      </c>
      <c r="B15" s="173"/>
      <c r="C15" s="173"/>
      <c r="D15" s="173"/>
      <c r="E15" s="173"/>
      <c r="F15" s="173"/>
      <c r="G15" s="173"/>
    </row>
    <row r="16" spans="1:7" x14ac:dyDescent="0.2">
      <c r="A16" s="168" t="s">
        <v>153</v>
      </c>
      <c r="B16" s="168"/>
      <c r="C16" s="168"/>
      <c r="D16" s="168"/>
      <c r="E16" s="168"/>
      <c r="F16" s="168"/>
      <c r="G16" s="168"/>
    </row>
    <row r="17" spans="1:7" x14ac:dyDescent="0.2">
      <c r="A17" s="45" t="s">
        <v>17</v>
      </c>
      <c r="B17" s="84">
        <v>1324.2568816893458</v>
      </c>
      <c r="C17" s="84">
        <v>1499.3357614542836</v>
      </c>
      <c r="D17" s="87">
        <v>113.2209152307059</v>
      </c>
      <c r="E17" s="84">
        <v>1996.9589088610555</v>
      </c>
      <c r="F17" s="84">
        <v>2227.0486252045416</v>
      </c>
      <c r="G17" s="87">
        <v>111.52200555166733</v>
      </c>
    </row>
    <row r="18" spans="1:7" x14ac:dyDescent="0.2">
      <c r="A18" s="45" t="s">
        <v>101</v>
      </c>
      <c r="B18" s="84"/>
      <c r="C18" s="84"/>
      <c r="D18" s="87"/>
      <c r="E18" s="84"/>
      <c r="F18" s="84"/>
      <c r="G18" s="87"/>
    </row>
    <row r="19" spans="1:7" x14ac:dyDescent="0.2">
      <c r="A19" s="98" t="s">
        <v>3</v>
      </c>
      <c r="B19" s="84">
        <v>973.87491833277761</v>
      </c>
      <c r="C19" s="84">
        <v>1085.5219365298838</v>
      </c>
      <c r="D19" s="87">
        <v>111.46420511457877</v>
      </c>
      <c r="E19" s="84">
        <v>1598.7933978603762</v>
      </c>
      <c r="F19" s="84">
        <v>1786.2296885191761</v>
      </c>
      <c r="G19" s="87">
        <v>111.72360924867721</v>
      </c>
    </row>
    <row r="20" spans="1:7" x14ac:dyDescent="0.2">
      <c r="A20" s="98" t="s">
        <v>2</v>
      </c>
      <c r="B20" s="84">
        <v>350.38196335656829</v>
      </c>
      <c r="C20" s="84">
        <v>413.8138249243998</v>
      </c>
      <c r="D20" s="87">
        <v>118.10363209343618</v>
      </c>
      <c r="E20" s="84">
        <v>398.16551100067937</v>
      </c>
      <c r="F20" s="84">
        <v>440.8189366853656</v>
      </c>
      <c r="G20" s="87">
        <v>110.71248626670065</v>
      </c>
    </row>
    <row r="21" spans="1:7" x14ac:dyDescent="0.2">
      <c r="A21" s="45" t="s">
        <v>159</v>
      </c>
      <c r="B21" s="84">
        <v>153.1330409625217</v>
      </c>
      <c r="C21" s="84">
        <v>155.82684736588314</v>
      </c>
      <c r="D21" s="87">
        <v>101.75912813226293</v>
      </c>
      <c r="E21" s="84">
        <v>243.18954767978434</v>
      </c>
      <c r="F21" s="84">
        <v>253.41754995926777</v>
      </c>
      <c r="G21" s="87">
        <v>104.2057737995183</v>
      </c>
    </row>
    <row r="22" spans="1:7" x14ac:dyDescent="0.2">
      <c r="A22" s="45" t="s">
        <v>106</v>
      </c>
      <c r="B22" s="84">
        <v>115.49102655898372</v>
      </c>
      <c r="C22" s="84">
        <v>129.11558111094934</v>
      </c>
      <c r="D22" s="87">
        <v>111.79706766655787</v>
      </c>
      <c r="E22" s="84">
        <v>74.597475004744169</v>
      </c>
      <c r="F22" s="84">
        <v>82.401774074173289</v>
      </c>
      <c r="G22" s="87">
        <v>110.46188100727643</v>
      </c>
    </row>
    <row r="23" spans="1:7" x14ac:dyDescent="0.2">
      <c r="A23" s="45" t="s">
        <v>116</v>
      </c>
      <c r="B23" s="84">
        <v>148.14459266751228</v>
      </c>
      <c r="C23" s="84">
        <v>199.60444585932623</v>
      </c>
      <c r="D23" s="87">
        <v>134.73623455653737</v>
      </c>
      <c r="E23" s="84">
        <v>72.324581074489743</v>
      </c>
      <c r="F23" s="84">
        <v>113.68145264193039</v>
      </c>
      <c r="G23" s="87">
        <v>157.18231748186096</v>
      </c>
    </row>
    <row r="24" spans="1:7" x14ac:dyDescent="0.2">
      <c r="A24" s="45" t="s">
        <v>158</v>
      </c>
      <c r="B24" s="84">
        <v>22.025641197281217</v>
      </c>
      <c r="C24" s="84">
        <v>30.979448810852077</v>
      </c>
      <c r="D24" s="87">
        <v>140.65174554226414</v>
      </c>
      <c r="E24" s="84">
        <v>131.97627484287244</v>
      </c>
      <c r="F24" s="84">
        <v>152.67046560445118</v>
      </c>
      <c r="G24" s="87">
        <v>115.68023554704565</v>
      </c>
    </row>
    <row r="25" spans="1:7" x14ac:dyDescent="0.2">
      <c r="A25" s="97" t="s">
        <v>157</v>
      </c>
      <c r="B25" s="81">
        <v>1763.051183075645</v>
      </c>
      <c r="C25" s="81">
        <v>2014.8620846012943</v>
      </c>
      <c r="D25" s="92">
        <v>114.28267675623376</v>
      </c>
      <c r="E25" s="81">
        <v>2519.0467874629412</v>
      </c>
      <c r="F25" s="81">
        <v>2829.2198674843635</v>
      </c>
      <c r="G25" s="92">
        <v>112.3131131015559</v>
      </c>
    </row>
    <row r="26" spans="1:7" x14ac:dyDescent="0.2">
      <c r="A26" s="168" t="s">
        <v>152</v>
      </c>
      <c r="B26" s="168"/>
      <c r="C26" s="168"/>
      <c r="D26" s="168"/>
      <c r="E26" s="168"/>
      <c r="F26" s="168"/>
      <c r="G26" s="168"/>
    </row>
    <row r="27" spans="1:7" x14ac:dyDescent="0.2">
      <c r="A27" s="45" t="s">
        <v>17</v>
      </c>
      <c r="B27" s="84">
        <v>4661.0230916689861</v>
      </c>
      <c r="C27" s="84">
        <v>4851.9604256294297</v>
      </c>
      <c r="D27" s="87">
        <v>104.09646831189747</v>
      </c>
      <c r="E27" s="84">
        <v>3953.9251379335788</v>
      </c>
      <c r="F27" s="84">
        <v>4479.9630290992145</v>
      </c>
      <c r="G27" s="87">
        <v>113.3041945108894</v>
      </c>
    </row>
    <row r="28" spans="1:7" x14ac:dyDescent="0.2">
      <c r="A28" s="45" t="s">
        <v>101</v>
      </c>
      <c r="B28" s="84"/>
      <c r="C28" s="84"/>
      <c r="D28" s="87"/>
      <c r="E28" s="84"/>
      <c r="F28" s="84"/>
      <c r="G28" s="87"/>
    </row>
    <row r="29" spans="1:7" x14ac:dyDescent="0.2">
      <c r="A29" s="98" t="s">
        <v>3</v>
      </c>
      <c r="B29" s="84">
        <v>3921.9220032122507</v>
      </c>
      <c r="C29" s="84">
        <v>4130.0602568327668</v>
      </c>
      <c r="D29" s="87">
        <v>105.30704724494879</v>
      </c>
      <c r="E29" s="84">
        <v>3415.3362323920705</v>
      </c>
      <c r="F29" s="84">
        <v>3898.1420884868926</v>
      </c>
      <c r="G29" s="87">
        <v>114.13640775733138</v>
      </c>
    </row>
    <row r="30" spans="1:7" x14ac:dyDescent="0.2">
      <c r="A30" s="98" t="s">
        <v>2</v>
      </c>
      <c r="B30" s="84">
        <v>739.1010884567354</v>
      </c>
      <c r="C30" s="84">
        <v>721.90016879666257</v>
      </c>
      <c r="D30" s="87">
        <v>97.672724350063007</v>
      </c>
      <c r="E30" s="84">
        <v>538.58890554150832</v>
      </c>
      <c r="F30" s="84">
        <v>581.82094061232203</v>
      </c>
      <c r="G30" s="87">
        <v>108.02690783749942</v>
      </c>
    </row>
    <row r="31" spans="1:7" x14ac:dyDescent="0.2">
      <c r="A31" s="45" t="s">
        <v>159</v>
      </c>
      <c r="B31" s="84">
        <v>531.27631086292524</v>
      </c>
      <c r="C31" s="84">
        <v>516.34092873253451</v>
      </c>
      <c r="D31" s="87">
        <v>97.188773181674165</v>
      </c>
      <c r="E31" s="84">
        <v>659.57992923484937</v>
      </c>
      <c r="F31" s="84">
        <v>622.71560938333198</v>
      </c>
      <c r="G31" s="87">
        <v>94.410939718210926</v>
      </c>
    </row>
    <row r="32" spans="1:7" x14ac:dyDescent="0.2">
      <c r="A32" s="45" t="s">
        <v>106</v>
      </c>
      <c r="B32" s="84">
        <v>1402.7739111502094</v>
      </c>
      <c r="C32" s="84">
        <v>1408.0168001482368</v>
      </c>
      <c r="D32" s="87">
        <v>100.37375153304131</v>
      </c>
      <c r="E32" s="84">
        <v>761.72367333855243</v>
      </c>
      <c r="F32" s="84">
        <v>1010.0330039543237</v>
      </c>
      <c r="G32" s="87">
        <v>132.59834757760098</v>
      </c>
    </row>
    <row r="33" spans="1:7" x14ac:dyDescent="0.2">
      <c r="A33" s="45" t="s">
        <v>116</v>
      </c>
      <c r="B33" s="84">
        <v>503.37045549111571</v>
      </c>
      <c r="C33" s="84">
        <v>460.2594405883454</v>
      </c>
      <c r="D33" s="87">
        <v>91.435529353682696</v>
      </c>
      <c r="E33" s="84">
        <v>944.19307145103141</v>
      </c>
      <c r="F33" s="84">
        <v>1181.3033626989595</v>
      </c>
      <c r="G33" s="87">
        <v>125.11247947239627</v>
      </c>
    </row>
    <row r="34" spans="1:7" x14ac:dyDescent="0.2">
      <c r="A34" s="45" t="s">
        <v>158</v>
      </c>
      <c r="B34" s="84">
        <v>49.970259852710456</v>
      </c>
      <c r="C34" s="84">
        <v>28.709343829426398</v>
      </c>
      <c r="D34" s="87">
        <v>57.452860789694618</v>
      </c>
      <c r="E34" s="84">
        <v>82.906492597226389</v>
      </c>
      <c r="F34" s="84">
        <v>74.408969909410047</v>
      </c>
      <c r="G34" s="87">
        <v>89.750473790878203</v>
      </c>
    </row>
    <row r="35" spans="1:7" x14ac:dyDescent="0.2">
      <c r="A35" s="97" t="s">
        <v>157</v>
      </c>
      <c r="B35" s="81">
        <v>7148.4140290259393</v>
      </c>
      <c r="C35" s="81">
        <v>7265.2869389279567</v>
      </c>
      <c r="D35" s="92">
        <v>101.63494880721035</v>
      </c>
      <c r="E35" s="81">
        <v>6402.3283045552353</v>
      </c>
      <c r="F35" s="81">
        <v>7368.4239750452343</v>
      </c>
      <c r="G35" s="92">
        <v>115.08975523486707</v>
      </c>
    </row>
  </sheetData>
  <mergeCells count="9">
    <mergeCell ref="A5:G5"/>
    <mergeCell ref="A15:G15"/>
    <mergeCell ref="A16:G16"/>
    <mergeCell ref="A26:G26"/>
    <mergeCell ref="B3:C3"/>
    <mergeCell ref="E3:F3"/>
    <mergeCell ref="A2:A4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143C8-9C76-4DF1-8B10-11EE4BCAFB6E}">
  <dimension ref="A1:G30"/>
  <sheetViews>
    <sheetView zoomScaleNormal="100" workbookViewId="0"/>
  </sheetViews>
  <sheetFormatPr defaultRowHeight="11.25" x14ac:dyDescent="0.2"/>
  <cols>
    <col min="1" max="1" width="5.7109375" style="1" customWidth="1"/>
    <col min="2" max="2" width="22.7109375" style="1" customWidth="1"/>
    <col min="3" max="5" width="12.28515625" style="1" customWidth="1"/>
    <col min="6" max="6" width="12.28515625" style="40" customWidth="1"/>
    <col min="7" max="7" width="12.28515625" style="1" customWidth="1"/>
    <col min="8" max="16384" width="9.140625" style="1"/>
  </cols>
  <sheetData>
    <row r="1" spans="1:7" s="57" customFormat="1" ht="12" thickBot="1" x14ac:dyDescent="0.3">
      <c r="A1" s="117" t="s">
        <v>180</v>
      </c>
      <c r="B1" s="116"/>
      <c r="C1" s="116"/>
      <c r="D1" s="116"/>
      <c r="E1" s="116"/>
      <c r="F1" s="116"/>
      <c r="G1" s="116"/>
    </row>
    <row r="2" spans="1:7" ht="22.5" x14ac:dyDescent="0.2">
      <c r="A2" s="16" t="s">
        <v>179</v>
      </c>
      <c r="B2" s="16" t="s">
        <v>143</v>
      </c>
      <c r="C2" s="76" t="s">
        <v>147</v>
      </c>
      <c r="D2" s="5" t="s">
        <v>178</v>
      </c>
      <c r="E2" s="115" t="s">
        <v>155</v>
      </c>
      <c r="F2" s="94" t="s">
        <v>146</v>
      </c>
      <c r="G2" s="76" t="s">
        <v>178</v>
      </c>
    </row>
    <row r="3" spans="1:7" x14ac:dyDescent="0.2">
      <c r="A3" s="172" t="s">
        <v>1</v>
      </c>
      <c r="B3" s="172"/>
      <c r="C3" s="172"/>
      <c r="D3" s="172"/>
      <c r="E3" s="172"/>
      <c r="F3" s="172"/>
      <c r="G3" s="172"/>
    </row>
    <row r="4" spans="1:7" x14ac:dyDescent="0.2">
      <c r="A4" s="37"/>
      <c r="B4" s="103" t="s">
        <v>157</v>
      </c>
      <c r="C4" s="81">
        <v>2593431.5320720021</v>
      </c>
      <c r="D4" s="114">
        <v>101.99727898071448</v>
      </c>
      <c r="E4" s="82">
        <v>100</v>
      </c>
      <c r="F4" s="89">
        <v>9416.7245700241001</v>
      </c>
      <c r="G4" s="82">
        <v>103.85248449528343</v>
      </c>
    </row>
    <row r="5" spans="1:7" x14ac:dyDescent="0.2">
      <c r="A5" s="37"/>
      <c r="B5" s="112" t="s">
        <v>177</v>
      </c>
      <c r="C5" s="48"/>
      <c r="D5" s="22"/>
      <c r="E5" s="113"/>
      <c r="F5" s="48"/>
      <c r="G5" s="109"/>
    </row>
    <row r="6" spans="1:7" x14ac:dyDescent="0.2">
      <c r="A6" s="107" t="s">
        <v>176</v>
      </c>
      <c r="B6" s="68" t="s">
        <v>128</v>
      </c>
      <c r="C6" s="104">
        <v>473128.5589490002</v>
      </c>
      <c r="D6" s="22">
        <v>105.80780080877479</v>
      </c>
      <c r="E6" s="22">
        <v>18.243341036691945</v>
      </c>
      <c r="F6" s="104">
        <v>1717.3481986106019</v>
      </c>
      <c r="G6" s="22">
        <v>107.55835522832993</v>
      </c>
    </row>
    <row r="7" spans="1:7" x14ac:dyDescent="0.2">
      <c r="A7" s="107" t="s">
        <v>175</v>
      </c>
      <c r="B7" s="108" t="s">
        <v>174</v>
      </c>
      <c r="C7" s="104">
        <v>380662.95668200037</v>
      </c>
      <c r="D7" s="22">
        <v>107.80826044079062</v>
      </c>
      <c r="E7" s="22">
        <v>14.677964387125064</v>
      </c>
      <c r="F7" s="104">
        <v>1381.7490567873485</v>
      </c>
      <c r="G7" s="22">
        <v>109.85771029458009</v>
      </c>
    </row>
    <row r="8" spans="1:7" x14ac:dyDescent="0.2">
      <c r="A8" s="107" t="s">
        <v>173</v>
      </c>
      <c r="B8" s="68" t="s">
        <v>137</v>
      </c>
      <c r="C8" s="104">
        <v>218380.97310000009</v>
      </c>
      <c r="D8" s="22">
        <v>123.33922374746815</v>
      </c>
      <c r="E8" s="22">
        <v>8.4205412943956262</v>
      </c>
      <c r="F8" s="104">
        <v>791.99196606461328</v>
      </c>
      <c r="G8" s="22">
        <v>125.21537120262481</v>
      </c>
    </row>
    <row r="9" spans="1:7" x14ac:dyDescent="0.2">
      <c r="A9" s="107" t="s">
        <v>172</v>
      </c>
      <c r="B9" s="68" t="s">
        <v>133</v>
      </c>
      <c r="C9" s="104">
        <v>177432.58922500006</v>
      </c>
      <c r="D9" s="22">
        <v>86.840830552776282</v>
      </c>
      <c r="E9" s="22">
        <v>6.8416145570360074</v>
      </c>
      <c r="F9" s="104">
        <v>645.20928931630033</v>
      </c>
      <c r="G9" s="22">
        <v>88.608509969820929</v>
      </c>
    </row>
    <row r="10" spans="1:7" x14ac:dyDescent="0.2">
      <c r="A10" s="107" t="s">
        <v>171</v>
      </c>
      <c r="B10" s="68" t="s">
        <v>141</v>
      </c>
      <c r="C10" s="104">
        <v>169903.00458199994</v>
      </c>
      <c r="D10" s="22">
        <v>101.02242895315821</v>
      </c>
      <c r="E10" s="22">
        <v>6.5512816698984624</v>
      </c>
      <c r="F10" s="104">
        <v>617.1090373235678</v>
      </c>
      <c r="G10" s="22">
        <v>103.02209166386382</v>
      </c>
    </row>
    <row r="11" spans="1:7" x14ac:dyDescent="0.2">
      <c r="A11" s="107" t="s">
        <v>170</v>
      </c>
      <c r="B11" s="106" t="s">
        <v>135</v>
      </c>
      <c r="C11" s="104">
        <v>88539.061559999958</v>
      </c>
      <c r="D11" s="22">
        <v>91.020375082669062</v>
      </c>
      <c r="E11" s="22">
        <v>3.4139733578878158</v>
      </c>
      <c r="F11" s="104">
        <v>321.85506395539812</v>
      </c>
      <c r="G11" s="22">
        <v>92.936905379151924</v>
      </c>
    </row>
    <row r="12" spans="1:7" s="19" customFormat="1" x14ac:dyDescent="0.2">
      <c r="A12" s="107" t="s">
        <v>169</v>
      </c>
      <c r="B12" s="106" t="s">
        <v>140</v>
      </c>
      <c r="C12" s="104">
        <v>76440.157522999973</v>
      </c>
      <c r="D12" s="22">
        <v>145.20491530360232</v>
      </c>
      <c r="E12" s="22">
        <v>2.9474523070184429</v>
      </c>
      <c r="F12" s="104">
        <v>278.07822090497456</v>
      </c>
      <c r="G12" s="22">
        <v>147.1163593749875</v>
      </c>
    </row>
    <row r="13" spans="1:7" x14ac:dyDescent="0.2">
      <c r="A13" s="107" t="s">
        <v>168</v>
      </c>
      <c r="B13" s="106" t="s">
        <v>122</v>
      </c>
      <c r="C13" s="104">
        <v>74147.352507000018</v>
      </c>
      <c r="D13" s="22">
        <v>102.92674804791983</v>
      </c>
      <c r="E13" s="22">
        <v>2.8590441501943396</v>
      </c>
      <c r="F13" s="104">
        <v>269.50193148970163</v>
      </c>
      <c r="G13" s="22">
        <v>104.90919717012339</v>
      </c>
    </row>
    <row r="14" spans="1:7" x14ac:dyDescent="0.2">
      <c r="A14" s="107" t="s">
        <v>167</v>
      </c>
      <c r="B14" s="106" t="s">
        <v>119</v>
      </c>
      <c r="C14" s="104">
        <v>66498.200906000042</v>
      </c>
      <c r="D14" s="22">
        <v>101.38661062690082</v>
      </c>
      <c r="E14" s="22">
        <v>2.5641008865528758</v>
      </c>
      <c r="F14" s="104">
        <v>241.40142637579171</v>
      </c>
      <c r="G14" s="22">
        <v>103.10171166395162</v>
      </c>
    </row>
    <row r="15" spans="1:7" x14ac:dyDescent="0.2">
      <c r="A15" s="107" t="s">
        <v>166</v>
      </c>
      <c r="B15" s="62" t="s">
        <v>131</v>
      </c>
      <c r="C15" s="104">
        <v>63224.016828999993</v>
      </c>
      <c r="D15" s="22">
        <v>107.56627646446633</v>
      </c>
      <c r="E15" s="22">
        <v>2.4378517823637185</v>
      </c>
      <c r="F15" s="104">
        <v>229.80376709117422</v>
      </c>
      <c r="G15" s="22">
        <v>110.03721426778412</v>
      </c>
    </row>
    <row r="16" spans="1:7" x14ac:dyDescent="0.2">
      <c r="A16" s="37"/>
      <c r="B16" s="103" t="s">
        <v>165</v>
      </c>
      <c r="C16" s="102">
        <v>1788356.8718630008</v>
      </c>
      <c r="D16" s="20">
        <v>105.4373419001756</v>
      </c>
      <c r="E16" s="20">
        <v>68.957165429164306</v>
      </c>
      <c r="F16" s="102">
        <v>6494.0479579194725</v>
      </c>
      <c r="G16" s="20">
        <v>107.3520027028776</v>
      </c>
    </row>
    <row r="17" spans="1:7" x14ac:dyDescent="0.2">
      <c r="A17" s="168" t="s">
        <v>0</v>
      </c>
      <c r="B17" s="168"/>
      <c r="C17" s="168"/>
      <c r="D17" s="168"/>
      <c r="E17" s="168"/>
      <c r="F17" s="168"/>
      <c r="G17" s="168"/>
    </row>
    <row r="18" spans="1:7" x14ac:dyDescent="0.2">
      <c r="A18" s="37"/>
      <c r="B18" s="103" t="s">
        <v>157</v>
      </c>
      <c r="C18" s="102">
        <v>2833988.2329020011</v>
      </c>
      <c r="D18" s="20">
        <v>112.12300251238771</v>
      </c>
      <c r="E18" s="82">
        <v>100</v>
      </c>
      <c r="F18" s="102">
        <v>10289.75948462841</v>
      </c>
      <c r="G18" s="20">
        <v>114.10230830895136</v>
      </c>
    </row>
    <row r="19" spans="1:7" x14ac:dyDescent="0.2">
      <c r="A19" s="37"/>
      <c r="B19" s="112" t="s">
        <v>177</v>
      </c>
      <c r="C19" s="43"/>
      <c r="D19" s="111"/>
      <c r="E19" s="110"/>
      <c r="F19" s="43"/>
      <c r="G19" s="109"/>
    </row>
    <row r="20" spans="1:7" x14ac:dyDescent="0.2">
      <c r="A20" s="107" t="s">
        <v>176</v>
      </c>
      <c r="B20" s="68" t="s">
        <v>128</v>
      </c>
      <c r="C20" s="104">
        <v>372801.35576799989</v>
      </c>
      <c r="D20" s="105">
        <v>112.72261171494267</v>
      </c>
      <c r="E20" s="22">
        <v>13.154654329183707</v>
      </c>
      <c r="F20" s="104">
        <v>1353.0514498405798</v>
      </c>
      <c r="G20" s="85">
        <v>114.63932861218554</v>
      </c>
    </row>
    <row r="21" spans="1:7" x14ac:dyDescent="0.2">
      <c r="A21" s="107" t="s">
        <v>175</v>
      </c>
      <c r="B21" s="108" t="s">
        <v>174</v>
      </c>
      <c r="C21" s="104">
        <v>243481.10260299998</v>
      </c>
      <c r="D21" s="105">
        <v>130.90334454160791</v>
      </c>
      <c r="E21" s="22">
        <v>8.5914648401230505</v>
      </c>
      <c r="F21" s="104">
        <v>883.25027093691813</v>
      </c>
      <c r="G21" s="85">
        <v>132.93723338831208</v>
      </c>
    </row>
    <row r="22" spans="1:7" x14ac:dyDescent="0.2">
      <c r="A22" s="107" t="s">
        <v>173</v>
      </c>
      <c r="B22" s="68" t="s">
        <v>137</v>
      </c>
      <c r="C22" s="104">
        <v>206936.07722000009</v>
      </c>
      <c r="D22" s="105">
        <v>115.9242683072255</v>
      </c>
      <c r="E22" s="22">
        <v>7.3019384772849873</v>
      </c>
      <c r="F22" s="104">
        <v>750.97374037652276</v>
      </c>
      <c r="G22" s="85">
        <v>117.97233366039212</v>
      </c>
    </row>
    <row r="23" spans="1:7" x14ac:dyDescent="0.2">
      <c r="A23" s="107" t="s">
        <v>172</v>
      </c>
      <c r="B23" s="68" t="s">
        <v>141</v>
      </c>
      <c r="C23" s="104">
        <v>184036.77000400008</v>
      </c>
      <c r="D23" s="105">
        <v>110.50574690494773</v>
      </c>
      <c r="E23" s="22">
        <v>6.4939144018797359</v>
      </c>
      <c r="F23" s="104">
        <v>668.27512047309267</v>
      </c>
      <c r="G23" s="85">
        <v>112.21811638621868</v>
      </c>
    </row>
    <row r="24" spans="1:7" x14ac:dyDescent="0.2">
      <c r="A24" s="107" t="s">
        <v>171</v>
      </c>
      <c r="B24" s="106" t="s">
        <v>115</v>
      </c>
      <c r="C24" s="104">
        <v>148247.70968899998</v>
      </c>
      <c r="D24" s="105">
        <v>130.97959966434084</v>
      </c>
      <c r="E24" s="22">
        <v>5.2310629934124488</v>
      </c>
      <c r="F24" s="104">
        <v>540.06257544141124</v>
      </c>
      <c r="G24" s="85">
        <v>133.84077504862199</v>
      </c>
    </row>
    <row r="25" spans="1:7" x14ac:dyDescent="0.2">
      <c r="A25" s="107" t="s">
        <v>170</v>
      </c>
      <c r="B25" s="68" t="s">
        <v>127</v>
      </c>
      <c r="C25" s="104">
        <v>148080.43547599996</v>
      </c>
      <c r="D25" s="105">
        <v>109.50204201005329</v>
      </c>
      <c r="E25" s="22">
        <v>5.2251605619535599</v>
      </c>
      <c r="F25" s="104">
        <v>538.57902484538488</v>
      </c>
      <c r="G25" s="85">
        <v>111.85391938710573</v>
      </c>
    </row>
    <row r="26" spans="1:7" x14ac:dyDescent="0.2">
      <c r="A26" s="107" t="s">
        <v>169</v>
      </c>
      <c r="B26" s="106" t="s">
        <v>135</v>
      </c>
      <c r="C26" s="104">
        <v>126141.07577699998</v>
      </c>
      <c r="D26" s="105">
        <v>117.72486492649765</v>
      </c>
      <c r="E26" s="22">
        <v>4.4510091577843864</v>
      </c>
      <c r="F26" s="104">
        <v>457.97475959404483</v>
      </c>
      <c r="G26" s="85">
        <v>119.5640790370833</v>
      </c>
    </row>
    <row r="27" spans="1:7" x14ac:dyDescent="0.2">
      <c r="A27" s="107" t="s">
        <v>168</v>
      </c>
      <c r="B27" s="106" t="s">
        <v>123</v>
      </c>
      <c r="C27" s="104">
        <v>119416.27410100005</v>
      </c>
      <c r="D27" s="105">
        <v>109.00407272692796</v>
      </c>
      <c r="E27" s="22">
        <v>4.2137180639849694</v>
      </c>
      <c r="F27" s="104">
        <v>434.67040195454899</v>
      </c>
      <c r="G27" s="85">
        <v>111.61435158845943</v>
      </c>
    </row>
    <row r="28" spans="1:7" x14ac:dyDescent="0.2">
      <c r="A28" s="107" t="s">
        <v>167</v>
      </c>
      <c r="B28" s="68" t="s">
        <v>133</v>
      </c>
      <c r="C28" s="104">
        <v>106061.96044499998</v>
      </c>
      <c r="D28" s="105">
        <v>98.365040348413331</v>
      </c>
      <c r="E28" s="22">
        <v>3.7424982649413701</v>
      </c>
      <c r="F28" s="104">
        <v>385.08171889805072</v>
      </c>
      <c r="G28" s="85">
        <v>100.3525150717433</v>
      </c>
    </row>
    <row r="29" spans="1:7" x14ac:dyDescent="0.2">
      <c r="A29" s="107" t="s">
        <v>166</v>
      </c>
      <c r="B29" s="106" t="s">
        <v>122</v>
      </c>
      <c r="C29" s="104">
        <v>85899.269696999982</v>
      </c>
      <c r="D29" s="105">
        <v>96.957094190113722</v>
      </c>
      <c r="E29" s="22">
        <v>3.0310383331775239</v>
      </c>
      <c r="F29" s="104">
        <v>312.03941693388776</v>
      </c>
      <c r="G29" s="85">
        <v>98.721560925825358</v>
      </c>
    </row>
    <row r="30" spans="1:7" x14ac:dyDescent="0.2">
      <c r="A30" s="37"/>
      <c r="B30" s="103" t="s">
        <v>165</v>
      </c>
      <c r="C30" s="102">
        <v>1741102.0307799999</v>
      </c>
      <c r="D30" s="20">
        <v>114.29720458997122</v>
      </c>
      <c r="E30" s="20">
        <v>61.436459423725729</v>
      </c>
      <c r="F30" s="102">
        <v>6323.9584792944415</v>
      </c>
      <c r="G30" s="20">
        <v>116.3762859553191</v>
      </c>
    </row>
  </sheetData>
  <mergeCells count="2">
    <mergeCell ref="A3:G3"/>
    <mergeCell ref="A17:G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18DFD-0A28-46DE-AED6-EBB363221F7C}">
  <dimension ref="A1:AC130"/>
  <sheetViews>
    <sheetView zoomScaleNormal="100" workbookViewId="0">
      <selection sqref="A1:O1"/>
    </sheetView>
  </sheetViews>
  <sheetFormatPr defaultRowHeight="12.75" x14ac:dyDescent="0.2"/>
  <cols>
    <col min="1" max="1" width="24.7109375" style="118" customWidth="1"/>
    <col min="2" max="29" width="10.7109375" style="118" customWidth="1"/>
    <col min="30" max="16384" width="9.140625" style="118"/>
  </cols>
  <sheetData>
    <row r="1" spans="1:29" s="134" customFormat="1" x14ac:dyDescent="0.2">
      <c r="A1" s="187" t="s">
        <v>207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29" s="132" customFormat="1" ht="15.75" customHeight="1" x14ac:dyDescent="0.25">
      <c r="A2" s="181" t="s">
        <v>143</v>
      </c>
      <c r="B2" s="188" t="s">
        <v>206</v>
      </c>
      <c r="C2" s="178" t="s">
        <v>6</v>
      </c>
      <c r="D2" s="178"/>
      <c r="E2" s="178" t="s">
        <v>13</v>
      </c>
      <c r="F2" s="178" t="s">
        <v>6</v>
      </c>
      <c r="G2" s="178"/>
      <c r="H2" s="178" t="s">
        <v>205</v>
      </c>
      <c r="I2" s="178" t="s">
        <v>11</v>
      </c>
      <c r="J2" s="178" t="s">
        <v>6</v>
      </c>
      <c r="K2" s="178"/>
      <c r="L2" s="178"/>
      <c r="M2" s="179"/>
      <c r="N2" s="178" t="s">
        <v>10</v>
      </c>
      <c r="O2" s="178" t="s">
        <v>4</v>
      </c>
      <c r="P2" s="178" t="s">
        <v>206</v>
      </c>
      <c r="Q2" s="178" t="s">
        <v>6</v>
      </c>
      <c r="R2" s="178"/>
      <c r="S2" s="178" t="s">
        <v>13</v>
      </c>
      <c r="T2" s="178" t="s">
        <v>6</v>
      </c>
      <c r="U2" s="178"/>
      <c r="V2" s="178" t="s">
        <v>205</v>
      </c>
      <c r="W2" s="178" t="s">
        <v>11</v>
      </c>
      <c r="X2" s="178" t="s">
        <v>6</v>
      </c>
      <c r="Y2" s="178"/>
      <c r="Z2" s="178"/>
      <c r="AA2" s="179"/>
      <c r="AB2" s="178" t="s">
        <v>10</v>
      </c>
      <c r="AC2" s="178" t="s">
        <v>4</v>
      </c>
    </row>
    <row r="3" spans="1:29" s="132" customFormat="1" ht="45" x14ac:dyDescent="0.25">
      <c r="A3" s="182"/>
      <c r="B3" s="189"/>
      <c r="C3" s="133" t="s">
        <v>204</v>
      </c>
      <c r="D3" s="133" t="s">
        <v>203</v>
      </c>
      <c r="E3" s="179"/>
      <c r="F3" s="133" t="s">
        <v>202</v>
      </c>
      <c r="G3" s="133" t="s">
        <v>201</v>
      </c>
      <c r="H3" s="179"/>
      <c r="I3" s="179"/>
      <c r="J3" s="133" t="s">
        <v>200</v>
      </c>
      <c r="K3" s="133" t="s">
        <v>199</v>
      </c>
      <c r="L3" s="133" t="s">
        <v>198</v>
      </c>
      <c r="M3" s="133" t="s">
        <v>197</v>
      </c>
      <c r="N3" s="179"/>
      <c r="O3" s="179"/>
      <c r="P3" s="179"/>
      <c r="Q3" s="133" t="s">
        <v>204</v>
      </c>
      <c r="R3" s="133" t="s">
        <v>203</v>
      </c>
      <c r="S3" s="179"/>
      <c r="T3" s="133" t="s">
        <v>202</v>
      </c>
      <c r="U3" s="133" t="s">
        <v>201</v>
      </c>
      <c r="V3" s="179"/>
      <c r="W3" s="179"/>
      <c r="X3" s="133" t="s">
        <v>200</v>
      </c>
      <c r="Y3" s="133" t="s">
        <v>199</v>
      </c>
      <c r="Z3" s="133" t="s">
        <v>198</v>
      </c>
      <c r="AA3" s="133" t="s">
        <v>197</v>
      </c>
      <c r="AB3" s="179"/>
      <c r="AC3" s="179"/>
    </row>
    <row r="4" spans="1:29" s="132" customFormat="1" ht="18" customHeight="1" x14ac:dyDescent="0.25">
      <c r="A4" s="183"/>
      <c r="B4" s="180">
        <v>2009</v>
      </c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4">
        <v>2010</v>
      </c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6"/>
    </row>
    <row r="5" spans="1:29" ht="15" customHeight="1" x14ac:dyDescent="0.2">
      <c r="A5" s="176" t="s">
        <v>1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</row>
    <row r="6" spans="1:29" ht="11.1" customHeight="1" x14ac:dyDescent="0.2">
      <c r="A6" s="121" t="s">
        <v>4</v>
      </c>
      <c r="B6" s="129">
        <v>853496.26601100003</v>
      </c>
      <c r="C6" s="122">
        <v>751654.03208799998</v>
      </c>
      <c r="D6" s="122">
        <v>101842.23392300001</v>
      </c>
      <c r="E6" s="122">
        <v>250963.225019</v>
      </c>
      <c r="F6" s="122">
        <v>218191.69113799999</v>
      </c>
      <c r="G6" s="122">
        <v>32771.533881000003</v>
      </c>
      <c r="H6" s="122">
        <v>1690202.3184390001</v>
      </c>
      <c r="I6" s="122">
        <v>5017747.6708070002</v>
      </c>
      <c r="J6" s="122">
        <v>1704298.9584689999</v>
      </c>
      <c r="K6" s="122">
        <v>2059408.4959720001</v>
      </c>
      <c r="L6" s="122">
        <v>1163241.142031</v>
      </c>
      <c r="M6" s="122">
        <v>90799.074334999998</v>
      </c>
      <c r="N6" s="122">
        <v>7705117.6360689998</v>
      </c>
      <c r="O6" s="129">
        <v>15517527.116345</v>
      </c>
      <c r="P6" s="121">
        <v>898057.48291200004</v>
      </c>
      <c r="Q6" s="121">
        <v>815378.69818399998</v>
      </c>
      <c r="R6" s="121">
        <v>82678.784727999999</v>
      </c>
      <c r="S6" s="121">
        <v>387078.12115299999</v>
      </c>
      <c r="T6" s="121">
        <v>334350.78360000002</v>
      </c>
      <c r="U6" s="121">
        <v>52727.337552999998</v>
      </c>
      <c r="V6" s="121">
        <v>2017219.148327</v>
      </c>
      <c r="W6" s="121">
        <v>5773072.9258369999</v>
      </c>
      <c r="X6" s="121">
        <v>1986326.562098</v>
      </c>
      <c r="Y6" s="121">
        <v>2454235.8118969998</v>
      </c>
      <c r="Z6" s="121">
        <v>1251446.4669900001</v>
      </c>
      <c r="AA6" s="121">
        <v>81064.084852</v>
      </c>
      <c r="AB6" s="121">
        <v>9085057.2931789998</v>
      </c>
      <c r="AC6" s="121">
        <v>18160484.971407998</v>
      </c>
    </row>
    <row r="7" spans="1:29" ht="11.1" customHeight="1" x14ac:dyDescent="0.2">
      <c r="A7" s="121" t="s">
        <v>142</v>
      </c>
      <c r="B7" s="122">
        <v>827325.28433500009</v>
      </c>
      <c r="C7" s="122">
        <v>730062.59821900004</v>
      </c>
      <c r="D7" s="122">
        <v>97262.686115999997</v>
      </c>
      <c r="E7" s="122">
        <v>234844.70147099998</v>
      </c>
      <c r="F7" s="122">
        <v>202891.07268099999</v>
      </c>
      <c r="G7" s="122">
        <v>31953.628790000002</v>
      </c>
      <c r="H7" s="122">
        <v>1638005.9994440002</v>
      </c>
      <c r="I7" s="122">
        <v>4579288.6291370001</v>
      </c>
      <c r="J7" s="122">
        <v>1582833.298706</v>
      </c>
      <c r="K7" s="122">
        <v>1929826.127808</v>
      </c>
      <c r="L7" s="122">
        <v>987859.45579399995</v>
      </c>
      <c r="M7" s="122">
        <v>78769.746828999996</v>
      </c>
      <c r="N7" s="122">
        <v>5038893.7075259993</v>
      </c>
      <c r="O7" s="122">
        <v>12318358.321913002</v>
      </c>
      <c r="P7" s="121">
        <v>873191.16332699999</v>
      </c>
      <c r="Q7" s="121">
        <v>794416.58329600003</v>
      </c>
      <c r="R7" s="121">
        <v>78774.580031000005</v>
      </c>
      <c r="S7" s="121">
        <v>366149.58382300002</v>
      </c>
      <c r="T7" s="121">
        <v>314150.612609</v>
      </c>
      <c r="U7" s="121">
        <v>51998.971214000005</v>
      </c>
      <c r="V7" s="121">
        <v>1961661.7734139999</v>
      </c>
      <c r="W7" s="121">
        <v>5277783.4653750006</v>
      </c>
      <c r="X7" s="121">
        <v>1838986.1379120001</v>
      </c>
      <c r="Y7" s="121">
        <v>2309189.8335179999</v>
      </c>
      <c r="Z7" s="121">
        <v>1058768.721292</v>
      </c>
      <c r="AA7" s="121">
        <v>70838.772652999993</v>
      </c>
      <c r="AB7" s="121">
        <v>5867172.5404339992</v>
      </c>
      <c r="AC7" s="121">
        <v>14345958.526373001</v>
      </c>
    </row>
    <row r="8" spans="1:29" ht="11.1" customHeight="1" x14ac:dyDescent="0.2">
      <c r="A8" s="119" t="s">
        <v>101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1:29" ht="11.1" customHeight="1" x14ac:dyDescent="0.2">
      <c r="A9" s="121" t="s">
        <v>196</v>
      </c>
      <c r="B9" s="122">
        <v>796619.48062600009</v>
      </c>
      <c r="C9" s="122">
        <v>701327.75311000005</v>
      </c>
      <c r="D9" s="122">
        <v>95291.727515999999</v>
      </c>
      <c r="E9" s="122">
        <v>186315.79393499999</v>
      </c>
      <c r="F9" s="122">
        <v>155081.696711</v>
      </c>
      <c r="G9" s="122">
        <v>31234.097224000001</v>
      </c>
      <c r="H9" s="122">
        <v>497183.09455600003</v>
      </c>
      <c r="I9" s="122">
        <v>4322308.4085980002</v>
      </c>
      <c r="J9" s="122">
        <v>1483477.053393</v>
      </c>
      <c r="K9" s="122">
        <v>1823436.9756070001</v>
      </c>
      <c r="L9" s="122">
        <v>950722.65081599995</v>
      </c>
      <c r="M9" s="122">
        <v>64671.728781999998</v>
      </c>
      <c r="N9" s="122">
        <v>4871743.9916399997</v>
      </c>
      <c r="O9" s="122">
        <v>10674170.769355001</v>
      </c>
      <c r="P9" s="121">
        <v>843907.42008700001</v>
      </c>
      <c r="Q9" s="121">
        <v>767499.29943000001</v>
      </c>
      <c r="R9" s="121">
        <v>76408.120657000007</v>
      </c>
      <c r="S9" s="121">
        <v>251451.63764900001</v>
      </c>
      <c r="T9" s="121">
        <v>205433.97567300001</v>
      </c>
      <c r="U9" s="121">
        <v>46017.661976000003</v>
      </c>
      <c r="V9" s="121">
        <v>611322.25550900004</v>
      </c>
      <c r="W9" s="121">
        <v>4968900.0204220004</v>
      </c>
      <c r="X9" s="121">
        <v>1703129.840851</v>
      </c>
      <c r="Y9" s="121">
        <v>2192161.0753159998</v>
      </c>
      <c r="Z9" s="121">
        <v>1020324.41239</v>
      </c>
      <c r="AA9" s="121">
        <v>53284.691865000001</v>
      </c>
      <c r="AB9" s="121">
        <v>5644445.3210349996</v>
      </c>
      <c r="AC9" s="121">
        <v>12320026.654702</v>
      </c>
    </row>
    <row r="10" spans="1:29" ht="11.1" customHeight="1" x14ac:dyDescent="0.2">
      <c r="A10" s="121" t="s">
        <v>195</v>
      </c>
      <c r="B10" s="122">
        <v>534332.21108899999</v>
      </c>
      <c r="C10" s="122">
        <v>487090.34747899999</v>
      </c>
      <c r="D10" s="122">
        <v>47241.86361</v>
      </c>
      <c r="E10" s="122">
        <v>143834.82269999999</v>
      </c>
      <c r="F10" s="122">
        <v>122143.238799</v>
      </c>
      <c r="G10" s="122">
        <v>21691.583901000002</v>
      </c>
      <c r="H10" s="122">
        <v>287648.91162299999</v>
      </c>
      <c r="I10" s="122">
        <v>3329586.6181789995</v>
      </c>
      <c r="J10" s="122">
        <v>1239591.3329469999</v>
      </c>
      <c r="K10" s="122">
        <v>1332073.9291409999</v>
      </c>
      <c r="L10" s="122">
        <v>709927.27648100001</v>
      </c>
      <c r="M10" s="122">
        <v>47994.079610000001</v>
      </c>
      <c r="N10" s="122">
        <v>4006819.5540590002</v>
      </c>
      <c r="O10" s="122">
        <v>8302222.1176500004</v>
      </c>
      <c r="P10" s="121">
        <v>540835.02526699996</v>
      </c>
      <c r="Q10" s="121">
        <v>498652.45656899997</v>
      </c>
      <c r="R10" s="121">
        <v>42182.568698000003</v>
      </c>
      <c r="S10" s="121">
        <v>177284.08308899999</v>
      </c>
      <c r="T10" s="121">
        <v>153975.420224</v>
      </c>
      <c r="U10" s="121">
        <v>23308.662864999998</v>
      </c>
      <c r="V10" s="121">
        <v>374004.66617400001</v>
      </c>
      <c r="W10" s="121">
        <v>3773800.4685960002</v>
      </c>
      <c r="X10" s="121">
        <v>1413471.706218</v>
      </c>
      <c r="Y10" s="121">
        <v>1572424.7527399999</v>
      </c>
      <c r="Z10" s="121">
        <v>747613.56178700004</v>
      </c>
      <c r="AA10" s="121">
        <v>40290.447850999997</v>
      </c>
      <c r="AB10" s="121">
        <v>4661326.3700259998</v>
      </c>
      <c r="AC10" s="121">
        <v>9527250.6131519992</v>
      </c>
    </row>
    <row r="11" spans="1:29" ht="11.1" customHeight="1" x14ac:dyDescent="0.2">
      <c r="A11" s="119" t="s">
        <v>141</v>
      </c>
      <c r="B11" s="120">
        <v>73180.291586000007</v>
      </c>
      <c r="C11" s="120">
        <v>64899.988412999999</v>
      </c>
      <c r="D11" s="120">
        <v>8280.3031730000002</v>
      </c>
      <c r="E11" s="120">
        <v>18112.367006</v>
      </c>
      <c r="F11" s="120">
        <v>14526.996297</v>
      </c>
      <c r="G11" s="120">
        <v>3585.3707089999998</v>
      </c>
      <c r="H11" s="120">
        <v>150737.365793</v>
      </c>
      <c r="I11" s="120">
        <v>431487.51781199995</v>
      </c>
      <c r="J11" s="120">
        <v>110181.468334</v>
      </c>
      <c r="K11" s="120">
        <v>205592.263121</v>
      </c>
      <c r="L11" s="120">
        <v>109668.06271</v>
      </c>
      <c r="M11" s="120">
        <v>6045.7236469999998</v>
      </c>
      <c r="N11" s="120">
        <v>334946.95383299998</v>
      </c>
      <c r="O11" s="120">
        <v>1008464.4960299999</v>
      </c>
      <c r="P11" s="119">
        <v>78107.289090000006</v>
      </c>
      <c r="Q11" s="119">
        <v>71525.812978999995</v>
      </c>
      <c r="R11" s="119">
        <v>6581.4761109999999</v>
      </c>
      <c r="S11" s="119">
        <v>27833.171555000001</v>
      </c>
      <c r="T11" s="119">
        <v>22975.192158000002</v>
      </c>
      <c r="U11" s="119">
        <v>4857.9793970000001</v>
      </c>
      <c r="V11" s="119">
        <v>229724.69779100001</v>
      </c>
      <c r="W11" s="119">
        <v>457140.35401800001</v>
      </c>
      <c r="X11" s="119">
        <v>116436.138112</v>
      </c>
      <c r="Y11" s="119">
        <v>218784.695163</v>
      </c>
      <c r="Z11" s="119">
        <v>115546.76599299999</v>
      </c>
      <c r="AA11" s="119">
        <v>6372.7547500000001</v>
      </c>
      <c r="AB11" s="119">
        <v>358074.92284800002</v>
      </c>
      <c r="AC11" s="119">
        <v>1150880.435302</v>
      </c>
    </row>
    <row r="12" spans="1:29" ht="11.1" customHeight="1" x14ac:dyDescent="0.2">
      <c r="A12" s="119" t="s">
        <v>140</v>
      </c>
      <c r="B12" s="120">
        <v>21217.343295999999</v>
      </c>
      <c r="C12" s="120">
        <v>20804.573761</v>
      </c>
      <c r="D12" s="120">
        <v>412.76953500000002</v>
      </c>
      <c r="E12" s="120">
        <v>4395.6570659999998</v>
      </c>
      <c r="F12" s="120">
        <v>2019.5444070000001</v>
      </c>
      <c r="G12" s="120">
        <v>2376.1126589999999</v>
      </c>
      <c r="H12" s="120">
        <v>13396.369563</v>
      </c>
      <c r="I12" s="120">
        <v>246879.791436</v>
      </c>
      <c r="J12" s="120">
        <v>177246.36897000001</v>
      </c>
      <c r="K12" s="120">
        <v>36419.889159999999</v>
      </c>
      <c r="L12" s="120">
        <v>31717.752317999999</v>
      </c>
      <c r="M12" s="120">
        <v>1495.780988</v>
      </c>
      <c r="N12" s="120">
        <v>86997.265463999996</v>
      </c>
      <c r="O12" s="120">
        <v>372886.42682499991</v>
      </c>
      <c r="P12" s="119">
        <v>20929.525065999998</v>
      </c>
      <c r="Q12" s="119">
        <v>20337.420870999998</v>
      </c>
      <c r="R12" s="119">
        <v>592.104195</v>
      </c>
      <c r="S12" s="119">
        <v>4497.8819460000004</v>
      </c>
      <c r="T12" s="119">
        <v>3232.3289840000002</v>
      </c>
      <c r="U12" s="119">
        <v>1265.552962</v>
      </c>
      <c r="V12" s="119">
        <v>12018.708044999999</v>
      </c>
      <c r="W12" s="119">
        <v>271080.25646100001</v>
      </c>
      <c r="X12" s="119">
        <v>199195.11314100001</v>
      </c>
      <c r="Y12" s="119">
        <v>42915.037187000002</v>
      </c>
      <c r="Z12" s="119">
        <v>27455.684508999999</v>
      </c>
      <c r="AA12" s="119">
        <v>1514.4216240000001</v>
      </c>
      <c r="AB12" s="119">
        <v>104927.69184</v>
      </c>
      <c r="AC12" s="119">
        <v>413454.06335800001</v>
      </c>
    </row>
    <row r="13" spans="1:29" ht="11.1" customHeight="1" x14ac:dyDescent="0.2">
      <c r="A13" s="119" t="s">
        <v>138</v>
      </c>
      <c r="B13" s="120">
        <v>7110.5384480000002</v>
      </c>
      <c r="C13" s="120">
        <v>7053.4230870000001</v>
      </c>
      <c r="D13" s="120">
        <v>57.115361</v>
      </c>
      <c r="E13" s="120">
        <v>3209.9977169999997</v>
      </c>
      <c r="F13" s="120">
        <v>3174.808016</v>
      </c>
      <c r="G13" s="120">
        <v>35.189700999999999</v>
      </c>
      <c r="H13" s="120">
        <v>7.8798500000000002</v>
      </c>
      <c r="I13" s="120">
        <v>48046.394903</v>
      </c>
      <c r="J13" s="120">
        <v>26772.745620000002</v>
      </c>
      <c r="K13" s="120">
        <v>10801.724276999999</v>
      </c>
      <c r="L13" s="120">
        <v>9895.7371590000002</v>
      </c>
      <c r="M13" s="120">
        <v>576.18784700000003</v>
      </c>
      <c r="N13" s="120">
        <v>52608.804318000002</v>
      </c>
      <c r="O13" s="120">
        <v>110983.61523600001</v>
      </c>
      <c r="P13" s="119">
        <v>10224.996134000001</v>
      </c>
      <c r="Q13" s="119">
        <v>10172.940071000001</v>
      </c>
      <c r="R13" s="119">
        <v>52.056063000000002</v>
      </c>
      <c r="S13" s="119">
        <v>3760.1481279999998</v>
      </c>
      <c r="T13" s="119">
        <v>3508.5363609999999</v>
      </c>
      <c r="U13" s="119">
        <v>251.61176699999999</v>
      </c>
      <c r="V13" s="119">
        <v>9.5255089999999996</v>
      </c>
      <c r="W13" s="119">
        <v>48264.425253000001</v>
      </c>
      <c r="X13" s="119">
        <v>26471.718688000001</v>
      </c>
      <c r="Y13" s="119">
        <v>11605.823729</v>
      </c>
      <c r="Z13" s="119">
        <v>9845.4825130000008</v>
      </c>
      <c r="AA13" s="119">
        <v>341.40032300000001</v>
      </c>
      <c r="AB13" s="119">
        <v>70499.429401999994</v>
      </c>
      <c r="AC13" s="119">
        <v>132758.52442599999</v>
      </c>
    </row>
    <row r="14" spans="1:29" ht="11.1" customHeight="1" x14ac:dyDescent="0.2">
      <c r="A14" s="119" t="s">
        <v>136</v>
      </c>
      <c r="B14" s="125">
        <v>166.45621600000001</v>
      </c>
      <c r="C14" s="120">
        <v>166.45621600000001</v>
      </c>
      <c r="D14" s="120" t="s">
        <v>181</v>
      </c>
      <c r="E14" s="120">
        <v>1092.2887189999999</v>
      </c>
      <c r="F14" s="120">
        <v>1092.2887189999999</v>
      </c>
      <c r="G14" s="120" t="s">
        <v>181</v>
      </c>
      <c r="H14" s="120">
        <v>16.746290999999999</v>
      </c>
      <c r="I14" s="120">
        <v>44321.528988999999</v>
      </c>
      <c r="J14" s="120">
        <v>7435.4850909999996</v>
      </c>
      <c r="K14" s="120">
        <v>30430.297685000001</v>
      </c>
      <c r="L14" s="120">
        <v>6267.2733829999997</v>
      </c>
      <c r="M14" s="120">
        <v>188.47282999999999</v>
      </c>
      <c r="N14" s="120">
        <v>46349.618060000001</v>
      </c>
      <c r="O14" s="120">
        <v>91946.638275000005</v>
      </c>
      <c r="P14" s="119">
        <v>208.959575</v>
      </c>
      <c r="Q14" s="119">
        <v>208.959575</v>
      </c>
      <c r="R14" s="123" t="s">
        <v>181</v>
      </c>
      <c r="S14" s="119">
        <v>1388.147907</v>
      </c>
      <c r="T14" s="119">
        <v>1388.0880440000001</v>
      </c>
      <c r="U14" s="119">
        <v>5.9863E-2</v>
      </c>
      <c r="V14" s="119">
        <v>2.960852</v>
      </c>
      <c r="W14" s="119">
        <v>50758.956338000004</v>
      </c>
      <c r="X14" s="119">
        <v>9222.4401739999994</v>
      </c>
      <c r="Y14" s="119">
        <v>31296.089811999998</v>
      </c>
      <c r="Z14" s="119">
        <v>9708.1287659999998</v>
      </c>
      <c r="AA14" s="119">
        <v>532.29758600000002</v>
      </c>
      <c r="AB14" s="119">
        <v>36389.178890000003</v>
      </c>
      <c r="AC14" s="119">
        <v>88748.203561999995</v>
      </c>
    </row>
    <row r="15" spans="1:29" ht="11.1" customHeight="1" x14ac:dyDescent="0.2">
      <c r="A15" s="119" t="s">
        <v>135</v>
      </c>
      <c r="B15" s="120">
        <v>31300.442403999998</v>
      </c>
      <c r="C15" s="120">
        <v>30139.874286999999</v>
      </c>
      <c r="D15" s="120">
        <v>1160.568117</v>
      </c>
      <c r="E15" s="120">
        <v>9157.9446159999989</v>
      </c>
      <c r="F15" s="120">
        <v>8694.5628519999991</v>
      </c>
      <c r="G15" s="120">
        <v>463.38176399999998</v>
      </c>
      <c r="H15" s="120">
        <v>6308.3453079999999</v>
      </c>
      <c r="I15" s="120">
        <v>361644.04763300001</v>
      </c>
      <c r="J15" s="120">
        <v>236001.96072800001</v>
      </c>
      <c r="K15" s="120">
        <v>83175.577130999998</v>
      </c>
      <c r="L15" s="120">
        <v>38660.571347999998</v>
      </c>
      <c r="M15" s="120">
        <v>3805.9384260000002</v>
      </c>
      <c r="N15" s="120">
        <v>272686.23503500002</v>
      </c>
      <c r="O15" s="120">
        <v>681097.0149960001</v>
      </c>
      <c r="P15" s="119">
        <v>34219.546888999997</v>
      </c>
      <c r="Q15" s="119">
        <v>33183.159697000003</v>
      </c>
      <c r="R15" s="119">
        <v>1036.3871919999999</v>
      </c>
      <c r="S15" s="119">
        <v>13940.728777</v>
      </c>
      <c r="T15" s="119">
        <v>13638.201279999999</v>
      </c>
      <c r="U15" s="119">
        <v>302.52749699999998</v>
      </c>
      <c r="V15" s="119">
        <v>3467.8058329999999</v>
      </c>
      <c r="W15" s="119">
        <v>331449.53120899998</v>
      </c>
      <c r="X15" s="119">
        <v>205005.63425100001</v>
      </c>
      <c r="Y15" s="119">
        <v>80928.720472999994</v>
      </c>
      <c r="Z15" s="119">
        <v>42771.374892</v>
      </c>
      <c r="AA15" s="119">
        <v>2743.8015930000001</v>
      </c>
      <c r="AB15" s="119">
        <v>285111.42374599999</v>
      </c>
      <c r="AC15" s="119">
        <v>668189.03645400004</v>
      </c>
    </row>
    <row r="16" spans="1:29" ht="11.1" customHeight="1" x14ac:dyDescent="0.2">
      <c r="A16" s="119" t="s">
        <v>128</v>
      </c>
      <c r="B16" s="120">
        <v>198245.460811</v>
      </c>
      <c r="C16" s="120">
        <v>180425.90834699999</v>
      </c>
      <c r="D16" s="120">
        <v>17819.552464</v>
      </c>
      <c r="E16" s="120">
        <v>38115.805243999996</v>
      </c>
      <c r="F16" s="120">
        <v>31608.638331999999</v>
      </c>
      <c r="G16" s="120">
        <v>6507.1669119999997</v>
      </c>
      <c r="H16" s="120">
        <v>104915.168718</v>
      </c>
      <c r="I16" s="120">
        <v>1300326.855462</v>
      </c>
      <c r="J16" s="120">
        <v>366622.03779099998</v>
      </c>
      <c r="K16" s="120">
        <v>601123.67701500002</v>
      </c>
      <c r="L16" s="120">
        <v>315503.88727200002</v>
      </c>
      <c r="M16" s="120">
        <v>17077.253384</v>
      </c>
      <c r="N16" s="120">
        <v>2207219.1650470002</v>
      </c>
      <c r="O16" s="120">
        <v>3848822.4552819999</v>
      </c>
      <c r="P16" s="119">
        <v>202934.45034400001</v>
      </c>
      <c r="Q16" s="119">
        <v>187593.76879999999</v>
      </c>
      <c r="R16" s="119">
        <v>15340.681543999999</v>
      </c>
      <c r="S16" s="119">
        <v>46942.123016999998</v>
      </c>
      <c r="T16" s="119">
        <v>39383.446362000002</v>
      </c>
      <c r="U16" s="119">
        <v>7558.6766550000002</v>
      </c>
      <c r="V16" s="119">
        <v>107970.271429</v>
      </c>
      <c r="W16" s="119">
        <v>1529790.909244</v>
      </c>
      <c r="X16" s="119">
        <v>454311.85883699998</v>
      </c>
      <c r="Y16" s="119">
        <v>726336.09925199999</v>
      </c>
      <c r="Z16" s="119">
        <v>332830.70834900002</v>
      </c>
      <c r="AA16" s="119">
        <v>16312.242806</v>
      </c>
      <c r="AB16" s="119">
        <v>2742937.5699700001</v>
      </c>
      <c r="AC16" s="119">
        <v>4630575.3240040001</v>
      </c>
    </row>
    <row r="17" spans="1:29" ht="11.1" customHeight="1" x14ac:dyDescent="0.2">
      <c r="A17" s="119" t="s">
        <v>134</v>
      </c>
      <c r="B17" s="120">
        <v>5961.0810369999999</v>
      </c>
      <c r="C17" s="120">
        <v>5291.4969730000003</v>
      </c>
      <c r="D17" s="120">
        <v>669.58406400000001</v>
      </c>
      <c r="E17" s="120">
        <v>528.82077000000004</v>
      </c>
      <c r="F17" s="120">
        <v>132.77292299999999</v>
      </c>
      <c r="G17" s="120">
        <v>396.04784699999999</v>
      </c>
      <c r="H17" s="120">
        <v>40.768726999999998</v>
      </c>
      <c r="I17" s="120">
        <v>8311.3353329999991</v>
      </c>
      <c r="J17" s="120">
        <v>3185.206999</v>
      </c>
      <c r="K17" s="120">
        <v>3873.1475249999999</v>
      </c>
      <c r="L17" s="120">
        <v>1158.9908270000001</v>
      </c>
      <c r="M17" s="120">
        <v>93.989981999999998</v>
      </c>
      <c r="N17" s="120">
        <v>1034.482227</v>
      </c>
      <c r="O17" s="120">
        <v>15876.488094</v>
      </c>
      <c r="P17" s="119">
        <v>6215.8340109999999</v>
      </c>
      <c r="Q17" s="119">
        <v>5666.6320759999999</v>
      </c>
      <c r="R17" s="119">
        <v>549.20193500000005</v>
      </c>
      <c r="S17" s="119">
        <v>592.20381099999997</v>
      </c>
      <c r="T17" s="119">
        <v>197.21988300000001</v>
      </c>
      <c r="U17" s="119">
        <v>394.98392799999999</v>
      </c>
      <c r="V17" s="119">
        <v>16.470863999999999</v>
      </c>
      <c r="W17" s="119">
        <v>10512.820411000001</v>
      </c>
      <c r="X17" s="119">
        <v>4068.4140790000001</v>
      </c>
      <c r="Y17" s="119">
        <v>5046.9386830000003</v>
      </c>
      <c r="Z17" s="119">
        <v>1322.286552</v>
      </c>
      <c r="AA17" s="119">
        <v>75.181096999999994</v>
      </c>
      <c r="AB17" s="119">
        <v>2731.3328959999999</v>
      </c>
      <c r="AC17" s="119">
        <v>20068.661993000002</v>
      </c>
    </row>
    <row r="18" spans="1:29" ht="11.1" customHeight="1" x14ac:dyDescent="0.2">
      <c r="A18" s="119" t="s">
        <v>131</v>
      </c>
      <c r="B18" s="120">
        <v>13005.148920000001</v>
      </c>
      <c r="C18" s="120">
        <v>12568.386613000001</v>
      </c>
      <c r="D18" s="120">
        <v>436.76230700000002</v>
      </c>
      <c r="E18" s="120">
        <v>45.140835000000003</v>
      </c>
      <c r="F18" s="120">
        <v>44.417231000000001</v>
      </c>
      <c r="G18" s="120">
        <v>0.72360400000000002</v>
      </c>
      <c r="H18" s="120">
        <v>16.743682</v>
      </c>
      <c r="I18" s="120">
        <v>42934.959719999999</v>
      </c>
      <c r="J18" s="120">
        <v>15440.463502000001</v>
      </c>
      <c r="K18" s="120">
        <v>849.37914899999998</v>
      </c>
      <c r="L18" s="120">
        <v>26543.411855999999</v>
      </c>
      <c r="M18" s="120">
        <v>101.705213</v>
      </c>
      <c r="N18" s="120">
        <v>22022.278484999999</v>
      </c>
      <c r="O18" s="120">
        <v>78024.271642000007</v>
      </c>
      <c r="P18" s="119">
        <v>8228.6206110000003</v>
      </c>
      <c r="Q18" s="119">
        <v>6404.5283369999997</v>
      </c>
      <c r="R18" s="119">
        <v>1824.0922740000001</v>
      </c>
      <c r="S18" s="119">
        <v>9.4815439999999995</v>
      </c>
      <c r="T18" s="119">
        <v>9.3405380000000005</v>
      </c>
      <c r="U18" s="119">
        <v>0.14100599999999999</v>
      </c>
      <c r="V18" s="123" t="s">
        <v>181</v>
      </c>
      <c r="W18" s="119">
        <v>47624.886598999998</v>
      </c>
      <c r="X18" s="119">
        <v>21536.249122000001</v>
      </c>
      <c r="Y18" s="119">
        <v>802.21210399999995</v>
      </c>
      <c r="Z18" s="119">
        <v>25145.109391000002</v>
      </c>
      <c r="AA18" s="119">
        <v>141.31598199999999</v>
      </c>
      <c r="AB18" s="119">
        <v>37575.623251999998</v>
      </c>
      <c r="AC18" s="119">
        <v>93438.612005999996</v>
      </c>
    </row>
    <row r="19" spans="1:29" ht="11.1" customHeight="1" x14ac:dyDescent="0.2">
      <c r="A19" s="119" t="s">
        <v>127</v>
      </c>
      <c r="B19" s="120">
        <v>46259.429167000002</v>
      </c>
      <c r="C19" s="120">
        <v>41665.371579999999</v>
      </c>
      <c r="D19" s="120">
        <v>4594.0575870000002</v>
      </c>
      <c r="E19" s="120">
        <v>13844.375538999999</v>
      </c>
      <c r="F19" s="120">
        <v>11977.061036999999</v>
      </c>
      <c r="G19" s="120">
        <v>1867.3145019999999</v>
      </c>
      <c r="H19" s="120">
        <v>6499.8738219999996</v>
      </c>
      <c r="I19" s="120">
        <v>346517.17882699997</v>
      </c>
      <c r="J19" s="120">
        <v>80999.635064999995</v>
      </c>
      <c r="K19" s="120">
        <v>183900.943799</v>
      </c>
      <c r="L19" s="120">
        <v>74612.179787000001</v>
      </c>
      <c r="M19" s="120">
        <v>7004.4201759999996</v>
      </c>
      <c r="N19" s="120">
        <v>229279.614501</v>
      </c>
      <c r="O19" s="120">
        <v>642400.47185600002</v>
      </c>
      <c r="P19" s="119">
        <v>42521.322742999997</v>
      </c>
      <c r="Q19" s="119">
        <v>38230.384297999997</v>
      </c>
      <c r="R19" s="119">
        <v>4290.9384449999998</v>
      </c>
      <c r="S19" s="119">
        <v>14593.134838</v>
      </c>
      <c r="T19" s="119">
        <v>12669.482966</v>
      </c>
      <c r="U19" s="119">
        <v>1923.6518719999999</v>
      </c>
      <c r="V19" s="119">
        <v>12404.425783000001</v>
      </c>
      <c r="W19" s="119">
        <v>424169.755313</v>
      </c>
      <c r="X19" s="119">
        <v>118856.600536</v>
      </c>
      <c r="Y19" s="119">
        <v>222695.70666299999</v>
      </c>
      <c r="Z19" s="119">
        <v>79102.449601</v>
      </c>
      <c r="AA19" s="119">
        <v>3514.998513</v>
      </c>
      <c r="AB19" s="119">
        <v>268819.39695299999</v>
      </c>
      <c r="AC19" s="119">
        <v>762508.03563000006</v>
      </c>
    </row>
    <row r="20" spans="1:29" ht="11.1" customHeight="1" x14ac:dyDescent="0.2">
      <c r="A20" s="119" t="s">
        <v>129</v>
      </c>
      <c r="B20" s="120">
        <v>589.12850300000002</v>
      </c>
      <c r="C20" s="120">
        <v>48.252986</v>
      </c>
      <c r="D20" s="120">
        <v>540.87551699999995</v>
      </c>
      <c r="E20" s="120">
        <v>108.11968400000001</v>
      </c>
      <c r="F20" s="120">
        <v>108.11968400000001</v>
      </c>
      <c r="G20" s="120" t="s">
        <v>181</v>
      </c>
      <c r="H20" s="120" t="s">
        <v>181</v>
      </c>
      <c r="I20" s="120">
        <v>8904.2820769999998</v>
      </c>
      <c r="J20" s="120">
        <v>496.97429899999997</v>
      </c>
      <c r="K20" s="120">
        <v>6023.2883119999997</v>
      </c>
      <c r="L20" s="120">
        <v>2342.3375740000001</v>
      </c>
      <c r="M20" s="120">
        <v>41.681891999999998</v>
      </c>
      <c r="N20" s="120">
        <v>6844.0691729999999</v>
      </c>
      <c r="O20" s="120">
        <v>16445.599437000008</v>
      </c>
      <c r="P20" s="119">
        <v>1064.9583689999999</v>
      </c>
      <c r="Q20" s="119">
        <v>82.195942000000002</v>
      </c>
      <c r="R20" s="119">
        <v>982.762427</v>
      </c>
      <c r="S20" s="119">
        <v>72.618919000000005</v>
      </c>
      <c r="T20" s="119">
        <v>72.618919000000005</v>
      </c>
      <c r="U20" s="123" t="s">
        <v>181</v>
      </c>
      <c r="V20" s="119">
        <v>3.2997399999999999</v>
      </c>
      <c r="W20" s="119">
        <v>11189.356229000001</v>
      </c>
      <c r="X20" s="119">
        <v>643.94223399999998</v>
      </c>
      <c r="Y20" s="119">
        <v>7463.1051319999997</v>
      </c>
      <c r="Z20" s="119">
        <v>2932.6521339999999</v>
      </c>
      <c r="AA20" s="119">
        <v>149.65672900000001</v>
      </c>
      <c r="AB20" s="119">
        <v>8795.2918740000005</v>
      </c>
      <c r="AC20" s="119">
        <v>21125.525130999999</v>
      </c>
    </row>
    <row r="21" spans="1:29" ht="11.1" customHeight="1" x14ac:dyDescent="0.2">
      <c r="A21" s="119" t="s">
        <v>133</v>
      </c>
      <c r="B21" s="120">
        <v>94195.465515000004</v>
      </c>
      <c r="C21" s="120">
        <v>88241.074288000003</v>
      </c>
      <c r="D21" s="120">
        <v>5954.3912270000001</v>
      </c>
      <c r="E21" s="120">
        <v>20913.063606</v>
      </c>
      <c r="F21" s="120">
        <v>17316.426619999998</v>
      </c>
      <c r="G21" s="120">
        <v>3596.636986</v>
      </c>
      <c r="H21" s="120">
        <v>961.77537099999995</v>
      </c>
      <c r="I21" s="120">
        <v>225739.48673899999</v>
      </c>
      <c r="J21" s="120">
        <v>101822.909189</v>
      </c>
      <c r="K21" s="120">
        <v>76139.311891000005</v>
      </c>
      <c r="L21" s="120">
        <v>44372.855839999997</v>
      </c>
      <c r="M21" s="120">
        <v>3404.409819</v>
      </c>
      <c r="N21" s="120">
        <v>392719.778582</v>
      </c>
      <c r="O21" s="120">
        <v>734529.56981300015</v>
      </c>
      <c r="P21" s="119">
        <v>97310.549950999994</v>
      </c>
      <c r="Q21" s="119">
        <v>92082.829756000006</v>
      </c>
      <c r="R21" s="119">
        <v>5227.7201949999999</v>
      </c>
      <c r="S21" s="119">
        <v>23067.161823999999</v>
      </c>
      <c r="T21" s="119">
        <v>18509.188568000001</v>
      </c>
      <c r="U21" s="119">
        <v>4557.9732560000002</v>
      </c>
      <c r="V21" s="119">
        <v>1337.6789000000001</v>
      </c>
      <c r="W21" s="119">
        <v>259180.39086499999</v>
      </c>
      <c r="X21" s="119">
        <v>106885.605492</v>
      </c>
      <c r="Y21" s="119">
        <v>101641.115024</v>
      </c>
      <c r="Z21" s="119">
        <v>48336.180156000002</v>
      </c>
      <c r="AA21" s="119">
        <v>2317.4901930000001</v>
      </c>
      <c r="AB21" s="119">
        <v>403040.61161000002</v>
      </c>
      <c r="AC21" s="119">
        <v>783936.39315000002</v>
      </c>
    </row>
    <row r="22" spans="1:29" ht="11.1" customHeight="1" x14ac:dyDescent="0.2">
      <c r="A22" s="119" t="s">
        <v>125</v>
      </c>
      <c r="B22" s="120">
        <v>2860.8196889999999</v>
      </c>
      <c r="C22" s="120">
        <v>2844.946672</v>
      </c>
      <c r="D22" s="120">
        <v>15.873017000000001</v>
      </c>
      <c r="E22" s="120">
        <v>78.932763999999992</v>
      </c>
      <c r="F22" s="120">
        <v>39.162551000000001</v>
      </c>
      <c r="G22" s="120">
        <v>39.770212999999998</v>
      </c>
      <c r="H22" s="120" t="s">
        <v>181</v>
      </c>
      <c r="I22" s="120">
        <v>10367.186996999999</v>
      </c>
      <c r="J22" s="120">
        <v>2055.2761220000002</v>
      </c>
      <c r="K22" s="120">
        <v>4888.9737189999996</v>
      </c>
      <c r="L22" s="120">
        <v>3042.3191099999999</v>
      </c>
      <c r="M22" s="120">
        <v>380.61804599999999</v>
      </c>
      <c r="N22" s="120">
        <v>15170.465620000001</v>
      </c>
      <c r="O22" s="120">
        <v>28477.405070000012</v>
      </c>
      <c r="P22" s="119">
        <v>2797.2992509999999</v>
      </c>
      <c r="Q22" s="119">
        <v>2781.9982009999999</v>
      </c>
      <c r="R22" s="119">
        <v>15.30105</v>
      </c>
      <c r="S22" s="119">
        <v>59.347822000000001</v>
      </c>
      <c r="T22" s="119">
        <v>8.1025209999999994</v>
      </c>
      <c r="U22" s="119">
        <v>51.245300999999998</v>
      </c>
      <c r="V22" s="123" t="s">
        <v>181</v>
      </c>
      <c r="W22" s="119">
        <v>10711.053178</v>
      </c>
      <c r="X22" s="119">
        <v>1501.821263</v>
      </c>
      <c r="Y22" s="119">
        <v>5793.6271280000001</v>
      </c>
      <c r="Z22" s="119">
        <v>3095.2002210000001</v>
      </c>
      <c r="AA22" s="119">
        <v>320.40456599999999</v>
      </c>
      <c r="AB22" s="119">
        <v>16925.966968000001</v>
      </c>
      <c r="AC22" s="119">
        <v>30493.667218999999</v>
      </c>
    </row>
    <row r="23" spans="1:29" ht="11.1" customHeight="1" x14ac:dyDescent="0.2">
      <c r="A23" s="119" t="s">
        <v>123</v>
      </c>
      <c r="B23" s="120">
        <v>19550.954854</v>
      </c>
      <c r="C23" s="120">
        <v>18870.810114</v>
      </c>
      <c r="D23" s="120">
        <v>680.14473999999996</v>
      </c>
      <c r="E23" s="120">
        <v>2884.0547609999999</v>
      </c>
      <c r="F23" s="120">
        <v>843.35519699999998</v>
      </c>
      <c r="G23" s="120">
        <v>2040.699564</v>
      </c>
      <c r="H23" s="120">
        <v>663.62660600000004</v>
      </c>
      <c r="I23" s="120">
        <v>81093.529495999988</v>
      </c>
      <c r="J23" s="120">
        <v>33958.024766000002</v>
      </c>
      <c r="K23" s="120">
        <v>29476.095051</v>
      </c>
      <c r="L23" s="120">
        <v>16171.578839</v>
      </c>
      <c r="M23" s="120">
        <v>1487.8308400000001</v>
      </c>
      <c r="N23" s="120">
        <v>128827.29849299999</v>
      </c>
      <c r="O23" s="120">
        <v>233019.46421000001</v>
      </c>
      <c r="P23" s="119">
        <v>16177.656519</v>
      </c>
      <c r="Q23" s="119">
        <v>15502.365018</v>
      </c>
      <c r="R23" s="119">
        <v>675.29150100000004</v>
      </c>
      <c r="S23" s="119">
        <v>3662.1861690000001</v>
      </c>
      <c r="T23" s="119">
        <v>2091.1642579999998</v>
      </c>
      <c r="U23" s="119">
        <v>1571.021911</v>
      </c>
      <c r="V23" s="119">
        <v>490.18043699999998</v>
      </c>
      <c r="W23" s="119">
        <v>85701.914264999999</v>
      </c>
      <c r="X23" s="119">
        <v>33982.239043000001</v>
      </c>
      <c r="Y23" s="119">
        <v>33272.613454999999</v>
      </c>
      <c r="Z23" s="119">
        <v>16911.491665000001</v>
      </c>
      <c r="AA23" s="119">
        <v>1535.5701019999999</v>
      </c>
      <c r="AB23" s="119">
        <v>111783.18158999999</v>
      </c>
      <c r="AC23" s="119">
        <v>217815.11898</v>
      </c>
    </row>
    <row r="24" spans="1:29" ht="11.1" customHeight="1" x14ac:dyDescent="0.2">
      <c r="A24" s="119" t="s">
        <v>121</v>
      </c>
      <c r="B24" s="120">
        <v>1791.623928</v>
      </c>
      <c r="C24" s="120">
        <v>1705.677248</v>
      </c>
      <c r="D24" s="120">
        <v>85.946680000000001</v>
      </c>
      <c r="E24" s="120">
        <v>21116.373239</v>
      </c>
      <c r="F24" s="120">
        <v>20693.794173999999</v>
      </c>
      <c r="G24" s="120">
        <v>422.57906500000001</v>
      </c>
      <c r="H24" s="120">
        <v>724.54412500000001</v>
      </c>
      <c r="I24" s="120">
        <v>54567.311686000001</v>
      </c>
      <c r="J24" s="120">
        <v>13689.546867999999</v>
      </c>
      <c r="K24" s="120">
        <v>32302.820025000001</v>
      </c>
      <c r="L24" s="120">
        <v>8193.7095480000007</v>
      </c>
      <c r="M24" s="120">
        <v>381.23524500000002</v>
      </c>
      <c r="N24" s="120">
        <v>54670.207045000003</v>
      </c>
      <c r="O24" s="120">
        <v>132870.060023</v>
      </c>
      <c r="P24" s="119">
        <v>1687.5730550000001</v>
      </c>
      <c r="Q24" s="119">
        <v>1589.634812</v>
      </c>
      <c r="R24" s="119">
        <v>97.938243</v>
      </c>
      <c r="S24" s="119">
        <v>23486.025041000001</v>
      </c>
      <c r="T24" s="119">
        <v>23105.119492999998</v>
      </c>
      <c r="U24" s="119">
        <v>380.90554800000001</v>
      </c>
      <c r="V24" s="119">
        <v>944.336817</v>
      </c>
      <c r="W24" s="119">
        <v>91187.635750000001</v>
      </c>
      <c r="X24" s="119">
        <v>30654.286918999998</v>
      </c>
      <c r="Y24" s="119">
        <v>53172.848853000003</v>
      </c>
      <c r="Z24" s="119">
        <v>6782.9025300000003</v>
      </c>
      <c r="AA24" s="119">
        <v>577.59744799999999</v>
      </c>
      <c r="AB24" s="119">
        <v>49578.290588000003</v>
      </c>
      <c r="AC24" s="119">
        <v>166883.86125099999</v>
      </c>
    </row>
    <row r="25" spans="1:29" ht="11.1" customHeight="1" x14ac:dyDescent="0.2">
      <c r="A25" s="119" t="s">
        <v>137</v>
      </c>
      <c r="B25" s="120">
        <v>18898.026715</v>
      </c>
      <c r="C25" s="120">
        <v>12364.106894</v>
      </c>
      <c r="D25" s="120">
        <v>6533.9198210000004</v>
      </c>
      <c r="E25" s="120">
        <v>10231.881133999999</v>
      </c>
      <c r="F25" s="120">
        <v>9871.2907589999995</v>
      </c>
      <c r="G25" s="120">
        <v>360.59037499999999</v>
      </c>
      <c r="H25" s="120">
        <v>3359.703767</v>
      </c>
      <c r="I25" s="120">
        <v>118445.211069</v>
      </c>
      <c r="J25" s="120">
        <v>63683.229603</v>
      </c>
      <c r="K25" s="120">
        <v>27076.541281000002</v>
      </c>
      <c r="L25" s="120">
        <v>21776.608909999999</v>
      </c>
      <c r="M25" s="120">
        <v>5908.8312749999996</v>
      </c>
      <c r="N25" s="120">
        <v>155443.318176</v>
      </c>
      <c r="O25" s="120">
        <v>306378.14086099999</v>
      </c>
      <c r="P25" s="119">
        <v>18206.443659</v>
      </c>
      <c r="Q25" s="119">
        <v>13289.826136</v>
      </c>
      <c r="R25" s="119">
        <v>4916.6175229999999</v>
      </c>
      <c r="S25" s="119">
        <v>13379.721791</v>
      </c>
      <c r="T25" s="119">
        <v>13187.389889</v>
      </c>
      <c r="U25" s="119">
        <v>192.33190200000001</v>
      </c>
      <c r="V25" s="119">
        <v>5614.3041739999999</v>
      </c>
      <c r="W25" s="119">
        <v>145038.223463</v>
      </c>
      <c r="X25" s="119">
        <v>84699.644327000002</v>
      </c>
      <c r="Y25" s="119">
        <v>30670.120082000001</v>
      </c>
      <c r="Z25" s="119">
        <v>25827.144515</v>
      </c>
      <c r="AA25" s="119">
        <v>3841.314539</v>
      </c>
      <c r="AB25" s="119">
        <v>164136.45759899999</v>
      </c>
      <c r="AC25" s="119">
        <v>346375.15068600001</v>
      </c>
    </row>
    <row r="26" spans="1:29" ht="11.1" customHeight="1" x14ac:dyDescent="0.2">
      <c r="A26" s="121" t="s">
        <v>194</v>
      </c>
      <c r="B26" s="122">
        <v>262287.26953699999</v>
      </c>
      <c r="C26" s="122">
        <v>214237.405631</v>
      </c>
      <c r="D26" s="122">
        <v>48049.863905999999</v>
      </c>
      <c r="E26" s="122">
        <v>42480.971234999997</v>
      </c>
      <c r="F26" s="122">
        <v>32938.457911999998</v>
      </c>
      <c r="G26" s="122">
        <v>9542.5133229999992</v>
      </c>
      <c r="H26" s="122">
        <v>209534.182933</v>
      </c>
      <c r="I26" s="122">
        <v>992721.79041900008</v>
      </c>
      <c r="J26" s="122">
        <v>243885.72044599999</v>
      </c>
      <c r="K26" s="122">
        <v>491363.04646600003</v>
      </c>
      <c r="L26" s="122">
        <v>240795.374335</v>
      </c>
      <c r="M26" s="122">
        <v>16677.649172000001</v>
      </c>
      <c r="N26" s="122">
        <v>864924.43758100003</v>
      </c>
      <c r="O26" s="122">
        <v>2371948.6517050001</v>
      </c>
      <c r="P26" s="121">
        <v>303072.39481999999</v>
      </c>
      <c r="Q26" s="121">
        <v>268846.84286099998</v>
      </c>
      <c r="R26" s="121">
        <v>34225.551958999997</v>
      </c>
      <c r="S26" s="121">
        <v>74167.554560000004</v>
      </c>
      <c r="T26" s="121">
        <v>51458.555448999999</v>
      </c>
      <c r="U26" s="121">
        <v>22708.999111000001</v>
      </c>
      <c r="V26" s="121">
        <v>237317.589335</v>
      </c>
      <c r="W26" s="121">
        <v>1195099.551826</v>
      </c>
      <c r="X26" s="121">
        <v>289658.13463300001</v>
      </c>
      <c r="Y26" s="121">
        <v>619736.32257600001</v>
      </c>
      <c r="Z26" s="121">
        <v>272710.85060300003</v>
      </c>
      <c r="AA26" s="121">
        <v>12994.244014</v>
      </c>
      <c r="AB26" s="121">
        <v>983118.95100899995</v>
      </c>
      <c r="AC26" s="121">
        <v>2792776.0415500002</v>
      </c>
    </row>
    <row r="27" spans="1:29" ht="11.1" customHeight="1" x14ac:dyDescent="0.2">
      <c r="A27" s="119" t="s">
        <v>193</v>
      </c>
      <c r="B27" s="120">
        <v>3371.1442609999999</v>
      </c>
      <c r="C27" s="120">
        <v>3200.0307560000001</v>
      </c>
      <c r="D27" s="120">
        <v>171.113505</v>
      </c>
      <c r="E27" s="120">
        <v>943.93138699999997</v>
      </c>
      <c r="F27" s="120">
        <v>475.49852499999997</v>
      </c>
      <c r="G27" s="120">
        <v>468.432862</v>
      </c>
      <c r="H27" s="120">
        <v>1030.3986950000001</v>
      </c>
      <c r="I27" s="120">
        <v>9475.3194789999998</v>
      </c>
      <c r="J27" s="120">
        <v>1368.2365219999999</v>
      </c>
      <c r="K27" s="120">
        <v>3957.8811470000001</v>
      </c>
      <c r="L27" s="120">
        <v>4078.1697899999999</v>
      </c>
      <c r="M27" s="120">
        <v>71.032020000000003</v>
      </c>
      <c r="N27" s="120">
        <v>12290.448995000001</v>
      </c>
      <c r="O27" s="120">
        <v>27111.242817000002</v>
      </c>
      <c r="P27" s="119">
        <v>3447.3947579999999</v>
      </c>
      <c r="Q27" s="119">
        <v>3300.8367499999999</v>
      </c>
      <c r="R27" s="119">
        <v>146.558008</v>
      </c>
      <c r="S27" s="119">
        <v>3419.6260779999998</v>
      </c>
      <c r="T27" s="119">
        <v>3419.6260779999998</v>
      </c>
      <c r="U27" s="123" t="s">
        <v>181</v>
      </c>
      <c r="V27" s="119">
        <v>3854.249116</v>
      </c>
      <c r="W27" s="119">
        <v>18627.630346999998</v>
      </c>
      <c r="X27" s="119">
        <v>1646.0589090000001</v>
      </c>
      <c r="Y27" s="119">
        <v>7092.7147910000003</v>
      </c>
      <c r="Z27" s="119">
        <v>9390.4766990000007</v>
      </c>
      <c r="AA27" s="119">
        <v>498.37994800000001</v>
      </c>
      <c r="AB27" s="119">
        <v>12293.319536000001</v>
      </c>
      <c r="AC27" s="119">
        <v>41642.219835000004</v>
      </c>
    </row>
    <row r="28" spans="1:29" ht="11.1" customHeight="1" x14ac:dyDescent="0.2">
      <c r="A28" s="119" t="s">
        <v>192</v>
      </c>
      <c r="B28" s="120">
        <v>2541.904274</v>
      </c>
      <c r="C28" s="120">
        <v>303.70001400000001</v>
      </c>
      <c r="D28" s="120">
        <v>2238.20426</v>
      </c>
      <c r="E28" s="120">
        <v>80.366585000000001</v>
      </c>
      <c r="F28" s="120">
        <v>58.852836000000003</v>
      </c>
      <c r="G28" s="120">
        <v>21.513749000000001</v>
      </c>
      <c r="H28" s="120">
        <v>0.44001899999999999</v>
      </c>
      <c r="I28" s="120">
        <v>3308.3130859999997</v>
      </c>
      <c r="J28" s="120">
        <v>1556.628798</v>
      </c>
      <c r="K28" s="120">
        <v>1255.004913</v>
      </c>
      <c r="L28" s="120">
        <v>470.52896199999998</v>
      </c>
      <c r="M28" s="120">
        <v>26.150413</v>
      </c>
      <c r="N28" s="120">
        <v>2105.3173029999998</v>
      </c>
      <c r="O28" s="120">
        <v>8036.3412669999998</v>
      </c>
      <c r="P28" s="119">
        <v>3009.5229559999998</v>
      </c>
      <c r="Q28" s="119">
        <v>587.09646299999997</v>
      </c>
      <c r="R28" s="119">
        <v>2422.4264929999999</v>
      </c>
      <c r="S28" s="119">
        <v>276.073804</v>
      </c>
      <c r="T28" s="119">
        <v>275.553743</v>
      </c>
      <c r="U28" s="119">
        <v>0.520061</v>
      </c>
      <c r="V28" s="123" t="s">
        <v>181</v>
      </c>
      <c r="W28" s="119">
        <v>6404.8759950000003</v>
      </c>
      <c r="X28" s="119">
        <v>3264.1937459999999</v>
      </c>
      <c r="Y28" s="119">
        <v>2636.9736739999998</v>
      </c>
      <c r="Z28" s="119">
        <v>492.518575</v>
      </c>
      <c r="AA28" s="119">
        <v>11.19</v>
      </c>
      <c r="AB28" s="119">
        <v>6056.3362079999997</v>
      </c>
      <c r="AC28" s="119">
        <v>15746.808962999999</v>
      </c>
    </row>
    <row r="29" spans="1:29" ht="11.1" customHeight="1" x14ac:dyDescent="0.2">
      <c r="A29" s="119" t="s">
        <v>139</v>
      </c>
      <c r="B29" s="120">
        <v>50200.728426999995</v>
      </c>
      <c r="C29" s="120">
        <v>43167.358074999996</v>
      </c>
      <c r="D29" s="120">
        <v>7033.3703519999999</v>
      </c>
      <c r="E29" s="120">
        <v>6988.6564369999996</v>
      </c>
      <c r="F29" s="120">
        <v>6436.7008599999999</v>
      </c>
      <c r="G29" s="120">
        <v>551.95557699999995</v>
      </c>
      <c r="H29" s="120">
        <v>31688.117461999998</v>
      </c>
      <c r="I29" s="120">
        <v>238437.18113600003</v>
      </c>
      <c r="J29" s="120">
        <v>75712.666104000004</v>
      </c>
      <c r="K29" s="120">
        <v>110501.807349</v>
      </c>
      <c r="L29" s="120">
        <v>50133.437502000001</v>
      </c>
      <c r="M29" s="120">
        <v>2089.2701809999999</v>
      </c>
      <c r="N29" s="120">
        <v>197689.38531099999</v>
      </c>
      <c r="O29" s="120">
        <v>525004.06877300004</v>
      </c>
      <c r="P29" s="119">
        <v>49208.994378000003</v>
      </c>
      <c r="Q29" s="119">
        <v>44771.450803</v>
      </c>
      <c r="R29" s="119">
        <v>4437.5435749999997</v>
      </c>
      <c r="S29" s="119">
        <v>8255.5255519999992</v>
      </c>
      <c r="T29" s="119">
        <v>7084.8707850000001</v>
      </c>
      <c r="U29" s="119">
        <v>1170.654767</v>
      </c>
      <c r="V29" s="119">
        <v>40295.726138999999</v>
      </c>
      <c r="W29" s="119">
        <v>275659.60006800003</v>
      </c>
      <c r="X29" s="119">
        <v>95094.115105000004</v>
      </c>
      <c r="Y29" s="119">
        <v>122819.27151000001</v>
      </c>
      <c r="Z29" s="119">
        <v>54887.645570000001</v>
      </c>
      <c r="AA29" s="119">
        <v>2858.5678830000002</v>
      </c>
      <c r="AB29" s="119">
        <v>226642.162358</v>
      </c>
      <c r="AC29" s="119">
        <v>600062.00849499996</v>
      </c>
    </row>
    <row r="30" spans="1:29" ht="11.1" customHeight="1" x14ac:dyDescent="0.2">
      <c r="A30" s="119" t="s">
        <v>191</v>
      </c>
      <c r="B30" s="125">
        <v>112.84472599999999</v>
      </c>
      <c r="C30" s="120">
        <v>112.84472599999999</v>
      </c>
      <c r="D30" s="120" t="s">
        <v>181</v>
      </c>
      <c r="E30" s="120">
        <v>571.71105399999999</v>
      </c>
      <c r="F30" s="120">
        <v>571.71105399999999</v>
      </c>
      <c r="G30" s="120" t="s">
        <v>181</v>
      </c>
      <c r="H30" s="120">
        <v>301.22905700000001</v>
      </c>
      <c r="I30" s="120">
        <v>1253.1362569999999</v>
      </c>
      <c r="J30" s="120">
        <v>353.817364</v>
      </c>
      <c r="K30" s="120">
        <v>533.64766099999997</v>
      </c>
      <c r="L30" s="120">
        <v>351.76687700000002</v>
      </c>
      <c r="M30" s="120">
        <v>13.904355000000001</v>
      </c>
      <c r="N30" s="120">
        <v>739.95184200000006</v>
      </c>
      <c r="O30" s="125">
        <v>2978.8729360000002</v>
      </c>
      <c r="P30" s="119">
        <v>145.943354</v>
      </c>
      <c r="Q30" s="119">
        <v>145.943354</v>
      </c>
      <c r="R30" s="123" t="s">
        <v>181</v>
      </c>
      <c r="S30" s="119">
        <v>992.04933500000004</v>
      </c>
      <c r="T30" s="119">
        <v>992.04933500000004</v>
      </c>
      <c r="U30" s="123" t="s">
        <v>181</v>
      </c>
      <c r="V30" s="119">
        <v>159.423362</v>
      </c>
      <c r="W30" s="119">
        <v>1348.3226790000001</v>
      </c>
      <c r="X30" s="119">
        <v>245.138589</v>
      </c>
      <c r="Y30" s="119">
        <v>550.00727900000004</v>
      </c>
      <c r="Z30" s="119">
        <v>539.790165</v>
      </c>
      <c r="AA30" s="119">
        <v>13.386646000000001</v>
      </c>
      <c r="AB30" s="119">
        <v>851.77508499999999</v>
      </c>
      <c r="AC30" s="119">
        <v>3497.5138149999998</v>
      </c>
    </row>
    <row r="31" spans="1:29" ht="11.1" customHeight="1" x14ac:dyDescent="0.2">
      <c r="A31" s="119" t="s">
        <v>190</v>
      </c>
      <c r="B31" s="125">
        <v>382.96777200000002</v>
      </c>
      <c r="C31" s="120">
        <v>382.96777200000002</v>
      </c>
      <c r="D31" s="120" t="s">
        <v>181</v>
      </c>
      <c r="E31" s="120">
        <v>563.972666</v>
      </c>
      <c r="F31" s="120">
        <v>563.972666</v>
      </c>
      <c r="G31" s="120" t="s">
        <v>181</v>
      </c>
      <c r="H31" s="120">
        <v>118.937971</v>
      </c>
      <c r="I31" s="120">
        <v>3107.913943</v>
      </c>
      <c r="J31" s="120">
        <v>747.60238300000003</v>
      </c>
      <c r="K31" s="120">
        <v>2351.0393060000001</v>
      </c>
      <c r="L31" s="120">
        <v>3.448636</v>
      </c>
      <c r="M31" s="120">
        <v>5.8236179999999997</v>
      </c>
      <c r="N31" s="120">
        <v>268.37610100000001</v>
      </c>
      <c r="O31" s="125">
        <v>4442.1684530000002</v>
      </c>
      <c r="P31" s="119">
        <v>152.940585</v>
      </c>
      <c r="Q31" s="119">
        <v>152.940585</v>
      </c>
      <c r="R31" s="123" t="s">
        <v>181</v>
      </c>
      <c r="S31" s="119">
        <v>525.02622899999994</v>
      </c>
      <c r="T31" s="119">
        <v>525.02622899999994</v>
      </c>
      <c r="U31" s="123" t="s">
        <v>181</v>
      </c>
      <c r="V31" s="119">
        <v>194.41620599999999</v>
      </c>
      <c r="W31" s="119">
        <v>2765.5326559999999</v>
      </c>
      <c r="X31" s="119">
        <v>300.45423799999998</v>
      </c>
      <c r="Y31" s="119">
        <v>2389.0675569999999</v>
      </c>
      <c r="Z31" s="119">
        <v>64.739868000000001</v>
      </c>
      <c r="AA31" s="119">
        <v>11.270993000000001</v>
      </c>
      <c r="AB31" s="119">
        <v>438.40770099999997</v>
      </c>
      <c r="AC31" s="119">
        <v>4076.3233770000002</v>
      </c>
    </row>
    <row r="32" spans="1:29" ht="11.1" customHeight="1" x14ac:dyDescent="0.2">
      <c r="A32" s="119" t="s">
        <v>189</v>
      </c>
      <c r="B32" s="120">
        <v>2763.1141669999997</v>
      </c>
      <c r="C32" s="120">
        <v>1535.4945720000001</v>
      </c>
      <c r="D32" s="120">
        <v>1227.6195949999999</v>
      </c>
      <c r="E32" s="120">
        <v>669.01510800000005</v>
      </c>
      <c r="F32" s="120">
        <v>340.23245400000002</v>
      </c>
      <c r="G32" s="120">
        <v>328.78265399999998</v>
      </c>
      <c r="H32" s="120">
        <v>489.10695800000002</v>
      </c>
      <c r="I32" s="120">
        <v>5758.6535089999988</v>
      </c>
      <c r="J32" s="120">
        <v>4275.1795499999998</v>
      </c>
      <c r="K32" s="120">
        <v>749.79229299999997</v>
      </c>
      <c r="L32" s="120">
        <v>678.20625700000005</v>
      </c>
      <c r="M32" s="120">
        <v>55.475408999999999</v>
      </c>
      <c r="N32" s="120">
        <v>1471.3813250000001</v>
      </c>
      <c r="O32" s="120">
        <v>11151.271067</v>
      </c>
      <c r="P32" s="119">
        <v>1280.240816</v>
      </c>
      <c r="Q32" s="119">
        <v>1236.3259599999999</v>
      </c>
      <c r="R32" s="119">
        <v>43.914856</v>
      </c>
      <c r="S32" s="119">
        <v>1497.350966</v>
      </c>
      <c r="T32" s="119">
        <v>361.18636099999998</v>
      </c>
      <c r="U32" s="119">
        <v>1136.1646049999999</v>
      </c>
      <c r="V32" s="119">
        <v>418.92413199999999</v>
      </c>
      <c r="W32" s="119">
        <v>9923.6919830000006</v>
      </c>
      <c r="X32" s="119">
        <v>7786.8300200000003</v>
      </c>
      <c r="Y32" s="119">
        <v>928.47589100000005</v>
      </c>
      <c r="Z32" s="119">
        <v>1135.50621</v>
      </c>
      <c r="AA32" s="119">
        <v>72.879862000000003</v>
      </c>
      <c r="AB32" s="119">
        <v>966.800341</v>
      </c>
      <c r="AC32" s="119">
        <v>14087.008238</v>
      </c>
    </row>
    <row r="33" spans="1:29" ht="11.1" customHeight="1" x14ac:dyDescent="0.2">
      <c r="A33" s="119" t="s">
        <v>188</v>
      </c>
      <c r="B33" s="125">
        <v>1.66344</v>
      </c>
      <c r="C33" s="120" t="s">
        <v>181</v>
      </c>
      <c r="D33" s="120">
        <v>1.66344</v>
      </c>
      <c r="E33" s="120" t="s">
        <v>181</v>
      </c>
      <c r="F33" s="120" t="s">
        <v>181</v>
      </c>
      <c r="G33" s="120" t="s">
        <v>181</v>
      </c>
      <c r="H33" s="120" t="s">
        <v>181</v>
      </c>
      <c r="I33" s="120">
        <v>1413.8090159999997</v>
      </c>
      <c r="J33" s="120">
        <v>1221.0629859999999</v>
      </c>
      <c r="K33" s="120">
        <v>178.17576700000001</v>
      </c>
      <c r="L33" s="120">
        <v>12.748805000000001</v>
      </c>
      <c r="M33" s="120">
        <v>1.821458</v>
      </c>
      <c r="N33" s="120">
        <v>602.49742500000002</v>
      </c>
      <c r="O33" s="125">
        <v>2017.969881</v>
      </c>
      <c r="P33" s="119">
        <v>55.224200000000003</v>
      </c>
      <c r="Q33" s="119">
        <v>53.900812000000002</v>
      </c>
      <c r="R33" s="119">
        <v>1.323388</v>
      </c>
      <c r="S33" s="119">
        <v>0.19895199999999999</v>
      </c>
      <c r="T33" s="119">
        <v>0.19895199999999999</v>
      </c>
      <c r="U33" s="123" t="s">
        <v>181</v>
      </c>
      <c r="V33" s="119">
        <v>3.1861000000000002</v>
      </c>
      <c r="W33" s="119">
        <v>3611.6020699999999</v>
      </c>
      <c r="X33" s="119">
        <v>2722.2461520000002</v>
      </c>
      <c r="Y33" s="119">
        <v>793.90545499999996</v>
      </c>
      <c r="Z33" s="119">
        <v>46.716520000000003</v>
      </c>
      <c r="AA33" s="119">
        <v>48.733942999999996</v>
      </c>
      <c r="AB33" s="119">
        <v>808.79994699999997</v>
      </c>
      <c r="AC33" s="119">
        <v>4479.0112689999996</v>
      </c>
    </row>
    <row r="34" spans="1:29" ht="11.1" customHeight="1" x14ac:dyDescent="0.2">
      <c r="A34" s="119" t="s">
        <v>130</v>
      </c>
      <c r="B34" s="120">
        <v>111486.067354</v>
      </c>
      <c r="C34" s="120">
        <v>76785.472983</v>
      </c>
      <c r="D34" s="120">
        <v>34700.594370999999</v>
      </c>
      <c r="E34" s="120">
        <v>5237.9301099999993</v>
      </c>
      <c r="F34" s="120">
        <v>2779.6347129999999</v>
      </c>
      <c r="G34" s="120">
        <v>2458.2953969999999</v>
      </c>
      <c r="H34" s="120">
        <v>4913.1777430000002</v>
      </c>
      <c r="I34" s="120">
        <v>268779.766023</v>
      </c>
      <c r="J34" s="120">
        <v>62903.441079999997</v>
      </c>
      <c r="K34" s="120">
        <v>130133.880944</v>
      </c>
      <c r="L34" s="120">
        <v>72065.100842</v>
      </c>
      <c r="M34" s="120">
        <v>3677.3431569999998</v>
      </c>
      <c r="N34" s="120">
        <v>242995.72020000001</v>
      </c>
      <c r="O34" s="120">
        <v>633412.66142999998</v>
      </c>
      <c r="P34" s="119">
        <v>127089.76577100001</v>
      </c>
      <c r="Q34" s="119">
        <v>102160.28617799999</v>
      </c>
      <c r="R34" s="119">
        <v>24929.479593</v>
      </c>
      <c r="S34" s="119">
        <v>7747.5812880000003</v>
      </c>
      <c r="T34" s="119">
        <v>4510.3253549999999</v>
      </c>
      <c r="U34" s="119">
        <v>3237.2559329999999</v>
      </c>
      <c r="V34" s="119">
        <v>10191.342062</v>
      </c>
      <c r="W34" s="119">
        <v>313918.79464899999</v>
      </c>
      <c r="X34" s="119">
        <v>66699.196519000005</v>
      </c>
      <c r="Y34" s="119">
        <v>165250.15243099999</v>
      </c>
      <c r="Z34" s="119">
        <v>78211.118638999993</v>
      </c>
      <c r="AA34" s="119">
        <v>3758.3270600000001</v>
      </c>
      <c r="AB34" s="119">
        <v>317012.60215799999</v>
      </c>
      <c r="AC34" s="119">
        <v>775960.08592800004</v>
      </c>
    </row>
    <row r="35" spans="1:29" ht="11.1" customHeight="1" x14ac:dyDescent="0.2">
      <c r="A35" s="119" t="s">
        <v>124</v>
      </c>
      <c r="B35" s="120">
        <v>11107.670922000001</v>
      </c>
      <c r="C35" s="120">
        <v>9306.2345430000005</v>
      </c>
      <c r="D35" s="120">
        <v>1801.436379</v>
      </c>
      <c r="E35" s="120">
        <v>11190.630719000001</v>
      </c>
      <c r="F35" s="120">
        <v>8163.7612550000003</v>
      </c>
      <c r="G35" s="120">
        <v>3026.8694639999999</v>
      </c>
      <c r="H35" s="120">
        <v>43831.918532999996</v>
      </c>
      <c r="I35" s="120">
        <v>129737.87836900001</v>
      </c>
      <c r="J35" s="120">
        <v>19478.303123000002</v>
      </c>
      <c r="K35" s="120">
        <v>70502.397551000002</v>
      </c>
      <c r="L35" s="120">
        <v>34615.317231000001</v>
      </c>
      <c r="M35" s="120">
        <v>5141.8604640000003</v>
      </c>
      <c r="N35" s="120">
        <v>166620.7383</v>
      </c>
      <c r="O35" s="120">
        <v>362488.83684300003</v>
      </c>
      <c r="P35" s="119">
        <v>20947.384927999999</v>
      </c>
      <c r="Q35" s="119">
        <v>19188.848085000001</v>
      </c>
      <c r="R35" s="119">
        <v>1758.5368430000001</v>
      </c>
      <c r="S35" s="119">
        <v>30735.985359999999</v>
      </c>
      <c r="T35" s="119">
        <v>16986.226089</v>
      </c>
      <c r="U35" s="119">
        <v>13749.759271000001</v>
      </c>
      <c r="V35" s="119">
        <v>61275.526820999999</v>
      </c>
      <c r="W35" s="119">
        <v>157233.10994699999</v>
      </c>
      <c r="X35" s="119">
        <v>19897.747490000002</v>
      </c>
      <c r="Y35" s="119">
        <v>100943.87837999999</v>
      </c>
      <c r="Z35" s="119">
        <v>35241.750572999998</v>
      </c>
      <c r="AA35" s="119">
        <v>1149.733504</v>
      </c>
      <c r="AB35" s="119">
        <v>163551.310566</v>
      </c>
      <c r="AC35" s="119">
        <v>433743.317622</v>
      </c>
    </row>
    <row r="36" spans="1:29" ht="11.1" customHeight="1" x14ac:dyDescent="0.2">
      <c r="A36" s="119" t="s">
        <v>119</v>
      </c>
      <c r="B36" s="120">
        <v>61153.381461999998</v>
      </c>
      <c r="C36" s="120">
        <v>60470.665472000001</v>
      </c>
      <c r="D36" s="120">
        <v>682.71599000000003</v>
      </c>
      <c r="E36" s="120">
        <v>13422.039502</v>
      </c>
      <c r="F36" s="120">
        <v>11662.553475999999</v>
      </c>
      <c r="G36" s="120">
        <v>1759.486026</v>
      </c>
      <c r="H36" s="120">
        <v>123100.821027</v>
      </c>
      <c r="I36" s="120">
        <v>267718.27225799998</v>
      </c>
      <c r="J36" s="120">
        <v>46860.617685999998</v>
      </c>
      <c r="K36" s="120">
        <v>150497.62184400001</v>
      </c>
      <c r="L36" s="120">
        <v>65471.456859999998</v>
      </c>
      <c r="M36" s="120">
        <v>4888.5758679999999</v>
      </c>
      <c r="N36" s="120">
        <v>186185.19537100001</v>
      </c>
      <c r="O36" s="120">
        <v>651579.70961999986</v>
      </c>
      <c r="P36" s="119">
        <v>75947.554860000004</v>
      </c>
      <c r="Q36" s="119">
        <v>75499.886383999998</v>
      </c>
      <c r="R36" s="119">
        <v>447.668476</v>
      </c>
      <c r="S36" s="119">
        <v>17626.306435999999</v>
      </c>
      <c r="T36" s="119">
        <v>14967.194035</v>
      </c>
      <c r="U36" s="119">
        <v>2659.1124009999999</v>
      </c>
      <c r="V36" s="119">
        <v>93650.839791999999</v>
      </c>
      <c r="W36" s="119">
        <v>326372.54154399998</v>
      </c>
      <c r="X36" s="119">
        <v>58760.322002000001</v>
      </c>
      <c r="Y36" s="119">
        <v>185443.22774900001</v>
      </c>
      <c r="Z36" s="119">
        <v>78330.255730000004</v>
      </c>
      <c r="AA36" s="119">
        <v>3838.7360629999998</v>
      </c>
      <c r="AB36" s="119">
        <v>196544.24511300001</v>
      </c>
      <c r="AC36" s="119">
        <v>710141.48774500005</v>
      </c>
    </row>
    <row r="37" spans="1:29" ht="11.1" customHeight="1" x14ac:dyDescent="0.2">
      <c r="A37" s="119" t="s">
        <v>118</v>
      </c>
      <c r="B37" s="120">
        <v>19165.782732000003</v>
      </c>
      <c r="C37" s="120">
        <v>18972.636718000002</v>
      </c>
      <c r="D37" s="120">
        <v>193.14601400000001</v>
      </c>
      <c r="E37" s="120">
        <v>2812.7176669999999</v>
      </c>
      <c r="F37" s="120">
        <v>1885.5400729999999</v>
      </c>
      <c r="G37" s="120">
        <v>927.177594</v>
      </c>
      <c r="H37" s="120">
        <v>4060.035468</v>
      </c>
      <c r="I37" s="120">
        <v>63731.547342999998</v>
      </c>
      <c r="J37" s="120">
        <v>29408.164850000001</v>
      </c>
      <c r="K37" s="120">
        <v>20701.797691</v>
      </c>
      <c r="L37" s="120">
        <v>12915.192573</v>
      </c>
      <c r="M37" s="120">
        <v>706.39222900000004</v>
      </c>
      <c r="N37" s="120">
        <v>53955.425408000003</v>
      </c>
      <c r="O37" s="120">
        <v>143725.50861799999</v>
      </c>
      <c r="P37" s="119">
        <v>21787.428214</v>
      </c>
      <c r="Q37" s="119">
        <v>21749.327486999999</v>
      </c>
      <c r="R37" s="119">
        <v>38.100726999999999</v>
      </c>
      <c r="S37" s="119">
        <v>3091.8305599999999</v>
      </c>
      <c r="T37" s="119">
        <v>2336.298487</v>
      </c>
      <c r="U37" s="119">
        <v>755.53207299999997</v>
      </c>
      <c r="V37" s="119">
        <v>27273.955604999999</v>
      </c>
      <c r="W37" s="119">
        <v>79233.849887999997</v>
      </c>
      <c r="X37" s="119">
        <v>33241.831862999999</v>
      </c>
      <c r="Y37" s="119">
        <v>30888.647859000001</v>
      </c>
      <c r="Z37" s="119">
        <v>14370.332054</v>
      </c>
      <c r="AA37" s="119">
        <v>733.03811199999996</v>
      </c>
      <c r="AB37" s="119">
        <v>57953.191996000001</v>
      </c>
      <c r="AC37" s="119">
        <v>189340.25626299999</v>
      </c>
    </row>
    <row r="38" spans="1:29" ht="11.1" customHeight="1" x14ac:dyDescent="0.2">
      <c r="A38" s="121" t="s">
        <v>187</v>
      </c>
      <c r="B38" s="122">
        <v>30705.803709</v>
      </c>
      <c r="C38" s="122">
        <v>28734.845109000002</v>
      </c>
      <c r="D38" s="122">
        <v>1970.9585999999999</v>
      </c>
      <c r="E38" s="122">
        <v>48528.907535999999</v>
      </c>
      <c r="F38" s="122">
        <v>47809.375970000001</v>
      </c>
      <c r="G38" s="122">
        <v>719.531566</v>
      </c>
      <c r="H38" s="122">
        <v>1140822.9048880001</v>
      </c>
      <c r="I38" s="122">
        <v>256980.220539</v>
      </c>
      <c r="J38" s="122">
        <v>99356.245313000007</v>
      </c>
      <c r="K38" s="122">
        <v>106389.152201</v>
      </c>
      <c r="L38" s="122">
        <v>37136.804978</v>
      </c>
      <c r="M38" s="122">
        <v>14098.018047</v>
      </c>
      <c r="N38" s="122">
        <v>167149.71588599999</v>
      </c>
      <c r="O38" s="122">
        <v>1644187.5525580002</v>
      </c>
      <c r="P38" s="121">
        <v>29283.74324</v>
      </c>
      <c r="Q38" s="121">
        <v>26917.283866000002</v>
      </c>
      <c r="R38" s="121">
        <v>2366.459374</v>
      </c>
      <c r="S38" s="121">
        <v>114697.946174</v>
      </c>
      <c r="T38" s="121">
        <v>108716.636936</v>
      </c>
      <c r="U38" s="121">
        <v>5981.3092379999998</v>
      </c>
      <c r="V38" s="121">
        <v>1350339.5179049999</v>
      </c>
      <c r="W38" s="121">
        <v>308883.444953</v>
      </c>
      <c r="X38" s="121">
        <v>135856.29706099999</v>
      </c>
      <c r="Y38" s="121">
        <v>117028.758202</v>
      </c>
      <c r="Z38" s="121">
        <v>38444.308901999997</v>
      </c>
      <c r="AA38" s="121">
        <v>17554.080787999999</v>
      </c>
      <c r="AB38" s="121">
        <v>222727.21939899999</v>
      </c>
      <c r="AC38" s="121">
        <v>2025931.871671</v>
      </c>
    </row>
    <row r="39" spans="1:29" ht="11.1" customHeight="1" x14ac:dyDescent="0.2">
      <c r="A39" s="119" t="s">
        <v>101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</row>
    <row r="40" spans="1:29" ht="11.1" customHeight="1" x14ac:dyDescent="0.2">
      <c r="A40" s="119" t="s">
        <v>132</v>
      </c>
      <c r="B40" s="120">
        <v>10026.024702000001</v>
      </c>
      <c r="C40" s="120">
        <v>9004.1526740000008</v>
      </c>
      <c r="D40" s="120">
        <v>1021.872028</v>
      </c>
      <c r="E40" s="120">
        <v>2317.0072639999999</v>
      </c>
      <c r="F40" s="120">
        <v>2214.3109279999999</v>
      </c>
      <c r="G40" s="120">
        <v>102.696336</v>
      </c>
      <c r="H40" s="120">
        <v>14779.823582000001</v>
      </c>
      <c r="I40" s="120">
        <v>15802.261957999999</v>
      </c>
      <c r="J40" s="120">
        <v>4221.7217970000002</v>
      </c>
      <c r="K40" s="120">
        <v>9396.2730140000003</v>
      </c>
      <c r="L40" s="120">
        <v>1583.830637</v>
      </c>
      <c r="M40" s="120">
        <v>600.43651</v>
      </c>
      <c r="N40" s="120">
        <v>5721.2885859999997</v>
      </c>
      <c r="O40" s="120">
        <v>48646.406091999997</v>
      </c>
      <c r="P40" s="119">
        <v>9641.7858309999992</v>
      </c>
      <c r="Q40" s="119">
        <v>8562.1416289999997</v>
      </c>
      <c r="R40" s="119">
        <v>1079.644202</v>
      </c>
      <c r="S40" s="119">
        <v>4260.6211759999997</v>
      </c>
      <c r="T40" s="119">
        <v>4051.4083129999999</v>
      </c>
      <c r="U40" s="119">
        <v>209.212863</v>
      </c>
      <c r="V40" s="119">
        <v>27909.510745</v>
      </c>
      <c r="W40" s="119">
        <v>21755.587683999998</v>
      </c>
      <c r="X40" s="119">
        <v>8259.9299269999992</v>
      </c>
      <c r="Y40" s="119">
        <v>11590.791117000001</v>
      </c>
      <c r="Z40" s="119">
        <v>1326.1654249999999</v>
      </c>
      <c r="AA40" s="119">
        <v>578.70121500000005</v>
      </c>
      <c r="AB40" s="119">
        <v>3789.6037719999999</v>
      </c>
      <c r="AC40" s="119">
        <v>67357.109207999994</v>
      </c>
    </row>
    <row r="41" spans="1:29" ht="11.1" customHeight="1" x14ac:dyDescent="0.2">
      <c r="A41" s="119" t="s">
        <v>126</v>
      </c>
      <c r="B41" s="120">
        <v>168.04023100000001</v>
      </c>
      <c r="C41" s="120">
        <v>158.75144299999999</v>
      </c>
      <c r="D41" s="120">
        <v>9.2887880000000003</v>
      </c>
      <c r="E41" s="120">
        <v>24611.683686</v>
      </c>
      <c r="F41" s="120">
        <v>24587.190016</v>
      </c>
      <c r="G41" s="120">
        <v>24.493670000000002</v>
      </c>
      <c r="H41" s="120">
        <v>1057492.557694</v>
      </c>
      <c r="I41" s="120">
        <v>27956.945623</v>
      </c>
      <c r="J41" s="120">
        <v>19373.646152000001</v>
      </c>
      <c r="K41" s="120">
        <v>7437.6690790000002</v>
      </c>
      <c r="L41" s="120">
        <v>656.970595</v>
      </c>
      <c r="M41" s="120">
        <v>488.65979700000003</v>
      </c>
      <c r="N41" s="120">
        <v>21987.037326000001</v>
      </c>
      <c r="O41" s="120">
        <v>1132216.26456</v>
      </c>
      <c r="P41" s="119">
        <v>121.304322</v>
      </c>
      <c r="Q41" s="119">
        <v>116.30484</v>
      </c>
      <c r="R41" s="119">
        <v>4.9994820000000004</v>
      </c>
      <c r="S41" s="119">
        <v>65224.537999</v>
      </c>
      <c r="T41" s="119">
        <v>65223.129140999998</v>
      </c>
      <c r="U41" s="119">
        <v>1.4088579999999999</v>
      </c>
      <c r="V41" s="119">
        <v>1277981.809838</v>
      </c>
      <c r="W41" s="119">
        <v>43183.441744999996</v>
      </c>
      <c r="X41" s="119">
        <v>31165.106651999999</v>
      </c>
      <c r="Y41" s="119">
        <v>11002.994148</v>
      </c>
      <c r="Z41" s="119">
        <v>555.72429499999998</v>
      </c>
      <c r="AA41" s="119">
        <v>459.61664999999999</v>
      </c>
      <c r="AB41" s="119">
        <v>32125.170364000001</v>
      </c>
      <c r="AC41" s="119">
        <v>1418636.2642679999</v>
      </c>
    </row>
    <row r="42" spans="1:29" ht="11.1" customHeight="1" x14ac:dyDescent="0.2">
      <c r="A42" s="119" t="s">
        <v>120</v>
      </c>
      <c r="B42" s="120">
        <v>13554.304928</v>
      </c>
      <c r="C42" s="120">
        <v>12780.985242999999</v>
      </c>
      <c r="D42" s="120">
        <v>773.31968500000005</v>
      </c>
      <c r="E42" s="120">
        <v>2152.9156499999999</v>
      </c>
      <c r="F42" s="120">
        <v>1620.32773</v>
      </c>
      <c r="G42" s="120">
        <v>532.58792000000005</v>
      </c>
      <c r="H42" s="120">
        <v>23710.889465</v>
      </c>
      <c r="I42" s="120">
        <v>19235.536648000001</v>
      </c>
      <c r="J42" s="120">
        <v>3857.6226390000002</v>
      </c>
      <c r="K42" s="120">
        <v>12142.308396</v>
      </c>
      <c r="L42" s="120">
        <v>2201.756942</v>
      </c>
      <c r="M42" s="120">
        <v>1033.848671</v>
      </c>
      <c r="N42" s="120">
        <v>6437.4324049999996</v>
      </c>
      <c r="O42" s="120">
        <v>65091.079096000001</v>
      </c>
      <c r="P42" s="119">
        <v>10785.538791000001</v>
      </c>
      <c r="Q42" s="119">
        <v>9987.2334570000003</v>
      </c>
      <c r="R42" s="119">
        <v>798.30533400000002</v>
      </c>
      <c r="S42" s="119">
        <v>4048.8590650000001</v>
      </c>
      <c r="T42" s="119">
        <v>2359.9973909999999</v>
      </c>
      <c r="U42" s="119">
        <v>1688.861674</v>
      </c>
      <c r="V42" s="119">
        <v>33282.932432000001</v>
      </c>
      <c r="W42" s="119">
        <v>23061.624594000001</v>
      </c>
      <c r="X42" s="119">
        <v>6286.4436610000002</v>
      </c>
      <c r="Y42" s="119">
        <v>12975.506567</v>
      </c>
      <c r="Z42" s="119">
        <v>2319.580856</v>
      </c>
      <c r="AA42" s="119">
        <v>1480.0935099999999</v>
      </c>
      <c r="AB42" s="119">
        <v>5849.8026529999997</v>
      </c>
      <c r="AC42" s="119">
        <v>77028.757534999997</v>
      </c>
    </row>
    <row r="43" spans="1:29" ht="11.1" customHeight="1" x14ac:dyDescent="0.2">
      <c r="A43" s="119" t="s">
        <v>122</v>
      </c>
      <c r="B43" s="120">
        <v>1549.058841</v>
      </c>
      <c r="C43" s="120">
        <v>1434.993919</v>
      </c>
      <c r="D43" s="120">
        <v>114.064922</v>
      </c>
      <c r="E43" s="120">
        <v>773.82801800000004</v>
      </c>
      <c r="F43" s="120">
        <v>765.13522399999999</v>
      </c>
      <c r="G43" s="120">
        <v>8.6927939999999992</v>
      </c>
      <c r="H43" s="120">
        <v>15465.8719</v>
      </c>
      <c r="I43" s="120">
        <v>79301.56977799999</v>
      </c>
      <c r="J43" s="120">
        <v>56580.539624999998</v>
      </c>
      <c r="K43" s="120">
        <v>12815.767100999999</v>
      </c>
      <c r="L43" s="120">
        <v>9144.0619360000001</v>
      </c>
      <c r="M43" s="120">
        <v>761.20111599999996</v>
      </c>
      <c r="N43" s="120">
        <v>30503.162024000001</v>
      </c>
      <c r="O43" s="120">
        <v>127593.490561</v>
      </c>
      <c r="P43" s="119">
        <v>2434.978658</v>
      </c>
      <c r="Q43" s="119">
        <v>2373.3847030000002</v>
      </c>
      <c r="R43" s="119">
        <v>61.593955000000001</v>
      </c>
      <c r="S43" s="119">
        <v>1021.114516</v>
      </c>
      <c r="T43" s="119">
        <v>981.24651300000005</v>
      </c>
      <c r="U43" s="119">
        <v>39.868003000000002</v>
      </c>
      <c r="V43" s="119">
        <v>92.096701999999993</v>
      </c>
      <c r="W43" s="119">
        <v>93779.540647999995</v>
      </c>
      <c r="X43" s="119">
        <v>66329.505254999996</v>
      </c>
      <c r="Y43" s="119">
        <v>16657.837968</v>
      </c>
      <c r="Z43" s="119">
        <v>10034.573079</v>
      </c>
      <c r="AA43" s="119">
        <v>757.62434599999995</v>
      </c>
      <c r="AB43" s="119">
        <v>39388.015402999998</v>
      </c>
      <c r="AC43" s="119">
        <v>136715.74592700001</v>
      </c>
    </row>
    <row r="44" spans="1:29" ht="11.1" customHeight="1" x14ac:dyDescent="0.2">
      <c r="A44" s="119" t="s">
        <v>186</v>
      </c>
      <c r="B44" s="120">
        <v>3502.5739619999999</v>
      </c>
      <c r="C44" s="120">
        <v>3462.890973</v>
      </c>
      <c r="D44" s="120">
        <v>39.682988999999999</v>
      </c>
      <c r="E44" s="120">
        <v>1292.7619099999999</v>
      </c>
      <c r="F44" s="120">
        <v>1292.0084099999999</v>
      </c>
      <c r="G44" s="120">
        <v>0.75349999999999995</v>
      </c>
      <c r="H44" s="120">
        <v>4.3969319999999996</v>
      </c>
      <c r="I44" s="120">
        <v>46653.466257</v>
      </c>
      <c r="J44" s="120">
        <v>3333.430222</v>
      </c>
      <c r="K44" s="120">
        <v>30081.248908000001</v>
      </c>
      <c r="L44" s="120">
        <v>12440.560944999999</v>
      </c>
      <c r="M44" s="120">
        <v>798.22618199999999</v>
      </c>
      <c r="N44" s="120">
        <v>29819.301586000001</v>
      </c>
      <c r="O44" s="120">
        <v>81272.500647000008</v>
      </c>
      <c r="P44" s="119">
        <v>3912.1254829999998</v>
      </c>
      <c r="Q44" s="119">
        <v>3524.6340690000002</v>
      </c>
      <c r="R44" s="119">
        <v>387.49141400000002</v>
      </c>
      <c r="S44" s="119">
        <v>2452.3094729999998</v>
      </c>
      <c r="T44" s="119">
        <v>2451.6891150000001</v>
      </c>
      <c r="U44" s="119">
        <v>0.62035799999999997</v>
      </c>
      <c r="V44" s="119">
        <v>6.247001</v>
      </c>
      <c r="W44" s="119">
        <v>49914.123667</v>
      </c>
      <c r="X44" s="119">
        <v>4476.3517080000001</v>
      </c>
      <c r="Y44" s="119">
        <v>32337.318467000001</v>
      </c>
      <c r="Z44" s="119">
        <v>12656.994321</v>
      </c>
      <c r="AA44" s="119">
        <v>443.45917100000003</v>
      </c>
      <c r="AB44" s="119">
        <v>31330.570159999999</v>
      </c>
      <c r="AC44" s="119">
        <v>87615.375784000003</v>
      </c>
    </row>
    <row r="45" spans="1:29" ht="11.1" customHeight="1" x14ac:dyDescent="0.2">
      <c r="A45" s="119" t="s">
        <v>117</v>
      </c>
      <c r="B45" s="120">
        <v>1024.0252560000001</v>
      </c>
      <c r="C45" s="120">
        <v>1011.517096</v>
      </c>
      <c r="D45" s="120">
        <v>12.50816</v>
      </c>
      <c r="E45" s="120">
        <v>12999.597119999999</v>
      </c>
      <c r="F45" s="120">
        <v>12987.293224999999</v>
      </c>
      <c r="G45" s="120">
        <v>12.303895000000001</v>
      </c>
      <c r="H45" s="120">
        <v>22519.085200000001</v>
      </c>
      <c r="I45" s="120">
        <v>40959.755519999999</v>
      </c>
      <c r="J45" s="120">
        <v>5622.476514</v>
      </c>
      <c r="K45" s="120">
        <v>17729.017825999999</v>
      </c>
      <c r="L45" s="120">
        <v>7845.7278210000004</v>
      </c>
      <c r="M45" s="120">
        <v>9762.5333589999991</v>
      </c>
      <c r="N45" s="120">
        <v>62210.995514000002</v>
      </c>
      <c r="O45" s="120">
        <v>139713.45861</v>
      </c>
      <c r="P45" s="119">
        <v>1131.108332</v>
      </c>
      <c r="Q45" s="119">
        <v>1102.3068109999999</v>
      </c>
      <c r="R45" s="119">
        <v>28.801521000000001</v>
      </c>
      <c r="S45" s="119">
        <v>31722.121945999999</v>
      </c>
      <c r="T45" s="119">
        <v>27814.85355</v>
      </c>
      <c r="U45" s="119">
        <v>3907.2683959999999</v>
      </c>
      <c r="V45" s="119">
        <v>9565.1430600000003</v>
      </c>
      <c r="W45" s="119">
        <v>37928.636503000002</v>
      </c>
      <c r="X45" s="119">
        <v>8867.1773510000003</v>
      </c>
      <c r="Y45" s="119">
        <v>9429.3815529999993</v>
      </c>
      <c r="Z45" s="119">
        <v>6508.9111849999999</v>
      </c>
      <c r="AA45" s="119">
        <v>13123.166413999999</v>
      </c>
      <c r="AB45" s="119">
        <v>102455.844703</v>
      </c>
      <c r="AC45" s="119">
        <v>182802.854544</v>
      </c>
    </row>
    <row r="46" spans="1:29" ht="11.1" customHeight="1" x14ac:dyDescent="0.2">
      <c r="A46" s="121" t="s">
        <v>106</v>
      </c>
      <c r="B46" s="122">
        <v>14304.839418</v>
      </c>
      <c r="C46" s="122">
        <v>11084.437051999999</v>
      </c>
      <c r="D46" s="122">
        <v>3220.4023659999998</v>
      </c>
      <c r="E46" s="122">
        <v>6836.8045199999997</v>
      </c>
      <c r="F46" s="122">
        <v>6799.421652</v>
      </c>
      <c r="G46" s="122">
        <v>37.382868000000002</v>
      </c>
      <c r="H46" s="122">
        <v>15585.278263</v>
      </c>
      <c r="I46" s="122">
        <v>87346.385230999993</v>
      </c>
      <c r="J46" s="122">
        <v>11780.304214</v>
      </c>
      <c r="K46" s="122">
        <v>34600.994891000002</v>
      </c>
      <c r="L46" s="122">
        <v>35384.102400999996</v>
      </c>
      <c r="M46" s="122">
        <v>5580.983725</v>
      </c>
      <c r="N46" s="122">
        <v>306898.39039800002</v>
      </c>
      <c r="O46" s="122">
        <v>430971.69783000008</v>
      </c>
      <c r="P46" s="121">
        <v>12655.108844</v>
      </c>
      <c r="Q46" s="121">
        <v>10852.183067</v>
      </c>
      <c r="R46" s="121">
        <v>1802.9257769999999</v>
      </c>
      <c r="S46" s="121">
        <v>8853.3035789999994</v>
      </c>
      <c r="T46" s="121">
        <v>8847.1227990000007</v>
      </c>
      <c r="U46" s="121">
        <v>6.1807800000000004</v>
      </c>
      <c r="V46" s="121">
        <v>37275.373022</v>
      </c>
      <c r="W46" s="121">
        <v>98618.367343000005</v>
      </c>
      <c r="X46" s="121">
        <v>18465.473961</v>
      </c>
      <c r="Y46" s="121">
        <v>39236.409288000003</v>
      </c>
      <c r="Z46" s="121">
        <v>38573.416623999998</v>
      </c>
      <c r="AA46" s="121">
        <v>2343.06747</v>
      </c>
      <c r="AB46" s="121">
        <v>294839.82385300001</v>
      </c>
      <c r="AC46" s="121">
        <v>452241.97664100002</v>
      </c>
    </row>
    <row r="47" spans="1:29" ht="11.1" customHeight="1" x14ac:dyDescent="0.2">
      <c r="A47" s="119" t="s">
        <v>101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</row>
    <row r="48" spans="1:29" ht="11.1" customHeight="1" x14ac:dyDescent="0.2">
      <c r="A48" s="119" t="s">
        <v>105</v>
      </c>
      <c r="B48" s="120">
        <v>2975.150713</v>
      </c>
      <c r="C48" s="120">
        <v>1200.107657</v>
      </c>
      <c r="D48" s="120">
        <v>1775.043056</v>
      </c>
      <c r="E48" s="120">
        <v>3172.0274669999999</v>
      </c>
      <c r="F48" s="120">
        <v>3172.0274669999999</v>
      </c>
      <c r="G48" s="120" t="s">
        <v>181</v>
      </c>
      <c r="H48" s="120">
        <v>7.3499999999999996E-2</v>
      </c>
      <c r="I48" s="120">
        <v>4261.6221210000003</v>
      </c>
      <c r="J48" s="120">
        <v>301.26634000000001</v>
      </c>
      <c r="K48" s="120">
        <v>3126.9466860000002</v>
      </c>
      <c r="L48" s="120">
        <v>502.41524600000002</v>
      </c>
      <c r="M48" s="120">
        <v>330.99384900000001</v>
      </c>
      <c r="N48" s="120">
        <v>11621.949200999999</v>
      </c>
      <c r="O48" s="120">
        <v>22030.823002000001</v>
      </c>
      <c r="P48" s="119">
        <v>2575.4331630000001</v>
      </c>
      <c r="Q48" s="119">
        <v>1915.7803919999999</v>
      </c>
      <c r="R48" s="119">
        <v>659.65277100000003</v>
      </c>
      <c r="S48" s="119">
        <v>2504.1283410000001</v>
      </c>
      <c r="T48" s="119">
        <v>2504.1283410000001</v>
      </c>
      <c r="U48" s="123" t="s">
        <v>181</v>
      </c>
      <c r="V48" s="119">
        <v>0.83774000000000004</v>
      </c>
      <c r="W48" s="119">
        <v>5931.3029729999998</v>
      </c>
      <c r="X48" s="119">
        <v>101.936436</v>
      </c>
      <c r="Y48" s="119">
        <v>5345.1989890000004</v>
      </c>
      <c r="Z48" s="119">
        <v>462.34200299999998</v>
      </c>
      <c r="AA48" s="119">
        <v>21.825545000000002</v>
      </c>
      <c r="AB48" s="119">
        <v>10665.000162</v>
      </c>
      <c r="AC48" s="119">
        <v>21676.702378999998</v>
      </c>
    </row>
    <row r="49" spans="1:29" ht="11.1" customHeight="1" x14ac:dyDescent="0.2">
      <c r="A49" s="119" t="s">
        <v>104</v>
      </c>
      <c r="B49" s="120">
        <v>8925.6072400000012</v>
      </c>
      <c r="C49" s="120">
        <v>7854.7170990000004</v>
      </c>
      <c r="D49" s="120">
        <v>1070.8901410000001</v>
      </c>
      <c r="E49" s="120">
        <v>2219.9056180000002</v>
      </c>
      <c r="F49" s="120">
        <v>2182.5227500000001</v>
      </c>
      <c r="G49" s="120">
        <v>37.382868000000002</v>
      </c>
      <c r="H49" s="120">
        <v>13519.110445</v>
      </c>
      <c r="I49" s="120">
        <v>68800.432128999993</v>
      </c>
      <c r="J49" s="120">
        <v>10089.709652</v>
      </c>
      <c r="K49" s="120">
        <v>26274.03714</v>
      </c>
      <c r="L49" s="120">
        <v>27977.393654</v>
      </c>
      <c r="M49" s="120">
        <v>4459.2916830000004</v>
      </c>
      <c r="N49" s="120">
        <v>216476.56188200001</v>
      </c>
      <c r="O49" s="120">
        <v>309941.61731400003</v>
      </c>
      <c r="P49" s="119">
        <v>6848.6858069999998</v>
      </c>
      <c r="Q49" s="119">
        <v>6013.8437430000004</v>
      </c>
      <c r="R49" s="119">
        <v>834.84206400000005</v>
      </c>
      <c r="S49" s="119">
        <v>3536.3829730000002</v>
      </c>
      <c r="T49" s="119">
        <v>3530.8355660000002</v>
      </c>
      <c r="U49" s="119">
        <v>5.5474069999999998</v>
      </c>
      <c r="V49" s="119">
        <v>36555.435071</v>
      </c>
      <c r="W49" s="119">
        <v>73046.368860000002</v>
      </c>
      <c r="X49" s="119">
        <v>13102.294125</v>
      </c>
      <c r="Y49" s="119">
        <v>27274.169730000001</v>
      </c>
      <c r="Z49" s="119">
        <v>30719.864344000001</v>
      </c>
      <c r="AA49" s="119">
        <v>1950.040661</v>
      </c>
      <c r="AB49" s="119">
        <v>207093.34153400001</v>
      </c>
      <c r="AC49" s="119">
        <v>327080.21424499998</v>
      </c>
    </row>
    <row r="50" spans="1:29" ht="11.1" customHeight="1" x14ac:dyDescent="0.2">
      <c r="A50" s="121" t="s">
        <v>116</v>
      </c>
      <c r="B50" s="122">
        <v>10061.720541000001</v>
      </c>
      <c r="C50" s="122">
        <v>9419.7965110000005</v>
      </c>
      <c r="D50" s="122">
        <v>641.92403000000002</v>
      </c>
      <c r="E50" s="122">
        <v>8846.267722999999</v>
      </c>
      <c r="F50" s="122">
        <v>8077.7335139999996</v>
      </c>
      <c r="G50" s="122">
        <v>768.53420900000003</v>
      </c>
      <c r="H50" s="122">
        <v>36610.797203000002</v>
      </c>
      <c r="I50" s="122">
        <v>345123.88900999998</v>
      </c>
      <c r="J50" s="122">
        <v>108965.329574</v>
      </c>
      <c r="K50" s="122">
        <v>92194.389481999999</v>
      </c>
      <c r="L50" s="122">
        <v>138216.36747500001</v>
      </c>
      <c r="M50" s="122">
        <v>5747.8024789999999</v>
      </c>
      <c r="N50" s="122">
        <v>2355170.145186</v>
      </c>
      <c r="O50" s="122">
        <v>2755812.8196630003</v>
      </c>
      <c r="P50" s="121">
        <v>10322.269404999999</v>
      </c>
      <c r="Q50" s="121">
        <v>9038.1476149999999</v>
      </c>
      <c r="R50" s="121">
        <v>1284.1217899999999</v>
      </c>
      <c r="S50" s="121">
        <v>11224.99883</v>
      </c>
      <c r="T50" s="121">
        <v>10509.341052</v>
      </c>
      <c r="U50" s="121">
        <v>715.65777800000001</v>
      </c>
      <c r="V50" s="121">
        <v>18281.881041000001</v>
      </c>
      <c r="W50" s="121">
        <v>388864.62249799998</v>
      </c>
      <c r="X50" s="121">
        <v>127526.994204</v>
      </c>
      <c r="Y50" s="121">
        <v>101789.477973</v>
      </c>
      <c r="Z50" s="121">
        <v>152400.90326299999</v>
      </c>
      <c r="AA50" s="121">
        <v>7147.2470579999999</v>
      </c>
      <c r="AB50" s="121">
        <v>2916073.292899</v>
      </c>
      <c r="AC50" s="121">
        <v>3344767.064673</v>
      </c>
    </row>
    <row r="51" spans="1:29" ht="11.1" customHeight="1" x14ac:dyDescent="0.2">
      <c r="A51" s="119" t="s">
        <v>101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1:29" ht="11.1" customHeight="1" x14ac:dyDescent="0.2">
      <c r="A52" s="119" t="s">
        <v>114</v>
      </c>
      <c r="B52" s="120">
        <v>2347.4927339999999</v>
      </c>
      <c r="C52" s="120">
        <v>2287.8334479999999</v>
      </c>
      <c r="D52" s="120">
        <v>59.659286000000002</v>
      </c>
      <c r="E52" s="120">
        <v>1310.2104469999999</v>
      </c>
      <c r="F52" s="120">
        <v>1203.913871</v>
      </c>
      <c r="G52" s="120">
        <v>106.296576</v>
      </c>
      <c r="H52" s="120">
        <v>1.0396920000000001</v>
      </c>
      <c r="I52" s="120">
        <v>102118.551741</v>
      </c>
      <c r="J52" s="120">
        <v>12215.351103999999</v>
      </c>
      <c r="K52" s="120">
        <v>36710.108045000001</v>
      </c>
      <c r="L52" s="120">
        <v>52914.754296999999</v>
      </c>
      <c r="M52" s="120">
        <v>278.33829500000002</v>
      </c>
      <c r="N52" s="120">
        <v>895105.03136400005</v>
      </c>
      <c r="O52" s="120">
        <v>1000882.3259780001</v>
      </c>
      <c r="P52" s="119">
        <v>2600.3814990000001</v>
      </c>
      <c r="Q52" s="119">
        <v>2567.7638539999998</v>
      </c>
      <c r="R52" s="119">
        <v>32.617645000000003</v>
      </c>
      <c r="S52" s="119">
        <v>1599.6142279999999</v>
      </c>
      <c r="T52" s="119">
        <v>1478.5600380000001</v>
      </c>
      <c r="U52" s="119">
        <v>121.05419000000001</v>
      </c>
      <c r="V52" s="119">
        <v>0.57317799999999997</v>
      </c>
      <c r="W52" s="119">
        <v>130483.27864600001</v>
      </c>
      <c r="X52" s="119">
        <v>15480.434864999999</v>
      </c>
      <c r="Y52" s="119">
        <v>44666.496984999998</v>
      </c>
      <c r="Z52" s="119">
        <v>64493.897711999998</v>
      </c>
      <c r="AA52" s="119">
        <v>5842.4490839999999</v>
      </c>
      <c r="AB52" s="119">
        <v>1150527.6797249999</v>
      </c>
      <c r="AC52" s="119">
        <v>1285211.527276</v>
      </c>
    </row>
    <row r="53" spans="1:29" ht="11.1" customHeight="1" x14ac:dyDescent="0.2">
      <c r="A53" s="119" t="s">
        <v>115</v>
      </c>
      <c r="B53" s="120">
        <v>46.332051999999997</v>
      </c>
      <c r="C53" s="120">
        <v>44.086942999999998</v>
      </c>
      <c r="D53" s="120">
        <v>2.2451089999999998</v>
      </c>
      <c r="E53" s="120">
        <v>275.17915300000004</v>
      </c>
      <c r="F53" s="120">
        <v>272.88044300000001</v>
      </c>
      <c r="G53" s="120">
        <v>2.2987099999999998</v>
      </c>
      <c r="H53" s="120">
        <v>50.299405</v>
      </c>
      <c r="I53" s="120">
        <v>78396.675082999995</v>
      </c>
      <c r="J53" s="120">
        <v>11810.351027999999</v>
      </c>
      <c r="K53" s="120">
        <v>28625.574274999999</v>
      </c>
      <c r="L53" s="120">
        <v>35434.634792999997</v>
      </c>
      <c r="M53" s="120">
        <v>2526.1149869999999</v>
      </c>
      <c r="N53" s="120">
        <v>311822.98471300001</v>
      </c>
      <c r="O53" s="120">
        <v>390591.47040599998</v>
      </c>
      <c r="P53" s="119">
        <v>54.191339999999997</v>
      </c>
      <c r="Q53" s="119">
        <v>47.971541999999999</v>
      </c>
      <c r="R53" s="119">
        <v>6.2197979999999999</v>
      </c>
      <c r="S53" s="119">
        <v>273.82263999999998</v>
      </c>
      <c r="T53" s="119">
        <v>268.49805500000002</v>
      </c>
      <c r="U53" s="119">
        <v>5.3245849999999999</v>
      </c>
      <c r="V53" s="119">
        <v>52.101872999999998</v>
      </c>
      <c r="W53" s="119">
        <v>66879.995486</v>
      </c>
      <c r="X53" s="119">
        <v>14088.960154</v>
      </c>
      <c r="Y53" s="119">
        <v>21816.044758</v>
      </c>
      <c r="Z53" s="119">
        <v>30720.638685999998</v>
      </c>
      <c r="AA53" s="119">
        <v>254.351888</v>
      </c>
      <c r="AB53" s="119">
        <v>326967.83543099998</v>
      </c>
      <c r="AC53" s="119">
        <v>394227.94676999998</v>
      </c>
    </row>
    <row r="54" spans="1:29" ht="11.1" customHeight="1" x14ac:dyDescent="0.2">
      <c r="A54" s="119" t="s">
        <v>185</v>
      </c>
      <c r="B54" s="120">
        <v>109.22966</v>
      </c>
      <c r="C54" s="120">
        <v>67.538856999999993</v>
      </c>
      <c r="D54" s="120">
        <v>41.690803000000002</v>
      </c>
      <c r="E54" s="120">
        <v>189.75391400000001</v>
      </c>
      <c r="F54" s="120">
        <v>189.75391400000001</v>
      </c>
      <c r="G54" s="120" t="s">
        <v>181</v>
      </c>
      <c r="H54" s="120">
        <v>14.411531999999999</v>
      </c>
      <c r="I54" s="120">
        <v>34135.778099000003</v>
      </c>
      <c r="J54" s="120">
        <v>14204.230473</v>
      </c>
      <c r="K54" s="120">
        <v>8510.7592019999993</v>
      </c>
      <c r="L54" s="120">
        <v>11363.132572</v>
      </c>
      <c r="M54" s="120">
        <v>57.655852000000003</v>
      </c>
      <c r="N54" s="120">
        <v>367014.06858199998</v>
      </c>
      <c r="O54" s="120">
        <v>401463.24178699998</v>
      </c>
      <c r="P54" s="119">
        <v>39.007471000000002</v>
      </c>
      <c r="Q54" s="119">
        <v>24.808375000000002</v>
      </c>
      <c r="R54" s="119">
        <v>14.199096000000001</v>
      </c>
      <c r="S54" s="119">
        <v>166.13121000000001</v>
      </c>
      <c r="T54" s="119">
        <v>166.13121000000001</v>
      </c>
      <c r="U54" s="123" t="s">
        <v>181</v>
      </c>
      <c r="V54" s="119">
        <v>28.441921000000001</v>
      </c>
      <c r="W54" s="119">
        <v>44320.400393000004</v>
      </c>
      <c r="X54" s="119">
        <v>20149.234806</v>
      </c>
      <c r="Y54" s="119">
        <v>13506.33978</v>
      </c>
      <c r="Z54" s="119">
        <v>10476.727287</v>
      </c>
      <c r="AA54" s="119">
        <v>188.09852000000001</v>
      </c>
      <c r="AB54" s="119">
        <v>550569.39957400004</v>
      </c>
      <c r="AC54" s="119">
        <v>595123.38056900003</v>
      </c>
    </row>
    <row r="55" spans="1:29" ht="11.1" customHeight="1" x14ac:dyDescent="0.2">
      <c r="A55" s="119" t="s">
        <v>112</v>
      </c>
      <c r="B55" s="125">
        <v>509.11760900000002</v>
      </c>
      <c r="C55" s="120">
        <v>509.11760900000002</v>
      </c>
      <c r="D55" s="120" t="s">
        <v>181</v>
      </c>
      <c r="E55" s="120">
        <v>867.16563700000006</v>
      </c>
      <c r="F55" s="120">
        <v>444.91512899999998</v>
      </c>
      <c r="G55" s="120">
        <v>422.25050800000002</v>
      </c>
      <c r="H55" s="120" t="s">
        <v>181</v>
      </c>
      <c r="I55" s="120">
        <v>5527.1577989999996</v>
      </c>
      <c r="J55" s="120">
        <v>463.74118099999998</v>
      </c>
      <c r="K55" s="120">
        <v>2277.280444</v>
      </c>
      <c r="L55" s="120">
        <v>2719.43525</v>
      </c>
      <c r="M55" s="120">
        <v>66.700924000000001</v>
      </c>
      <c r="N55" s="120">
        <v>73818.497738999999</v>
      </c>
      <c r="O55" s="120">
        <v>80721.938784000013</v>
      </c>
      <c r="P55" s="119">
        <v>1723.5438220000001</v>
      </c>
      <c r="Q55" s="119">
        <v>1711.0680259999999</v>
      </c>
      <c r="R55" s="119">
        <v>12.475796000000001</v>
      </c>
      <c r="S55" s="119">
        <v>1026.7444370000001</v>
      </c>
      <c r="T55" s="119">
        <v>735.81111199999998</v>
      </c>
      <c r="U55" s="119">
        <v>290.93332500000002</v>
      </c>
      <c r="V55" s="123" t="s">
        <v>181</v>
      </c>
      <c r="W55" s="119">
        <v>8709.5758659999992</v>
      </c>
      <c r="X55" s="119">
        <v>620.01334699999995</v>
      </c>
      <c r="Y55" s="119">
        <v>3352.8874449999998</v>
      </c>
      <c r="Z55" s="119">
        <v>4723.4761150000004</v>
      </c>
      <c r="AA55" s="119">
        <v>13.198959</v>
      </c>
      <c r="AB55" s="119">
        <v>21514.989329</v>
      </c>
      <c r="AC55" s="119">
        <v>32974.853453999996</v>
      </c>
    </row>
    <row r="56" spans="1:29" ht="11.1" customHeight="1" x14ac:dyDescent="0.2">
      <c r="A56" s="119" t="s">
        <v>184</v>
      </c>
      <c r="B56" s="120">
        <v>102.42738800000001</v>
      </c>
      <c r="C56" s="120">
        <v>89.094785000000002</v>
      </c>
      <c r="D56" s="120">
        <v>13.332603000000001</v>
      </c>
      <c r="E56" s="120">
        <v>9.2727900000000005</v>
      </c>
      <c r="F56" s="120">
        <v>9.2727900000000005</v>
      </c>
      <c r="G56" s="120" t="s">
        <v>181</v>
      </c>
      <c r="H56" s="120" t="s">
        <v>181</v>
      </c>
      <c r="I56" s="120">
        <v>1081.1549830000001</v>
      </c>
      <c r="J56" s="120">
        <v>80.588165000000004</v>
      </c>
      <c r="K56" s="120">
        <v>100.637866</v>
      </c>
      <c r="L56" s="120">
        <v>898.82648400000005</v>
      </c>
      <c r="M56" s="120">
        <v>1.102468</v>
      </c>
      <c r="N56" s="120">
        <v>34445.814714</v>
      </c>
      <c r="O56" s="120">
        <v>35638.669875000007</v>
      </c>
      <c r="P56" s="119">
        <v>66.668491000000003</v>
      </c>
      <c r="Q56" s="119">
        <v>9.2127359999999996</v>
      </c>
      <c r="R56" s="119">
        <v>57.455755000000003</v>
      </c>
      <c r="S56" s="119">
        <v>4.1239489999999996</v>
      </c>
      <c r="T56" s="119">
        <v>4.1239489999999996</v>
      </c>
      <c r="U56" s="123" t="s">
        <v>181</v>
      </c>
      <c r="V56" s="123" t="s">
        <v>181</v>
      </c>
      <c r="W56" s="119">
        <v>2766.3923930000001</v>
      </c>
      <c r="X56" s="119">
        <v>94.722271000000006</v>
      </c>
      <c r="Y56" s="119">
        <v>495.77670699999999</v>
      </c>
      <c r="Z56" s="119">
        <v>2141.2690640000001</v>
      </c>
      <c r="AA56" s="119">
        <v>34.624350999999997</v>
      </c>
      <c r="AB56" s="119">
        <v>63489.212025000001</v>
      </c>
      <c r="AC56" s="119">
        <v>66326.396857999993</v>
      </c>
    </row>
    <row r="57" spans="1:29" ht="11.1" customHeight="1" x14ac:dyDescent="0.2">
      <c r="A57" s="119" t="s">
        <v>111</v>
      </c>
      <c r="B57" s="120">
        <v>88.680914999999999</v>
      </c>
      <c r="C57" s="120">
        <v>23.849394</v>
      </c>
      <c r="D57" s="120">
        <v>64.831520999999995</v>
      </c>
      <c r="E57" s="120">
        <v>1743.7241280000001</v>
      </c>
      <c r="F57" s="120">
        <v>1743.7241280000001</v>
      </c>
      <c r="G57" s="120" t="s">
        <v>181</v>
      </c>
      <c r="H57" s="120">
        <v>6.5755999999999995E-2</v>
      </c>
      <c r="I57" s="120">
        <v>29289.039700999998</v>
      </c>
      <c r="J57" s="120">
        <v>23832.383039</v>
      </c>
      <c r="K57" s="120">
        <v>913.21340699999996</v>
      </c>
      <c r="L57" s="120">
        <v>3459.3937820000001</v>
      </c>
      <c r="M57" s="120">
        <v>1084.049473</v>
      </c>
      <c r="N57" s="120">
        <v>171795.70381800001</v>
      </c>
      <c r="O57" s="120">
        <v>202917.21431800001</v>
      </c>
      <c r="P57" s="119">
        <v>57.520254999999999</v>
      </c>
      <c r="Q57" s="119">
        <v>11.706232999999999</v>
      </c>
      <c r="R57" s="119">
        <v>45.814022000000001</v>
      </c>
      <c r="S57" s="119">
        <v>4555.2114259999998</v>
      </c>
      <c r="T57" s="119">
        <v>4555.1820239999997</v>
      </c>
      <c r="U57" s="119">
        <v>2.9402000000000001E-2</v>
      </c>
      <c r="V57" s="123" t="s">
        <v>181</v>
      </c>
      <c r="W57" s="119">
        <v>37967.894028000002</v>
      </c>
      <c r="X57" s="119">
        <v>34779.169211</v>
      </c>
      <c r="Y57" s="119">
        <v>564.61245699999995</v>
      </c>
      <c r="Z57" s="119">
        <v>2561.1849569999999</v>
      </c>
      <c r="AA57" s="119">
        <v>62.927402999999998</v>
      </c>
      <c r="AB57" s="119">
        <v>147678.73349399999</v>
      </c>
      <c r="AC57" s="119">
        <v>190259.359203</v>
      </c>
    </row>
    <row r="58" spans="1:29" ht="11.1" customHeight="1" x14ac:dyDescent="0.2">
      <c r="A58" s="119" t="s">
        <v>110</v>
      </c>
      <c r="B58" s="120">
        <v>9.8050510000000006</v>
      </c>
      <c r="C58" s="120">
        <v>0.37179600000000002</v>
      </c>
      <c r="D58" s="120">
        <v>9.4332550000000008</v>
      </c>
      <c r="E58" s="120">
        <v>3.786816</v>
      </c>
      <c r="F58" s="120">
        <v>3.786816</v>
      </c>
      <c r="G58" s="120" t="s">
        <v>181</v>
      </c>
      <c r="H58" s="120">
        <v>0.27763900000000002</v>
      </c>
      <c r="I58" s="120">
        <v>8576.9039250000005</v>
      </c>
      <c r="J58" s="120">
        <v>552.45480399999997</v>
      </c>
      <c r="K58" s="120">
        <v>3304.8298</v>
      </c>
      <c r="L58" s="120">
        <v>4701.4701690000002</v>
      </c>
      <c r="M58" s="120">
        <v>18.149152000000001</v>
      </c>
      <c r="N58" s="120">
        <v>218946.59456500001</v>
      </c>
      <c r="O58" s="120">
        <v>227537.36799600002</v>
      </c>
      <c r="P58" s="119">
        <v>5.321142</v>
      </c>
      <c r="Q58" s="119">
        <v>5.3127690000000003</v>
      </c>
      <c r="R58" s="119">
        <v>8.3730000000000002E-3</v>
      </c>
      <c r="S58" s="119">
        <v>4.4178240000000004</v>
      </c>
      <c r="T58" s="119">
        <v>4.4178240000000004</v>
      </c>
      <c r="U58" s="123" t="s">
        <v>181</v>
      </c>
      <c r="V58" s="119">
        <v>2.6671E-2</v>
      </c>
      <c r="W58" s="119">
        <v>10212.178694</v>
      </c>
      <c r="X58" s="119">
        <v>588.09633899999994</v>
      </c>
      <c r="Y58" s="119">
        <v>3779.3780369999999</v>
      </c>
      <c r="Z58" s="119">
        <v>5798.780925</v>
      </c>
      <c r="AA58" s="119">
        <v>45.923392999999997</v>
      </c>
      <c r="AB58" s="119">
        <v>271538.14729300002</v>
      </c>
      <c r="AC58" s="119">
        <v>281760.09162399999</v>
      </c>
    </row>
    <row r="59" spans="1:29" ht="11.1" customHeight="1" x14ac:dyDescent="0.2">
      <c r="A59" s="119" t="s">
        <v>109</v>
      </c>
      <c r="B59" s="120">
        <v>1674.7446149999998</v>
      </c>
      <c r="C59" s="120">
        <v>1566.5473649999999</v>
      </c>
      <c r="D59" s="120">
        <v>108.19725</v>
      </c>
      <c r="E59" s="120">
        <v>876.45882299999994</v>
      </c>
      <c r="F59" s="120">
        <v>868.63132599999994</v>
      </c>
      <c r="G59" s="120">
        <v>7.8274970000000001</v>
      </c>
      <c r="H59" s="120" t="s">
        <v>181</v>
      </c>
      <c r="I59" s="120">
        <v>3959.0237589999997</v>
      </c>
      <c r="J59" s="120">
        <v>491.55213700000002</v>
      </c>
      <c r="K59" s="120">
        <v>1413.64193</v>
      </c>
      <c r="L59" s="120">
        <v>2051.9954619999999</v>
      </c>
      <c r="M59" s="120">
        <v>1.83423</v>
      </c>
      <c r="N59" s="120">
        <v>33168.632128999998</v>
      </c>
      <c r="O59" s="120">
        <v>39678.859326000005</v>
      </c>
      <c r="P59" s="119">
        <v>998.73197200000004</v>
      </c>
      <c r="Q59" s="119">
        <v>933.51800900000001</v>
      </c>
      <c r="R59" s="119">
        <v>65.213963000000007</v>
      </c>
      <c r="S59" s="119">
        <v>478.43178499999999</v>
      </c>
      <c r="T59" s="119">
        <v>473.28046699999999</v>
      </c>
      <c r="U59" s="119">
        <v>5.1513179999999998</v>
      </c>
      <c r="V59" s="123" t="s">
        <v>181</v>
      </c>
      <c r="W59" s="119">
        <v>4247.5370839999996</v>
      </c>
      <c r="X59" s="119">
        <v>573.10188700000003</v>
      </c>
      <c r="Y59" s="119">
        <v>1502.892288</v>
      </c>
      <c r="Z59" s="119">
        <v>2103.0440250000001</v>
      </c>
      <c r="AA59" s="119">
        <v>68.498884000000004</v>
      </c>
      <c r="AB59" s="119">
        <v>50087.332730000002</v>
      </c>
      <c r="AC59" s="119">
        <v>55812.033571</v>
      </c>
    </row>
    <row r="60" spans="1:29" ht="11.1" customHeight="1" x14ac:dyDescent="0.2">
      <c r="A60" s="119" t="s">
        <v>183</v>
      </c>
      <c r="B60" s="120">
        <v>31.788056000000001</v>
      </c>
      <c r="C60" s="120">
        <v>0.97387000000000001</v>
      </c>
      <c r="D60" s="120">
        <v>30.814185999999999</v>
      </c>
      <c r="E60" s="120">
        <v>12.795669999999999</v>
      </c>
      <c r="F60" s="120">
        <v>12.795669999999999</v>
      </c>
      <c r="G60" s="120" t="s">
        <v>181</v>
      </c>
      <c r="H60" s="120">
        <v>0.21793199999999999</v>
      </c>
      <c r="I60" s="120">
        <v>1314.6504649999999</v>
      </c>
      <c r="J60" s="120">
        <v>171.24692999999999</v>
      </c>
      <c r="K60" s="120">
        <v>366.43133699999998</v>
      </c>
      <c r="L60" s="120">
        <v>581.89899000000003</v>
      </c>
      <c r="M60" s="120">
        <v>195.07320799999999</v>
      </c>
      <c r="N60" s="120">
        <v>6094.55771</v>
      </c>
      <c r="O60" s="120">
        <v>7454.0098330000001</v>
      </c>
      <c r="P60" s="119">
        <v>45.038463</v>
      </c>
      <c r="Q60" s="119">
        <v>30.196705000000001</v>
      </c>
      <c r="R60" s="119">
        <v>14.841758</v>
      </c>
      <c r="S60" s="119">
        <v>230.48908499999999</v>
      </c>
      <c r="T60" s="119">
        <v>230.48908499999999</v>
      </c>
      <c r="U60" s="123" t="s">
        <v>181</v>
      </c>
      <c r="V60" s="123" t="s">
        <v>181</v>
      </c>
      <c r="W60" s="119">
        <v>1170.2903060000001</v>
      </c>
      <c r="X60" s="119">
        <v>324.81265999999999</v>
      </c>
      <c r="Y60" s="119">
        <v>304.76039500000002</v>
      </c>
      <c r="Z60" s="119">
        <v>285.94256899999999</v>
      </c>
      <c r="AA60" s="119">
        <v>254.77468200000001</v>
      </c>
      <c r="AB60" s="119">
        <v>4634.1191419999996</v>
      </c>
      <c r="AC60" s="119">
        <v>6079.9369960000004</v>
      </c>
    </row>
    <row r="61" spans="1:29" ht="11.1" customHeight="1" x14ac:dyDescent="0.2">
      <c r="A61" s="121" t="s">
        <v>108</v>
      </c>
      <c r="B61" s="122">
        <v>1712.596207</v>
      </c>
      <c r="C61" s="122">
        <v>1003.581138</v>
      </c>
      <c r="D61" s="122">
        <v>709.01506900000004</v>
      </c>
      <c r="E61" s="122">
        <v>246.10543200000001</v>
      </c>
      <c r="F61" s="122">
        <v>237.982358</v>
      </c>
      <c r="G61" s="122">
        <v>8.1230740000000008</v>
      </c>
      <c r="H61" s="122">
        <v>0.243529</v>
      </c>
      <c r="I61" s="122">
        <v>2949.2396760000001</v>
      </c>
      <c r="J61" s="122">
        <v>485.76729499999999</v>
      </c>
      <c r="K61" s="122">
        <v>1496.0667510000001</v>
      </c>
      <c r="L61" s="122">
        <v>322.64027599999997</v>
      </c>
      <c r="M61" s="122">
        <v>644.765354</v>
      </c>
      <c r="N61" s="122">
        <v>3328.1489000000001</v>
      </c>
      <c r="O61" s="122">
        <v>8236.3337440000014</v>
      </c>
      <c r="P61" s="121">
        <v>1532.1080380000001</v>
      </c>
      <c r="Q61" s="121">
        <v>715.07744100000002</v>
      </c>
      <c r="R61" s="121">
        <v>817.03059699999994</v>
      </c>
      <c r="S61" s="121">
        <v>615.74873000000002</v>
      </c>
      <c r="T61" s="121">
        <v>609.69738500000005</v>
      </c>
      <c r="U61" s="121">
        <v>6.0513450000000004</v>
      </c>
      <c r="V61" s="121">
        <v>0.110774</v>
      </c>
      <c r="W61" s="121">
        <v>4720.133124</v>
      </c>
      <c r="X61" s="121">
        <v>1020.60536</v>
      </c>
      <c r="Y61" s="121">
        <v>2443.3633450000002</v>
      </c>
      <c r="Z61" s="121">
        <v>576.03420500000004</v>
      </c>
      <c r="AA61" s="121">
        <v>680.13021400000002</v>
      </c>
      <c r="AB61" s="121">
        <v>5331.372515</v>
      </c>
      <c r="AC61" s="121">
        <v>12199.473180999999</v>
      </c>
    </row>
    <row r="62" spans="1:29" ht="11.1" customHeight="1" x14ac:dyDescent="0.2">
      <c r="A62" s="119" t="s">
        <v>101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</row>
    <row r="63" spans="1:29" ht="11.1" customHeight="1" x14ac:dyDescent="0.2">
      <c r="A63" s="119" t="s">
        <v>182</v>
      </c>
      <c r="B63" s="120">
        <v>370.74420100000003</v>
      </c>
      <c r="C63" s="120">
        <v>366.11049300000002</v>
      </c>
      <c r="D63" s="120">
        <v>4.6337080000000004</v>
      </c>
      <c r="E63" s="120">
        <v>96.300856999999993</v>
      </c>
      <c r="F63" s="120">
        <v>96.300856999999993</v>
      </c>
      <c r="G63" s="120" t="s">
        <v>181</v>
      </c>
      <c r="H63" s="120" t="s">
        <v>181</v>
      </c>
      <c r="I63" s="120">
        <v>1072.8999329999999</v>
      </c>
      <c r="J63" s="120">
        <v>361.65840700000001</v>
      </c>
      <c r="K63" s="120">
        <v>527.14591399999995</v>
      </c>
      <c r="L63" s="120">
        <v>102.092355</v>
      </c>
      <c r="M63" s="120">
        <v>82.003257000000005</v>
      </c>
      <c r="N63" s="120">
        <v>139.96176600000001</v>
      </c>
      <c r="O63" s="125">
        <v>1679.906757</v>
      </c>
      <c r="P63" s="119">
        <v>238.11725100000001</v>
      </c>
      <c r="Q63" s="119">
        <v>232.126847</v>
      </c>
      <c r="R63" s="119">
        <v>5.9904039999999998</v>
      </c>
      <c r="S63" s="119">
        <v>149.04501200000001</v>
      </c>
      <c r="T63" s="119">
        <v>149.04501200000001</v>
      </c>
      <c r="U63" s="123" t="s">
        <v>181</v>
      </c>
      <c r="V63" s="123" t="s">
        <v>181</v>
      </c>
      <c r="W63" s="119">
        <v>1263.9826370000001</v>
      </c>
      <c r="X63" s="119">
        <v>397.140398</v>
      </c>
      <c r="Y63" s="119">
        <v>697.29745800000001</v>
      </c>
      <c r="Z63" s="119">
        <v>78.045578000000006</v>
      </c>
      <c r="AA63" s="119">
        <v>91.499202999999994</v>
      </c>
      <c r="AB63" s="119">
        <v>128.39122</v>
      </c>
      <c r="AC63" s="119">
        <v>1779.53612</v>
      </c>
    </row>
    <row r="64" spans="1:29" ht="11.1" customHeight="1" x14ac:dyDescent="0.2">
      <c r="A64" s="119" t="s">
        <v>107</v>
      </c>
      <c r="B64" s="120">
        <v>11.628718000000001</v>
      </c>
      <c r="C64" s="120">
        <v>10.441819000000001</v>
      </c>
      <c r="D64" s="120">
        <v>1.1868989999999999</v>
      </c>
      <c r="E64" s="120">
        <v>21.172523999999999</v>
      </c>
      <c r="F64" s="120">
        <v>21.152756</v>
      </c>
      <c r="G64" s="120">
        <v>1.9768000000000001E-2</v>
      </c>
      <c r="H64" s="120" t="s">
        <v>181</v>
      </c>
      <c r="I64" s="120">
        <v>1144.2521999999999</v>
      </c>
      <c r="J64" s="120">
        <v>56.936970000000002</v>
      </c>
      <c r="K64" s="120">
        <v>638.06356100000005</v>
      </c>
      <c r="L64" s="120">
        <v>102.778105</v>
      </c>
      <c r="M64" s="120">
        <v>346.47356400000001</v>
      </c>
      <c r="N64" s="120">
        <v>2448.0099319999999</v>
      </c>
      <c r="O64" s="125">
        <v>3625.0633739999998</v>
      </c>
      <c r="P64" s="119">
        <v>9.2823069999999994</v>
      </c>
      <c r="Q64" s="119">
        <v>5.5856250000000003</v>
      </c>
      <c r="R64" s="119">
        <v>3.696682</v>
      </c>
      <c r="S64" s="119">
        <v>154.35227800000001</v>
      </c>
      <c r="T64" s="119">
        <v>154.35227800000001</v>
      </c>
      <c r="U64" s="123" t="s">
        <v>181</v>
      </c>
      <c r="V64" s="123" t="s">
        <v>181</v>
      </c>
      <c r="W64" s="119">
        <v>2330.3683940000001</v>
      </c>
      <c r="X64" s="119">
        <v>243.17810600000001</v>
      </c>
      <c r="Y64" s="119">
        <v>1466.5735709999999</v>
      </c>
      <c r="Z64" s="119">
        <v>283.25807900000001</v>
      </c>
      <c r="AA64" s="119">
        <v>337.35863799999998</v>
      </c>
      <c r="AB64" s="119">
        <v>4417.8685500000001</v>
      </c>
      <c r="AC64" s="119">
        <v>6911.871529</v>
      </c>
    </row>
    <row r="65" spans="1:29" ht="11.1" customHeight="1" x14ac:dyDescent="0.2">
      <c r="A65" s="121" t="s">
        <v>102</v>
      </c>
      <c r="B65" s="122">
        <v>91.825510000000008</v>
      </c>
      <c r="C65" s="122">
        <v>83.619168000000002</v>
      </c>
      <c r="D65" s="122">
        <v>8.2063419999999994</v>
      </c>
      <c r="E65" s="122">
        <v>189.34587299999998</v>
      </c>
      <c r="F65" s="122">
        <v>185.48093299999999</v>
      </c>
      <c r="G65" s="122">
        <v>3.8649399999999998</v>
      </c>
      <c r="H65" s="122" t="s">
        <v>181</v>
      </c>
      <c r="I65" s="122">
        <v>3039.5265610000001</v>
      </c>
      <c r="J65" s="122">
        <v>234.25868</v>
      </c>
      <c r="K65" s="122">
        <v>1290.9158480000001</v>
      </c>
      <c r="L65" s="122">
        <v>1458.5760849999999</v>
      </c>
      <c r="M65" s="122">
        <v>55.775948</v>
      </c>
      <c r="N65" s="122">
        <v>827.24405899999999</v>
      </c>
      <c r="O65" s="129">
        <v>4147.9420030000001</v>
      </c>
      <c r="P65" s="121">
        <v>356.83329800000001</v>
      </c>
      <c r="Q65" s="121">
        <v>356.70676500000002</v>
      </c>
      <c r="R65" s="121">
        <v>0.12653300000000001</v>
      </c>
      <c r="S65" s="121">
        <v>234.48619099999999</v>
      </c>
      <c r="T65" s="121">
        <v>234.00975500000001</v>
      </c>
      <c r="U65" s="121">
        <v>0.47643600000000003</v>
      </c>
      <c r="V65" s="121">
        <v>1.0076E-2</v>
      </c>
      <c r="W65" s="121">
        <v>3086.337497</v>
      </c>
      <c r="X65" s="121">
        <v>327.350661</v>
      </c>
      <c r="Y65" s="121">
        <v>1576.7277730000001</v>
      </c>
      <c r="Z65" s="121">
        <v>1127.3916059999999</v>
      </c>
      <c r="AA65" s="121">
        <v>54.867457000000002</v>
      </c>
      <c r="AB65" s="121">
        <v>1640.2634780000001</v>
      </c>
      <c r="AC65" s="121">
        <v>5317.9305400000003</v>
      </c>
    </row>
    <row r="66" spans="1:29" ht="11.1" customHeight="1" x14ac:dyDescent="0.2">
      <c r="A66" s="119" t="s">
        <v>101</v>
      </c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</row>
    <row r="67" spans="1:29" ht="11.1" customHeight="1" x14ac:dyDescent="0.2">
      <c r="A67" s="119" t="s">
        <v>100</v>
      </c>
      <c r="B67" s="120">
        <v>19.612253000000003</v>
      </c>
      <c r="C67" s="120">
        <v>17.771146000000002</v>
      </c>
      <c r="D67" s="120">
        <v>1.841107</v>
      </c>
      <c r="E67" s="120">
        <v>28.256146000000001</v>
      </c>
      <c r="F67" s="120">
        <v>24.391206</v>
      </c>
      <c r="G67" s="120">
        <v>3.8649399999999998</v>
      </c>
      <c r="H67" s="120" t="s">
        <v>181</v>
      </c>
      <c r="I67" s="120">
        <v>1699.778924</v>
      </c>
      <c r="J67" s="120">
        <v>222.648979</v>
      </c>
      <c r="K67" s="120">
        <v>37.559623999999999</v>
      </c>
      <c r="L67" s="120">
        <v>1387.9824309999999</v>
      </c>
      <c r="M67" s="120">
        <v>51.587890000000002</v>
      </c>
      <c r="N67" s="120">
        <v>633.84627999999998</v>
      </c>
      <c r="O67" s="125">
        <v>2381.4936029999999</v>
      </c>
      <c r="P67" s="119">
        <v>32.831868</v>
      </c>
      <c r="Q67" s="119">
        <v>32.800108000000002</v>
      </c>
      <c r="R67" s="119">
        <v>3.1759999999999997E-2</v>
      </c>
      <c r="S67" s="119">
        <v>22.772310999999998</v>
      </c>
      <c r="T67" s="119">
        <v>22.295874999999999</v>
      </c>
      <c r="U67" s="119">
        <v>0.47643600000000003</v>
      </c>
      <c r="V67" s="119">
        <v>1.0076E-2</v>
      </c>
      <c r="W67" s="119">
        <v>1515.498533</v>
      </c>
      <c r="X67" s="119">
        <v>305.56919900000003</v>
      </c>
      <c r="Y67" s="119">
        <v>85.857859000000005</v>
      </c>
      <c r="Z67" s="119">
        <v>1070.654115</v>
      </c>
      <c r="AA67" s="119">
        <v>53.417360000000002</v>
      </c>
      <c r="AB67" s="119">
        <v>1331.5092910000001</v>
      </c>
      <c r="AC67" s="119">
        <v>2902.6220790000002</v>
      </c>
    </row>
    <row r="68" spans="1:29" ht="15" customHeight="1" x14ac:dyDescent="0.2">
      <c r="A68" s="177" t="s">
        <v>0</v>
      </c>
      <c r="B68" s="177"/>
      <c r="C68" s="177"/>
      <c r="D68" s="177"/>
      <c r="E68" s="177"/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</row>
    <row r="69" spans="1:29" ht="11.1" customHeight="1" x14ac:dyDescent="0.2">
      <c r="A69" s="121" t="s">
        <v>4</v>
      </c>
      <c r="B69" s="122">
        <v>1201082.54541</v>
      </c>
      <c r="C69" s="122">
        <v>1145044.589927</v>
      </c>
      <c r="D69" s="122">
        <v>56037.955482999998</v>
      </c>
      <c r="E69" s="122">
        <v>365846.25811399997</v>
      </c>
      <c r="F69" s="122">
        <v>313248.218268</v>
      </c>
      <c r="G69" s="122">
        <v>52598.039846</v>
      </c>
      <c r="H69" s="122">
        <v>425795.71146999998</v>
      </c>
      <c r="I69" s="122">
        <v>4573574.3134250008</v>
      </c>
      <c r="J69" s="122">
        <v>1536360.5669209999</v>
      </c>
      <c r="K69" s="122">
        <v>1595895.7155830001</v>
      </c>
      <c r="L69" s="122">
        <v>1403290.5705510001</v>
      </c>
      <c r="M69" s="122">
        <v>38027.460370000001</v>
      </c>
      <c r="N69" s="122">
        <v>10007678.23026</v>
      </c>
      <c r="O69" s="122">
        <v>16573977.058679001</v>
      </c>
      <c r="P69" s="121">
        <v>1356979.980372</v>
      </c>
      <c r="Q69" s="121">
        <v>1287984.5271389999</v>
      </c>
      <c r="R69" s="121">
        <v>68995.453232999993</v>
      </c>
      <c r="S69" s="121">
        <v>474471.97726900002</v>
      </c>
      <c r="T69" s="121">
        <v>410830.12125199998</v>
      </c>
      <c r="U69" s="121">
        <v>63641.856016999998</v>
      </c>
      <c r="V69" s="121">
        <v>581467.22901100002</v>
      </c>
      <c r="W69" s="121">
        <v>5409950.2370330002</v>
      </c>
      <c r="X69" s="121">
        <v>1838635.994371</v>
      </c>
      <c r="Y69" s="121">
        <v>1921447.588701</v>
      </c>
      <c r="Z69" s="121">
        <v>1615175.6062489999</v>
      </c>
      <c r="AA69" s="121">
        <v>34691.047712</v>
      </c>
      <c r="AB69" s="121">
        <v>11854894.931686001</v>
      </c>
      <c r="AC69" s="121">
        <v>19677764.355370998</v>
      </c>
    </row>
    <row r="70" spans="1:29" ht="11.1" customHeight="1" x14ac:dyDescent="0.2">
      <c r="A70" s="121" t="s">
        <v>142</v>
      </c>
      <c r="B70" s="122">
        <v>1151072.1937449998</v>
      </c>
      <c r="C70" s="122">
        <v>1097318.625976</v>
      </c>
      <c r="D70" s="122">
        <v>53753.567769000001</v>
      </c>
      <c r="E70" s="122">
        <v>349097.89113800001</v>
      </c>
      <c r="F70" s="122">
        <v>296531.48479299998</v>
      </c>
      <c r="G70" s="122">
        <v>52566.406345000003</v>
      </c>
      <c r="H70" s="122">
        <v>420016.90041200002</v>
      </c>
      <c r="I70" s="122">
        <v>4252457.0228359997</v>
      </c>
      <c r="J70" s="122">
        <v>1398136.418452</v>
      </c>
      <c r="K70" s="122">
        <v>1521769.0293930001</v>
      </c>
      <c r="L70" s="122">
        <v>1298907.260156</v>
      </c>
      <c r="M70" s="122">
        <v>33644.314834999997</v>
      </c>
      <c r="N70" s="122">
        <v>8798723.3545900006</v>
      </c>
      <c r="O70" s="122">
        <v>14971367.362721002</v>
      </c>
      <c r="P70" s="121">
        <v>1286989.35448</v>
      </c>
      <c r="Q70" s="121">
        <v>1221519.5055770001</v>
      </c>
      <c r="R70" s="121">
        <v>65469.848902999998</v>
      </c>
      <c r="S70" s="121">
        <v>446852.06623200001</v>
      </c>
      <c r="T70" s="121">
        <v>383328.29063499998</v>
      </c>
      <c r="U70" s="121">
        <v>63523.775597</v>
      </c>
      <c r="V70" s="121">
        <v>573879.36204100004</v>
      </c>
      <c r="W70" s="121">
        <v>5008327.7010260001</v>
      </c>
      <c r="X70" s="121">
        <v>1677137.56121</v>
      </c>
      <c r="Y70" s="121">
        <v>1830106.536874</v>
      </c>
      <c r="Z70" s="121">
        <v>1469256.142252</v>
      </c>
      <c r="AA70" s="121">
        <v>31827.46069</v>
      </c>
      <c r="AB70" s="121">
        <v>10240054.638665</v>
      </c>
      <c r="AC70" s="121">
        <v>17556103.122444</v>
      </c>
    </row>
    <row r="71" spans="1:29" ht="11.1" customHeight="1" x14ac:dyDescent="0.2">
      <c r="A71" s="119" t="s">
        <v>101</v>
      </c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</row>
    <row r="72" spans="1:29" ht="11.1" customHeight="1" x14ac:dyDescent="0.2">
      <c r="A72" s="121" t="s">
        <v>196</v>
      </c>
      <c r="B72" s="122">
        <v>1004116.5557619999</v>
      </c>
      <c r="C72" s="122">
        <v>956602.37611099996</v>
      </c>
      <c r="D72" s="122">
        <v>47514.179650999999</v>
      </c>
      <c r="E72" s="122">
        <v>324114.135335</v>
      </c>
      <c r="F72" s="122">
        <v>280199.995001</v>
      </c>
      <c r="G72" s="122">
        <v>43914.140334000003</v>
      </c>
      <c r="H72" s="122">
        <v>269120.35561199998</v>
      </c>
      <c r="I72" s="122">
        <v>3609637.1006829999</v>
      </c>
      <c r="J72" s="122">
        <v>1049578.031001</v>
      </c>
      <c r="K72" s="122">
        <v>1331340.0955970001</v>
      </c>
      <c r="L72" s="122">
        <v>1196677.304403</v>
      </c>
      <c r="M72" s="122">
        <v>32041.669682</v>
      </c>
      <c r="N72" s="122">
        <v>7866395.5906370003</v>
      </c>
      <c r="O72" s="122">
        <v>13073383.738029001</v>
      </c>
      <c r="P72" s="121">
        <v>1104536.619555</v>
      </c>
      <c r="Q72" s="121">
        <v>1045058.45547</v>
      </c>
      <c r="R72" s="121">
        <v>59478.164084999997</v>
      </c>
      <c r="S72" s="121">
        <v>412806.91447100003</v>
      </c>
      <c r="T72" s="121">
        <v>356930.93807999999</v>
      </c>
      <c r="U72" s="121">
        <v>55875.976390999997</v>
      </c>
      <c r="V72" s="121">
        <v>416595.08505300002</v>
      </c>
      <c r="W72" s="121">
        <v>4267691.293637</v>
      </c>
      <c r="X72" s="121">
        <v>1271256.038798</v>
      </c>
      <c r="Y72" s="121">
        <v>1605019.244132</v>
      </c>
      <c r="Z72" s="121">
        <v>1363989.874668</v>
      </c>
      <c r="AA72" s="121">
        <v>27426.136039000001</v>
      </c>
      <c r="AB72" s="121">
        <v>9009816.7978579998</v>
      </c>
      <c r="AC72" s="121">
        <v>15211446.710573999</v>
      </c>
    </row>
    <row r="73" spans="1:29" ht="11.1" customHeight="1" x14ac:dyDescent="0.2">
      <c r="A73" s="121" t="s">
        <v>195</v>
      </c>
      <c r="B73" s="122">
        <v>583302.18182099995</v>
      </c>
      <c r="C73" s="122">
        <v>563413.98939</v>
      </c>
      <c r="D73" s="122">
        <v>19888.192430999999</v>
      </c>
      <c r="E73" s="122">
        <v>249809.127959</v>
      </c>
      <c r="F73" s="122">
        <v>229607.77851100001</v>
      </c>
      <c r="G73" s="122">
        <v>20201.349448000001</v>
      </c>
      <c r="H73" s="122">
        <v>154152.25088800001</v>
      </c>
      <c r="I73" s="122">
        <v>2465478.4027480003</v>
      </c>
      <c r="J73" s="122">
        <v>551216.01794000005</v>
      </c>
      <c r="K73" s="122">
        <v>897337.62479300005</v>
      </c>
      <c r="L73" s="122">
        <v>998823.00161599996</v>
      </c>
      <c r="M73" s="122">
        <v>18101.758398999998</v>
      </c>
      <c r="N73" s="122">
        <v>6352565.3046770003</v>
      </c>
      <c r="O73" s="122">
        <v>9805307.2680929992</v>
      </c>
      <c r="P73" s="121">
        <v>614086.66735600005</v>
      </c>
      <c r="Q73" s="121">
        <v>590754.29573899996</v>
      </c>
      <c r="R73" s="121">
        <v>23332.371617000001</v>
      </c>
      <c r="S73" s="121">
        <v>284429.57076500001</v>
      </c>
      <c r="T73" s="121">
        <v>269115.30734100001</v>
      </c>
      <c r="U73" s="121">
        <v>15314.263424000001</v>
      </c>
      <c r="V73" s="121">
        <v>227380.00719599999</v>
      </c>
      <c r="W73" s="121">
        <v>2887646.2850060002</v>
      </c>
      <c r="X73" s="121">
        <v>633774.46515399998</v>
      </c>
      <c r="Y73" s="121">
        <v>1089337.0088229999</v>
      </c>
      <c r="Z73" s="121">
        <v>1147774.7614160001</v>
      </c>
      <c r="AA73" s="121">
        <v>16760.049612999999</v>
      </c>
      <c r="AB73" s="121">
        <v>7226175.5659100004</v>
      </c>
      <c r="AC73" s="121">
        <v>11239718.096232999</v>
      </c>
    </row>
    <row r="74" spans="1:29" ht="11.1" customHeight="1" x14ac:dyDescent="0.2">
      <c r="A74" s="119" t="s">
        <v>141</v>
      </c>
      <c r="B74" s="120">
        <v>88427.128582999998</v>
      </c>
      <c r="C74" s="120">
        <v>85396.077153999999</v>
      </c>
      <c r="D74" s="120">
        <v>3031.0514290000001</v>
      </c>
      <c r="E74" s="120">
        <v>64505.466117999997</v>
      </c>
      <c r="F74" s="120">
        <v>63083.912226</v>
      </c>
      <c r="G74" s="120">
        <v>1421.5538919999999</v>
      </c>
      <c r="H74" s="120">
        <v>63422.79909</v>
      </c>
      <c r="I74" s="120">
        <v>268883.425506</v>
      </c>
      <c r="J74" s="120">
        <v>49325.145331</v>
      </c>
      <c r="K74" s="120">
        <v>114522.889737</v>
      </c>
      <c r="L74" s="120">
        <v>101220.381389</v>
      </c>
      <c r="M74" s="120">
        <v>3815.0090489999998</v>
      </c>
      <c r="N74" s="120">
        <v>269392.95784599998</v>
      </c>
      <c r="O74" s="120">
        <v>754631.77714300004</v>
      </c>
      <c r="P74" s="119">
        <v>103424.807493</v>
      </c>
      <c r="Q74" s="119">
        <v>99625.130147999997</v>
      </c>
      <c r="R74" s="119">
        <v>3799.6773450000001</v>
      </c>
      <c r="S74" s="119">
        <v>69152.776691999999</v>
      </c>
      <c r="T74" s="119">
        <v>67869.096166999996</v>
      </c>
      <c r="U74" s="119">
        <v>1283.680525</v>
      </c>
      <c r="V74" s="119">
        <v>105793.644096</v>
      </c>
      <c r="W74" s="119">
        <v>317083.69404600002</v>
      </c>
      <c r="X74" s="119">
        <v>56934.701816000001</v>
      </c>
      <c r="Y74" s="119">
        <v>136702.638133</v>
      </c>
      <c r="Z74" s="119">
        <v>120536.104166</v>
      </c>
      <c r="AA74" s="119">
        <v>2910.2499309999998</v>
      </c>
      <c r="AB74" s="119">
        <v>349607.858373</v>
      </c>
      <c r="AC74" s="119">
        <v>945062.7807</v>
      </c>
    </row>
    <row r="75" spans="1:29" ht="11.1" customHeight="1" x14ac:dyDescent="0.2">
      <c r="A75" s="119" t="s">
        <v>140</v>
      </c>
      <c r="B75" s="120">
        <v>24899.365608</v>
      </c>
      <c r="C75" s="120">
        <v>24789.307711000001</v>
      </c>
      <c r="D75" s="120">
        <v>110.057897</v>
      </c>
      <c r="E75" s="120">
        <v>3315.013367</v>
      </c>
      <c r="F75" s="120">
        <v>3305.4728660000001</v>
      </c>
      <c r="G75" s="120">
        <v>9.5405010000000008</v>
      </c>
      <c r="H75" s="120">
        <v>20094.371737000001</v>
      </c>
      <c r="I75" s="120">
        <v>80062.091268000004</v>
      </c>
      <c r="J75" s="120">
        <v>16686.349686000001</v>
      </c>
      <c r="K75" s="120">
        <v>21547.111057999999</v>
      </c>
      <c r="L75" s="120">
        <v>40394.308477999999</v>
      </c>
      <c r="M75" s="120">
        <v>1434.322046</v>
      </c>
      <c r="N75" s="120">
        <v>162101.767097</v>
      </c>
      <c r="O75" s="120">
        <v>290472.609077</v>
      </c>
      <c r="P75" s="119">
        <v>25616.404761999998</v>
      </c>
      <c r="Q75" s="119">
        <v>25320.958385000002</v>
      </c>
      <c r="R75" s="119">
        <v>295.44637699999998</v>
      </c>
      <c r="S75" s="119">
        <v>2248.6298529999999</v>
      </c>
      <c r="T75" s="119">
        <v>2231.1398009999998</v>
      </c>
      <c r="U75" s="119">
        <v>17.490051999999999</v>
      </c>
      <c r="V75" s="119">
        <v>24491.265502999999</v>
      </c>
      <c r="W75" s="119">
        <v>94845.815465000007</v>
      </c>
      <c r="X75" s="119">
        <v>23934.074812999999</v>
      </c>
      <c r="Y75" s="119">
        <v>28102.660666</v>
      </c>
      <c r="Z75" s="119">
        <v>42182.792604000002</v>
      </c>
      <c r="AA75" s="119">
        <v>626.28738199999998</v>
      </c>
      <c r="AB75" s="119">
        <v>169913.024141</v>
      </c>
      <c r="AC75" s="119">
        <v>317115.13972400001</v>
      </c>
    </row>
    <row r="76" spans="1:29" ht="11.1" customHeight="1" x14ac:dyDescent="0.2">
      <c r="A76" s="119" t="s">
        <v>138</v>
      </c>
      <c r="B76" s="120">
        <v>5084.0512349999999</v>
      </c>
      <c r="C76" s="120">
        <v>5063.0992569999999</v>
      </c>
      <c r="D76" s="120">
        <v>20.951978</v>
      </c>
      <c r="E76" s="120">
        <v>1234.8304860000001</v>
      </c>
      <c r="F76" s="120">
        <v>1113.946414</v>
      </c>
      <c r="G76" s="120">
        <v>120.884072</v>
      </c>
      <c r="H76" s="120">
        <v>176.70855</v>
      </c>
      <c r="I76" s="120">
        <v>28963.406281999996</v>
      </c>
      <c r="J76" s="120">
        <v>7426.4033209999998</v>
      </c>
      <c r="K76" s="120">
        <v>16353.598180000001</v>
      </c>
      <c r="L76" s="120">
        <v>4974.9746779999996</v>
      </c>
      <c r="M76" s="120">
        <v>208.430103</v>
      </c>
      <c r="N76" s="120">
        <v>93874.364583999995</v>
      </c>
      <c r="O76" s="120">
        <v>129333.361137</v>
      </c>
      <c r="P76" s="119">
        <v>7008.9795469999999</v>
      </c>
      <c r="Q76" s="119">
        <v>6937.3822639999999</v>
      </c>
      <c r="R76" s="119">
        <v>71.597283000000004</v>
      </c>
      <c r="S76" s="119">
        <v>1444.034271</v>
      </c>
      <c r="T76" s="119">
        <v>1314.269155</v>
      </c>
      <c r="U76" s="119">
        <v>129.76511600000001</v>
      </c>
      <c r="V76" s="119">
        <v>103.34030199999999</v>
      </c>
      <c r="W76" s="119">
        <v>29384.414223</v>
      </c>
      <c r="X76" s="119">
        <v>7991.4084849999999</v>
      </c>
      <c r="Y76" s="119">
        <v>14259.349087000001</v>
      </c>
      <c r="Z76" s="119">
        <v>7001.5817950000001</v>
      </c>
      <c r="AA76" s="119">
        <v>132.07485600000001</v>
      </c>
      <c r="AB76" s="119">
        <v>90490.969949999999</v>
      </c>
      <c r="AC76" s="119">
        <v>128431.738293</v>
      </c>
    </row>
    <row r="77" spans="1:29" ht="11.1" customHeight="1" x14ac:dyDescent="0.2">
      <c r="A77" s="119" t="s">
        <v>136</v>
      </c>
      <c r="B77" s="120">
        <v>3748.6096690000004</v>
      </c>
      <c r="C77" s="120">
        <v>3341.4646590000002</v>
      </c>
      <c r="D77" s="120">
        <v>407.14501000000001</v>
      </c>
      <c r="E77" s="120">
        <v>206.83709899999999</v>
      </c>
      <c r="F77" s="120">
        <v>206.83709899999999</v>
      </c>
      <c r="G77" s="120" t="s">
        <v>181</v>
      </c>
      <c r="H77" s="120">
        <v>76.668457000000004</v>
      </c>
      <c r="I77" s="120">
        <v>7533.2311540000001</v>
      </c>
      <c r="J77" s="120">
        <v>1817.0080849999999</v>
      </c>
      <c r="K77" s="120">
        <v>2555.7032140000001</v>
      </c>
      <c r="L77" s="120">
        <v>3087.247554</v>
      </c>
      <c r="M77" s="120">
        <v>73.272300999999999</v>
      </c>
      <c r="N77" s="120">
        <v>47837.864880000001</v>
      </c>
      <c r="O77" s="120">
        <v>59403.211258999996</v>
      </c>
      <c r="P77" s="119">
        <v>3669.6219059999999</v>
      </c>
      <c r="Q77" s="119">
        <v>3332.393767</v>
      </c>
      <c r="R77" s="119">
        <v>337.228139</v>
      </c>
      <c r="S77" s="119">
        <v>105.71757700000001</v>
      </c>
      <c r="T77" s="119">
        <v>69.313982999999993</v>
      </c>
      <c r="U77" s="119">
        <v>36.403593999999998</v>
      </c>
      <c r="V77" s="119">
        <v>28.439741999999999</v>
      </c>
      <c r="W77" s="119">
        <v>9384.6054710000008</v>
      </c>
      <c r="X77" s="119">
        <v>2285.9328719999999</v>
      </c>
      <c r="Y77" s="119">
        <v>3599.2493100000002</v>
      </c>
      <c r="Z77" s="119">
        <v>3415.8370129999998</v>
      </c>
      <c r="AA77" s="119">
        <v>83.586275999999998</v>
      </c>
      <c r="AB77" s="119">
        <v>56461.883938999999</v>
      </c>
      <c r="AC77" s="119">
        <v>69650.268635</v>
      </c>
    </row>
    <row r="78" spans="1:29" ht="11.1" customHeight="1" x14ac:dyDescent="0.2">
      <c r="A78" s="119" t="s">
        <v>135</v>
      </c>
      <c r="B78" s="120">
        <v>44450.900198999996</v>
      </c>
      <c r="C78" s="120">
        <v>43816.935477999999</v>
      </c>
      <c r="D78" s="120">
        <v>633.96472100000005</v>
      </c>
      <c r="E78" s="120">
        <v>5200.5734499999999</v>
      </c>
      <c r="F78" s="120">
        <v>4510.3930570000002</v>
      </c>
      <c r="G78" s="120">
        <v>690.18039299999998</v>
      </c>
      <c r="H78" s="120">
        <v>3647.2685940000001</v>
      </c>
      <c r="I78" s="120">
        <v>251249.36363400001</v>
      </c>
      <c r="J78" s="120">
        <v>107367.937653</v>
      </c>
      <c r="K78" s="120">
        <v>82776.708276999998</v>
      </c>
      <c r="L78" s="120">
        <v>60483.178893999997</v>
      </c>
      <c r="M78" s="120">
        <v>621.53881000000001</v>
      </c>
      <c r="N78" s="120">
        <v>597138.68253200001</v>
      </c>
      <c r="O78" s="120">
        <v>901686.78840900003</v>
      </c>
      <c r="P78" s="119">
        <v>47502.770751999997</v>
      </c>
      <c r="Q78" s="119">
        <v>46862.435145000003</v>
      </c>
      <c r="R78" s="119">
        <v>640.33560699999998</v>
      </c>
      <c r="S78" s="119">
        <v>6306.8966890000002</v>
      </c>
      <c r="T78" s="119">
        <v>5798.4413210000002</v>
      </c>
      <c r="U78" s="119">
        <v>508.45536800000002</v>
      </c>
      <c r="V78" s="119">
        <v>5712.0093639999996</v>
      </c>
      <c r="W78" s="119">
        <v>274027.03261599998</v>
      </c>
      <c r="X78" s="119">
        <v>108687.77730099999</v>
      </c>
      <c r="Y78" s="119">
        <v>94254.657070000001</v>
      </c>
      <c r="Z78" s="119">
        <v>70265.858588000003</v>
      </c>
      <c r="AA78" s="119">
        <v>818.73965699999997</v>
      </c>
      <c r="AB78" s="119">
        <v>650859.11357199994</v>
      </c>
      <c r="AC78" s="119">
        <v>984407.82299300004</v>
      </c>
    </row>
    <row r="79" spans="1:29" ht="11.1" customHeight="1" x14ac:dyDescent="0.2">
      <c r="A79" s="119" t="s">
        <v>128</v>
      </c>
      <c r="B79" s="120">
        <v>147749.40067600002</v>
      </c>
      <c r="C79" s="120">
        <v>141502.49505900001</v>
      </c>
      <c r="D79" s="120">
        <v>6246.9056170000003</v>
      </c>
      <c r="E79" s="120">
        <v>90133.529746</v>
      </c>
      <c r="F79" s="120">
        <v>78985.031833999994</v>
      </c>
      <c r="G79" s="120">
        <v>11148.497912000001</v>
      </c>
      <c r="H79" s="120">
        <v>53183.596352</v>
      </c>
      <c r="I79" s="120">
        <v>1170801.5178989999</v>
      </c>
      <c r="J79" s="120">
        <v>168111.35999699999</v>
      </c>
      <c r="K79" s="120">
        <v>410834.81014000002</v>
      </c>
      <c r="L79" s="120">
        <v>586351.62360399996</v>
      </c>
      <c r="M79" s="120">
        <v>5503.724158</v>
      </c>
      <c r="N79" s="120">
        <v>2773951.2902819999</v>
      </c>
      <c r="O79" s="120">
        <v>4235819.3349550003</v>
      </c>
      <c r="P79" s="119">
        <v>142487.51702599999</v>
      </c>
      <c r="Q79" s="119">
        <v>136748.41022300001</v>
      </c>
      <c r="R79" s="119">
        <v>5739.1068029999997</v>
      </c>
      <c r="S79" s="119">
        <v>91629.027189</v>
      </c>
      <c r="T79" s="119">
        <v>79682.850451999999</v>
      </c>
      <c r="U79" s="119">
        <v>11946.176737</v>
      </c>
      <c r="V79" s="119">
        <v>75533.613989999998</v>
      </c>
      <c r="W79" s="119">
        <v>1397109.794881</v>
      </c>
      <c r="X79" s="119">
        <v>206311.697121</v>
      </c>
      <c r="Y79" s="119">
        <v>519086.62893399998</v>
      </c>
      <c r="Z79" s="119">
        <v>665680.631192</v>
      </c>
      <c r="AA79" s="119">
        <v>6030.8376340000004</v>
      </c>
      <c r="AB79" s="119">
        <v>3245394.526569</v>
      </c>
      <c r="AC79" s="119">
        <v>4952154.4796550004</v>
      </c>
    </row>
    <row r="80" spans="1:29" ht="11.1" customHeight="1" x14ac:dyDescent="0.2">
      <c r="A80" s="119" t="s">
        <v>134</v>
      </c>
      <c r="B80" s="120">
        <v>22768.027466</v>
      </c>
      <c r="C80" s="120">
        <v>22317.215343</v>
      </c>
      <c r="D80" s="120">
        <v>450.81212299999999</v>
      </c>
      <c r="E80" s="120">
        <v>434.77385300000003</v>
      </c>
      <c r="F80" s="120">
        <v>343.44591300000002</v>
      </c>
      <c r="G80" s="120">
        <v>91.327939999999998</v>
      </c>
      <c r="H80" s="120">
        <v>811.52041799999995</v>
      </c>
      <c r="I80" s="120">
        <v>18045.520616999998</v>
      </c>
      <c r="J80" s="120">
        <v>10281.049598</v>
      </c>
      <c r="K80" s="120">
        <v>5681.641455</v>
      </c>
      <c r="L80" s="120">
        <v>1974.878749</v>
      </c>
      <c r="M80" s="120">
        <v>107.95081500000001</v>
      </c>
      <c r="N80" s="120">
        <v>49374.346032000001</v>
      </c>
      <c r="O80" s="120">
        <v>91434.188386000009</v>
      </c>
      <c r="P80" s="119">
        <v>21352.967429</v>
      </c>
      <c r="Q80" s="119">
        <v>20940.999924</v>
      </c>
      <c r="R80" s="119">
        <v>411.96750500000002</v>
      </c>
      <c r="S80" s="119">
        <v>327.52836600000001</v>
      </c>
      <c r="T80" s="119">
        <v>327.52836600000001</v>
      </c>
      <c r="U80" s="123" t="s">
        <v>181</v>
      </c>
      <c r="V80" s="119">
        <v>448.14326499999999</v>
      </c>
      <c r="W80" s="119">
        <v>19907.072657000001</v>
      </c>
      <c r="X80" s="119">
        <v>10060.276733999999</v>
      </c>
      <c r="Y80" s="119">
        <v>7874.3901169999999</v>
      </c>
      <c r="Z80" s="119">
        <v>1823.116516</v>
      </c>
      <c r="AA80" s="119">
        <v>149.28928999999999</v>
      </c>
      <c r="AB80" s="119">
        <v>40363.127273999999</v>
      </c>
      <c r="AC80" s="119">
        <v>82398.838990999997</v>
      </c>
    </row>
    <row r="81" spans="1:29" ht="11.1" customHeight="1" x14ac:dyDescent="0.2">
      <c r="A81" s="119" t="s">
        <v>131</v>
      </c>
      <c r="B81" s="120">
        <v>3705.8634689999999</v>
      </c>
      <c r="C81" s="120">
        <v>2122.7449019999999</v>
      </c>
      <c r="D81" s="120">
        <v>1583.118567</v>
      </c>
      <c r="E81" s="120">
        <v>5.1926650000000008</v>
      </c>
      <c r="F81" s="120">
        <v>4.9802160000000004</v>
      </c>
      <c r="G81" s="120">
        <v>0.212449</v>
      </c>
      <c r="H81" s="120">
        <v>692.69877199999996</v>
      </c>
      <c r="I81" s="120">
        <v>11273.780945</v>
      </c>
      <c r="J81" s="120">
        <v>7558.9077639999996</v>
      </c>
      <c r="K81" s="120">
        <v>2209.482039</v>
      </c>
      <c r="L81" s="120">
        <v>1455.584582</v>
      </c>
      <c r="M81" s="120">
        <v>49.806559999999998</v>
      </c>
      <c r="N81" s="120">
        <v>53152.233968</v>
      </c>
      <c r="O81" s="120">
        <v>68829.769819000008</v>
      </c>
      <c r="P81" s="119">
        <v>3491.0066590000001</v>
      </c>
      <c r="Q81" s="119">
        <v>1407.160609</v>
      </c>
      <c r="R81" s="119">
        <v>2083.8460500000001</v>
      </c>
      <c r="S81" s="119">
        <v>4.9763739999999999</v>
      </c>
      <c r="T81" s="119">
        <v>4.9641609999999998</v>
      </c>
      <c r="U81" s="119">
        <v>1.2213E-2</v>
      </c>
      <c r="V81" s="119">
        <v>574.79954999999995</v>
      </c>
      <c r="W81" s="119">
        <v>9078.4543470000008</v>
      </c>
      <c r="X81" s="119">
        <v>4657.2754059999997</v>
      </c>
      <c r="Y81" s="119">
        <v>2773.3127890000001</v>
      </c>
      <c r="Z81" s="119">
        <v>1600.9451710000001</v>
      </c>
      <c r="AA81" s="119">
        <v>46.920980999999998</v>
      </c>
      <c r="AB81" s="119">
        <v>39906.195544000002</v>
      </c>
      <c r="AC81" s="119">
        <v>53055.432474000001</v>
      </c>
    </row>
    <row r="82" spans="1:29" ht="11.1" customHeight="1" x14ac:dyDescent="0.2">
      <c r="A82" s="119" t="s">
        <v>127</v>
      </c>
      <c r="B82" s="120">
        <v>141786.15301000001</v>
      </c>
      <c r="C82" s="120">
        <v>140904.06015400001</v>
      </c>
      <c r="D82" s="120">
        <v>882.09285599999998</v>
      </c>
      <c r="E82" s="120">
        <v>44229.71271</v>
      </c>
      <c r="F82" s="120">
        <v>39655.815238000003</v>
      </c>
      <c r="G82" s="120">
        <v>4573.8974719999997</v>
      </c>
      <c r="H82" s="120">
        <v>2973.1767920000002</v>
      </c>
      <c r="I82" s="120">
        <v>277487.68327899999</v>
      </c>
      <c r="J82" s="120">
        <v>100100.755058</v>
      </c>
      <c r="K82" s="120">
        <v>93483.502615999998</v>
      </c>
      <c r="L82" s="120">
        <v>80240.419534000001</v>
      </c>
      <c r="M82" s="120">
        <v>3663.0060709999998</v>
      </c>
      <c r="N82" s="120">
        <v>482493.44641799998</v>
      </c>
      <c r="O82" s="120">
        <v>948970.17220899987</v>
      </c>
      <c r="P82" s="119">
        <v>143898.46168899999</v>
      </c>
      <c r="Q82" s="119">
        <v>142473.05979599999</v>
      </c>
      <c r="R82" s="119">
        <v>1425.401893</v>
      </c>
      <c r="S82" s="119">
        <v>72804.349812</v>
      </c>
      <c r="T82" s="119">
        <v>72360.484117999993</v>
      </c>
      <c r="U82" s="119">
        <v>443.86569400000002</v>
      </c>
      <c r="V82" s="119">
        <v>3476.0738660000002</v>
      </c>
      <c r="W82" s="119">
        <v>320382.80962499999</v>
      </c>
      <c r="X82" s="119">
        <v>113451.41182199999</v>
      </c>
      <c r="Y82" s="119">
        <v>116445.206124</v>
      </c>
      <c r="Z82" s="119">
        <v>86291.549400999997</v>
      </c>
      <c r="AA82" s="119">
        <v>4194.6422780000003</v>
      </c>
      <c r="AB82" s="119">
        <v>544982.49151700002</v>
      </c>
      <c r="AC82" s="119">
        <v>1085544.1865089999</v>
      </c>
    </row>
    <row r="83" spans="1:29" ht="11.1" customHeight="1" x14ac:dyDescent="0.2">
      <c r="A83" s="119" t="s">
        <v>129</v>
      </c>
      <c r="B83" s="120">
        <v>325.77452300000004</v>
      </c>
      <c r="C83" s="120">
        <v>32.007828000000003</v>
      </c>
      <c r="D83" s="120">
        <v>293.76669500000003</v>
      </c>
      <c r="E83" s="120">
        <v>4.4623109999999997</v>
      </c>
      <c r="F83" s="120">
        <v>4.4623109999999997</v>
      </c>
      <c r="G83" s="120" t="s">
        <v>181</v>
      </c>
      <c r="H83" s="120">
        <v>187.71077</v>
      </c>
      <c r="I83" s="120">
        <v>13999.300814999999</v>
      </c>
      <c r="J83" s="120">
        <v>123.68919200000001</v>
      </c>
      <c r="K83" s="120">
        <v>12319.647747999999</v>
      </c>
      <c r="L83" s="120">
        <v>1540.6163529999999</v>
      </c>
      <c r="M83" s="120">
        <v>15.347522</v>
      </c>
      <c r="N83" s="120">
        <v>2482.741489</v>
      </c>
      <c r="O83" s="120">
        <v>16999.989908</v>
      </c>
      <c r="P83" s="119">
        <v>403.21617600000002</v>
      </c>
      <c r="Q83" s="119">
        <v>84.475823000000005</v>
      </c>
      <c r="R83" s="119">
        <v>318.74035300000003</v>
      </c>
      <c r="S83" s="119">
        <v>3.2601360000000001</v>
      </c>
      <c r="T83" s="119">
        <v>3.2601360000000001</v>
      </c>
      <c r="U83" s="123" t="s">
        <v>181</v>
      </c>
      <c r="V83" s="119">
        <v>343.56863700000002</v>
      </c>
      <c r="W83" s="119">
        <v>12553.731062999999</v>
      </c>
      <c r="X83" s="119">
        <v>100.026201</v>
      </c>
      <c r="Y83" s="119">
        <v>10571.446237</v>
      </c>
      <c r="Z83" s="119">
        <v>1854.7085910000001</v>
      </c>
      <c r="AA83" s="119">
        <v>27.550034</v>
      </c>
      <c r="AB83" s="119">
        <v>4866.1892180000004</v>
      </c>
      <c r="AC83" s="119">
        <v>18169.965230000002</v>
      </c>
    </row>
    <row r="84" spans="1:29" ht="11.1" customHeight="1" x14ac:dyDescent="0.2">
      <c r="A84" s="119" t="s">
        <v>133</v>
      </c>
      <c r="B84" s="120">
        <v>42254.631564000003</v>
      </c>
      <c r="C84" s="120">
        <v>41160.996141000003</v>
      </c>
      <c r="D84" s="120">
        <v>1093.6354229999999</v>
      </c>
      <c r="E84" s="120">
        <v>32065.341090999998</v>
      </c>
      <c r="F84" s="120">
        <v>30421.260816999998</v>
      </c>
      <c r="G84" s="120">
        <v>1644.0802739999999</v>
      </c>
      <c r="H84" s="120">
        <v>2717.2792749999999</v>
      </c>
      <c r="I84" s="120">
        <v>81441.951819000009</v>
      </c>
      <c r="J84" s="120">
        <v>23503.724911000001</v>
      </c>
      <c r="K84" s="120">
        <v>27379.846819999999</v>
      </c>
      <c r="L84" s="120">
        <v>29297.592184000001</v>
      </c>
      <c r="M84" s="120">
        <v>1260.787904</v>
      </c>
      <c r="N84" s="120">
        <v>456636.61398700002</v>
      </c>
      <c r="O84" s="120">
        <v>615115.81773600006</v>
      </c>
      <c r="P84" s="119">
        <v>47813.483216000001</v>
      </c>
      <c r="Q84" s="119">
        <v>46054.609433999998</v>
      </c>
      <c r="R84" s="119">
        <v>1758.8737819999999</v>
      </c>
      <c r="S84" s="119">
        <v>26629.005388000001</v>
      </c>
      <c r="T84" s="119">
        <v>26545.319361999998</v>
      </c>
      <c r="U84" s="119">
        <v>83.686025999999998</v>
      </c>
      <c r="V84" s="119">
        <v>3042.8515029999999</v>
      </c>
      <c r="W84" s="119">
        <v>97725.291977999994</v>
      </c>
      <c r="X84" s="119">
        <v>26058.047117999999</v>
      </c>
      <c r="Y84" s="119">
        <v>36348.971019999997</v>
      </c>
      <c r="Z84" s="119">
        <v>34521.660391999998</v>
      </c>
      <c r="AA84" s="119">
        <v>796.61344799999995</v>
      </c>
      <c r="AB84" s="119">
        <v>453504.60320399998</v>
      </c>
      <c r="AC84" s="119">
        <v>628715.23528899997</v>
      </c>
    </row>
    <row r="85" spans="1:29" ht="11.1" customHeight="1" x14ac:dyDescent="0.2">
      <c r="A85" s="119" t="s">
        <v>125</v>
      </c>
      <c r="B85" s="120">
        <v>2147.7082609999998</v>
      </c>
      <c r="C85" s="120">
        <v>1987.5341519999999</v>
      </c>
      <c r="D85" s="120">
        <v>160.17410899999999</v>
      </c>
      <c r="E85" s="120">
        <v>344.16652800000003</v>
      </c>
      <c r="F85" s="120">
        <v>344.16652800000003</v>
      </c>
      <c r="G85" s="120" t="s">
        <v>181</v>
      </c>
      <c r="H85" s="120">
        <v>276.54830700000002</v>
      </c>
      <c r="I85" s="120">
        <v>10372.96185</v>
      </c>
      <c r="J85" s="120">
        <v>2660.0555290000002</v>
      </c>
      <c r="K85" s="120">
        <v>3430.4249340000001</v>
      </c>
      <c r="L85" s="120">
        <v>4183.8258370000003</v>
      </c>
      <c r="M85" s="120">
        <v>98.655550000000005</v>
      </c>
      <c r="N85" s="120">
        <v>69440.937707000005</v>
      </c>
      <c r="O85" s="120">
        <v>82582.32265300001</v>
      </c>
      <c r="P85" s="119">
        <v>2324.8515160000002</v>
      </c>
      <c r="Q85" s="119">
        <v>2019.2960419999999</v>
      </c>
      <c r="R85" s="119">
        <v>305.555474</v>
      </c>
      <c r="S85" s="119">
        <v>423.664019</v>
      </c>
      <c r="T85" s="119">
        <v>423.664019</v>
      </c>
      <c r="U85" s="123" t="s">
        <v>181</v>
      </c>
      <c r="V85" s="119">
        <v>330.30773599999998</v>
      </c>
      <c r="W85" s="119">
        <v>10467.21754</v>
      </c>
      <c r="X85" s="119">
        <v>2701.4706120000001</v>
      </c>
      <c r="Y85" s="119">
        <v>2407.9594710000001</v>
      </c>
      <c r="Z85" s="119">
        <v>5284.2222780000002</v>
      </c>
      <c r="AA85" s="119">
        <v>73.565179000000001</v>
      </c>
      <c r="AB85" s="119">
        <v>71771.198806</v>
      </c>
      <c r="AC85" s="119">
        <v>85317.239616999999</v>
      </c>
    </row>
    <row r="86" spans="1:29" ht="11.1" customHeight="1" x14ac:dyDescent="0.2">
      <c r="A86" s="119" t="s">
        <v>123</v>
      </c>
      <c r="B86" s="120">
        <v>15913.662124</v>
      </c>
      <c r="C86" s="120">
        <v>15211.289514</v>
      </c>
      <c r="D86" s="120">
        <v>702.37261000000001</v>
      </c>
      <c r="E86" s="120">
        <v>4376.5440609999996</v>
      </c>
      <c r="F86" s="120">
        <v>4311.9888549999996</v>
      </c>
      <c r="G86" s="120">
        <v>64.555205999999998</v>
      </c>
      <c r="H86" s="120">
        <v>402.18418800000001</v>
      </c>
      <c r="I86" s="120">
        <v>84571.55324400001</v>
      </c>
      <c r="J86" s="120">
        <v>18761.714864000001</v>
      </c>
      <c r="K86" s="120">
        <v>36955.716423999998</v>
      </c>
      <c r="L86" s="120">
        <v>28384.381427</v>
      </c>
      <c r="M86" s="120">
        <v>469.74052899999998</v>
      </c>
      <c r="N86" s="120">
        <v>452756.83199999999</v>
      </c>
      <c r="O86" s="120">
        <v>558020.77561700006</v>
      </c>
      <c r="P86" s="119">
        <v>13974.745908999999</v>
      </c>
      <c r="Q86" s="119">
        <v>12948.469551</v>
      </c>
      <c r="R86" s="119">
        <v>1026.2763580000001</v>
      </c>
      <c r="S86" s="119">
        <v>7615.4966340000001</v>
      </c>
      <c r="T86" s="119">
        <v>7577.2822059999999</v>
      </c>
      <c r="U86" s="119">
        <v>38.214427999999998</v>
      </c>
      <c r="V86" s="119">
        <v>627.31072400000005</v>
      </c>
      <c r="W86" s="119">
        <v>98653.068790999998</v>
      </c>
      <c r="X86" s="119">
        <v>22111.093184000001</v>
      </c>
      <c r="Y86" s="119">
        <v>36751.303362999999</v>
      </c>
      <c r="Z86" s="119">
        <v>39503.738344999998</v>
      </c>
      <c r="AA86" s="119">
        <v>286.933899</v>
      </c>
      <c r="AB86" s="119">
        <v>503978.48420300003</v>
      </c>
      <c r="AC86" s="119">
        <v>624849.10626100004</v>
      </c>
    </row>
    <row r="87" spans="1:29" ht="11.1" customHeight="1" x14ac:dyDescent="0.2">
      <c r="A87" s="119" t="s">
        <v>121</v>
      </c>
      <c r="B87" s="120">
        <v>8792.3998279999996</v>
      </c>
      <c r="C87" s="120">
        <v>7520.8869549999999</v>
      </c>
      <c r="D87" s="120">
        <v>1271.5128729999999</v>
      </c>
      <c r="E87" s="120">
        <v>1011.655427</v>
      </c>
      <c r="F87" s="120">
        <v>929.09531400000003</v>
      </c>
      <c r="G87" s="120">
        <v>82.560113000000001</v>
      </c>
      <c r="H87" s="120">
        <v>63.520515000000003</v>
      </c>
      <c r="I87" s="120">
        <v>25529.845535</v>
      </c>
      <c r="J87" s="120">
        <v>2336.966383</v>
      </c>
      <c r="K87" s="120">
        <v>12231.633545999999</v>
      </c>
      <c r="L87" s="120">
        <v>10743.94138</v>
      </c>
      <c r="M87" s="120">
        <v>217.304226</v>
      </c>
      <c r="N87" s="120">
        <v>138935.78365100001</v>
      </c>
      <c r="O87" s="120">
        <v>174333.204956</v>
      </c>
      <c r="P87" s="119">
        <v>10966.048381000001</v>
      </c>
      <c r="Q87" s="119">
        <v>9381.7558480000007</v>
      </c>
      <c r="R87" s="119">
        <v>1584.292533</v>
      </c>
      <c r="S87" s="119">
        <v>1085.3886130000001</v>
      </c>
      <c r="T87" s="119">
        <v>1085.3403310000001</v>
      </c>
      <c r="U87" s="119">
        <v>4.8281999999999999E-2</v>
      </c>
      <c r="V87" s="119">
        <v>79.739264000000006</v>
      </c>
      <c r="W87" s="119">
        <v>34762.531996999998</v>
      </c>
      <c r="X87" s="119">
        <v>3288.3769870000001</v>
      </c>
      <c r="Y87" s="119">
        <v>16103.703761999999</v>
      </c>
      <c r="Z87" s="119">
        <v>15216.623740000001</v>
      </c>
      <c r="AA87" s="119">
        <v>153.82750799999999</v>
      </c>
      <c r="AB87" s="119">
        <v>155073.623223</v>
      </c>
      <c r="AC87" s="119">
        <v>201967.33147800001</v>
      </c>
    </row>
    <row r="88" spans="1:29" ht="11.1" customHeight="1" x14ac:dyDescent="0.2">
      <c r="A88" s="119" t="s">
        <v>137</v>
      </c>
      <c r="B88" s="120">
        <v>31248.505605999999</v>
      </c>
      <c r="C88" s="120">
        <v>28247.875082999999</v>
      </c>
      <c r="D88" s="120">
        <v>3000.6305229999998</v>
      </c>
      <c r="E88" s="120">
        <v>2741.029047</v>
      </c>
      <c r="F88" s="120">
        <v>2386.9698229999999</v>
      </c>
      <c r="G88" s="120">
        <v>354.05922399999997</v>
      </c>
      <c r="H88" s="120">
        <v>5426.199071</v>
      </c>
      <c r="I88" s="120">
        <v>135262.768901</v>
      </c>
      <c r="J88" s="120">
        <v>35154.950568</v>
      </c>
      <c r="K88" s="120">
        <v>55054.908604999997</v>
      </c>
      <c r="L88" s="120">
        <v>44490.046972999997</v>
      </c>
      <c r="M88" s="120">
        <v>562.86275499999999</v>
      </c>
      <c r="N88" s="120">
        <v>702995.44220399996</v>
      </c>
      <c r="O88" s="120">
        <v>877673.94482899993</v>
      </c>
      <c r="P88" s="119">
        <v>40151.784894999997</v>
      </c>
      <c r="Q88" s="119">
        <v>36617.758779999996</v>
      </c>
      <c r="R88" s="119">
        <v>3534.0261150000001</v>
      </c>
      <c r="S88" s="119">
        <v>4648.819152</v>
      </c>
      <c r="T88" s="119">
        <v>3822.3537630000001</v>
      </c>
      <c r="U88" s="119">
        <v>826.46538899999996</v>
      </c>
      <c r="V88" s="119">
        <v>6794.8996539999998</v>
      </c>
      <c r="W88" s="119">
        <v>162280.750306</v>
      </c>
      <c r="X88" s="119">
        <v>45200.894681999998</v>
      </c>
      <c r="Y88" s="119">
        <v>64055.532740000002</v>
      </c>
      <c r="Z88" s="119">
        <v>52595.391624000004</v>
      </c>
      <c r="AA88" s="119">
        <v>428.93126000000001</v>
      </c>
      <c r="AB88" s="119">
        <v>849002.27637700003</v>
      </c>
      <c r="AC88" s="119">
        <v>1062878.5303839999</v>
      </c>
    </row>
    <row r="89" spans="1:29" ht="11.1" customHeight="1" x14ac:dyDescent="0.2">
      <c r="A89" s="121" t="s">
        <v>194</v>
      </c>
      <c r="B89" s="122">
        <v>420814.37394100003</v>
      </c>
      <c r="C89" s="122">
        <v>393188.38672100002</v>
      </c>
      <c r="D89" s="122">
        <v>27625.987219999999</v>
      </c>
      <c r="E89" s="122">
        <v>74305.007375999994</v>
      </c>
      <c r="F89" s="122">
        <v>50592.216489999999</v>
      </c>
      <c r="G89" s="122">
        <v>23712.790885999999</v>
      </c>
      <c r="H89" s="122">
        <v>114968.104724</v>
      </c>
      <c r="I89" s="122">
        <v>1144158.6979349998</v>
      </c>
      <c r="J89" s="122">
        <v>498362.01306099998</v>
      </c>
      <c r="K89" s="122">
        <v>434002.47080399998</v>
      </c>
      <c r="L89" s="122">
        <v>197854.30278699999</v>
      </c>
      <c r="M89" s="122">
        <v>13939.911282999999</v>
      </c>
      <c r="N89" s="122">
        <v>1513830.28596</v>
      </c>
      <c r="O89" s="122">
        <v>3268076.4699360002</v>
      </c>
      <c r="P89" s="121">
        <v>490449.95219899999</v>
      </c>
      <c r="Q89" s="121">
        <v>454304.15973100002</v>
      </c>
      <c r="R89" s="121">
        <v>36145.792468</v>
      </c>
      <c r="S89" s="121">
        <v>128377.343706</v>
      </c>
      <c r="T89" s="121">
        <v>87815.630739</v>
      </c>
      <c r="U89" s="121">
        <v>40561.712966999999</v>
      </c>
      <c r="V89" s="121">
        <v>189215.077857</v>
      </c>
      <c r="W89" s="121">
        <v>1380045.0086310001</v>
      </c>
      <c r="X89" s="121">
        <v>637481.57364399999</v>
      </c>
      <c r="Y89" s="121">
        <v>515682.23530900001</v>
      </c>
      <c r="Z89" s="121">
        <v>216215.11325200001</v>
      </c>
      <c r="AA89" s="121">
        <v>10666.086426</v>
      </c>
      <c r="AB89" s="121">
        <v>1783641.2319479999</v>
      </c>
      <c r="AC89" s="121">
        <v>3971728.6143410001</v>
      </c>
    </row>
    <row r="90" spans="1:29" ht="11.1" customHeight="1" x14ac:dyDescent="0.2">
      <c r="A90" s="119" t="s">
        <v>193</v>
      </c>
      <c r="B90" s="120">
        <v>20114.665958000001</v>
      </c>
      <c r="C90" s="120">
        <v>19597.471771</v>
      </c>
      <c r="D90" s="120">
        <v>517.19418700000006</v>
      </c>
      <c r="E90" s="120">
        <v>1704.9217669999998</v>
      </c>
      <c r="F90" s="120">
        <v>934.40960299999995</v>
      </c>
      <c r="G90" s="120">
        <v>770.51216399999998</v>
      </c>
      <c r="H90" s="120">
        <v>964.23249799999996</v>
      </c>
      <c r="I90" s="120">
        <v>57445.879706</v>
      </c>
      <c r="J90" s="120">
        <v>31070.941734</v>
      </c>
      <c r="K90" s="120">
        <v>20019.993148000001</v>
      </c>
      <c r="L90" s="120">
        <v>5603.7758489999997</v>
      </c>
      <c r="M90" s="120">
        <v>751.16897500000005</v>
      </c>
      <c r="N90" s="120">
        <v>67483.671916000007</v>
      </c>
      <c r="O90" s="120">
        <v>147713.37184499999</v>
      </c>
      <c r="P90" s="119">
        <v>19943.154029000001</v>
      </c>
      <c r="Q90" s="119">
        <v>19378.394173000001</v>
      </c>
      <c r="R90" s="119">
        <v>564.75985600000001</v>
      </c>
      <c r="S90" s="119">
        <v>3087.4688030000002</v>
      </c>
      <c r="T90" s="119">
        <v>806.418544</v>
      </c>
      <c r="U90" s="119">
        <v>2281.0502590000001</v>
      </c>
      <c r="V90" s="119">
        <v>3774.957402</v>
      </c>
      <c r="W90" s="119">
        <v>73169.769115000003</v>
      </c>
      <c r="X90" s="119">
        <v>42314.974055999999</v>
      </c>
      <c r="Y90" s="119">
        <v>21715.833809</v>
      </c>
      <c r="Z90" s="119">
        <v>8611.5266339999998</v>
      </c>
      <c r="AA90" s="119">
        <v>527.43461600000001</v>
      </c>
      <c r="AB90" s="119">
        <v>64892.889375999999</v>
      </c>
      <c r="AC90" s="119">
        <v>164868.238725</v>
      </c>
    </row>
    <row r="91" spans="1:29" ht="11.1" customHeight="1" x14ac:dyDescent="0.2">
      <c r="A91" s="119" t="s">
        <v>192</v>
      </c>
      <c r="B91" s="120">
        <v>2904.7450440000002</v>
      </c>
      <c r="C91" s="120">
        <v>2840.3273800000002</v>
      </c>
      <c r="D91" s="120">
        <v>64.417664000000002</v>
      </c>
      <c r="E91" s="120">
        <v>165.62484599999999</v>
      </c>
      <c r="F91" s="120">
        <v>120.102142</v>
      </c>
      <c r="G91" s="120">
        <v>45.522703999999997</v>
      </c>
      <c r="H91" s="120">
        <v>0.69221100000000002</v>
      </c>
      <c r="I91" s="120">
        <v>2973.5518710000001</v>
      </c>
      <c r="J91" s="120">
        <v>707.26160900000002</v>
      </c>
      <c r="K91" s="120">
        <v>1154.1369440000001</v>
      </c>
      <c r="L91" s="120">
        <v>1090.6719989999999</v>
      </c>
      <c r="M91" s="120">
        <v>21.481318999999999</v>
      </c>
      <c r="N91" s="120">
        <v>3695.7989790000001</v>
      </c>
      <c r="O91" s="120">
        <v>9740.4129510000002</v>
      </c>
      <c r="P91" s="119">
        <v>3143.0623900000001</v>
      </c>
      <c r="Q91" s="119">
        <v>3052.0234679999999</v>
      </c>
      <c r="R91" s="119">
        <v>91.038921999999999</v>
      </c>
      <c r="S91" s="119">
        <v>334.08478600000001</v>
      </c>
      <c r="T91" s="119">
        <v>62.711410000000001</v>
      </c>
      <c r="U91" s="119">
        <v>271.37337600000001</v>
      </c>
      <c r="V91" s="123" t="s">
        <v>181</v>
      </c>
      <c r="W91" s="119">
        <v>2290.0190109999999</v>
      </c>
      <c r="X91" s="119">
        <v>959.82175800000005</v>
      </c>
      <c r="Y91" s="119">
        <v>400.75768499999998</v>
      </c>
      <c r="Z91" s="119">
        <v>890.29839800000002</v>
      </c>
      <c r="AA91" s="119">
        <v>39.141170000000002</v>
      </c>
      <c r="AB91" s="119">
        <v>2557.0925010000001</v>
      </c>
      <c r="AC91" s="119">
        <v>8324.2586879999999</v>
      </c>
    </row>
    <row r="92" spans="1:29" ht="11.1" customHeight="1" x14ac:dyDescent="0.2">
      <c r="A92" s="119" t="s">
        <v>139</v>
      </c>
      <c r="B92" s="120">
        <v>51558.421491000001</v>
      </c>
      <c r="C92" s="120">
        <v>40849.114759999997</v>
      </c>
      <c r="D92" s="120">
        <v>10709.306731000001</v>
      </c>
      <c r="E92" s="120">
        <v>8927.2268829999994</v>
      </c>
      <c r="F92" s="120">
        <v>7112.1614220000001</v>
      </c>
      <c r="G92" s="120">
        <v>1815.0654609999999</v>
      </c>
      <c r="H92" s="120">
        <v>12768.315887000001</v>
      </c>
      <c r="I92" s="120">
        <v>194688.34603799999</v>
      </c>
      <c r="J92" s="120">
        <v>56386.234328999999</v>
      </c>
      <c r="K92" s="120">
        <v>88980.497743999993</v>
      </c>
      <c r="L92" s="120">
        <v>48084.724761999998</v>
      </c>
      <c r="M92" s="120">
        <v>1236.889203</v>
      </c>
      <c r="N92" s="120">
        <v>271823.21991500002</v>
      </c>
      <c r="O92" s="120">
        <v>539765.53021400003</v>
      </c>
      <c r="P92" s="119">
        <v>59622.612593999998</v>
      </c>
      <c r="Q92" s="119">
        <v>46826.248463999997</v>
      </c>
      <c r="R92" s="119">
        <v>12796.36413</v>
      </c>
      <c r="S92" s="119">
        <v>8606.304322</v>
      </c>
      <c r="T92" s="119">
        <v>6096.332633</v>
      </c>
      <c r="U92" s="119">
        <v>2509.971689</v>
      </c>
      <c r="V92" s="119">
        <v>20958.687103</v>
      </c>
      <c r="W92" s="119">
        <v>259441.46758600001</v>
      </c>
      <c r="X92" s="119">
        <v>86136.928897000005</v>
      </c>
      <c r="Y92" s="119">
        <v>114127.26149800001</v>
      </c>
      <c r="Z92" s="119">
        <v>57911.782128999999</v>
      </c>
      <c r="AA92" s="119">
        <v>1265.495062</v>
      </c>
      <c r="AB92" s="119">
        <v>340118.24809800001</v>
      </c>
      <c r="AC92" s="119">
        <v>688747.31970300002</v>
      </c>
    </row>
    <row r="93" spans="1:29" ht="11.1" customHeight="1" x14ac:dyDescent="0.2">
      <c r="A93" s="119" t="s">
        <v>191</v>
      </c>
      <c r="B93" s="120">
        <v>3550.6431480000001</v>
      </c>
      <c r="C93" s="120">
        <v>2645.071461</v>
      </c>
      <c r="D93" s="120">
        <v>905.571687</v>
      </c>
      <c r="E93" s="120">
        <v>29.951113999999997</v>
      </c>
      <c r="F93" s="120">
        <v>25.897704999999998</v>
      </c>
      <c r="G93" s="120">
        <v>4.0534090000000003</v>
      </c>
      <c r="H93" s="120" t="s">
        <v>181</v>
      </c>
      <c r="I93" s="120">
        <v>4040.9864670000002</v>
      </c>
      <c r="J93" s="120">
        <v>2210.482141</v>
      </c>
      <c r="K93" s="120">
        <v>1104.750679</v>
      </c>
      <c r="L93" s="120">
        <v>667.36674000000005</v>
      </c>
      <c r="M93" s="120">
        <v>58.386907000000001</v>
      </c>
      <c r="N93" s="120">
        <v>6701.9608559999997</v>
      </c>
      <c r="O93" s="120">
        <v>14323.54158500001</v>
      </c>
      <c r="P93" s="119">
        <v>3866.1501459999999</v>
      </c>
      <c r="Q93" s="119">
        <v>3010.6689510000001</v>
      </c>
      <c r="R93" s="119">
        <v>855.48119499999996</v>
      </c>
      <c r="S93" s="119">
        <v>77.738412999999994</v>
      </c>
      <c r="T93" s="119">
        <v>77.738412999999994</v>
      </c>
      <c r="U93" s="123" t="s">
        <v>181</v>
      </c>
      <c r="V93" s="119">
        <v>0.35313899999999998</v>
      </c>
      <c r="W93" s="119">
        <v>5138.9914500000004</v>
      </c>
      <c r="X93" s="119">
        <v>2412.9619170000001</v>
      </c>
      <c r="Y93" s="119">
        <v>1559.1120599999999</v>
      </c>
      <c r="Z93" s="119">
        <v>1082.1122949999999</v>
      </c>
      <c r="AA93" s="119">
        <v>84.805177999999998</v>
      </c>
      <c r="AB93" s="119">
        <v>8795.7830030000005</v>
      </c>
      <c r="AC93" s="119">
        <v>17879.016151</v>
      </c>
    </row>
    <row r="94" spans="1:29" ht="11.1" customHeight="1" x14ac:dyDescent="0.2">
      <c r="A94" s="119" t="s">
        <v>190</v>
      </c>
      <c r="B94" s="120">
        <v>2983.965592</v>
      </c>
      <c r="C94" s="120">
        <v>2334.559229</v>
      </c>
      <c r="D94" s="120">
        <v>649.40636300000006</v>
      </c>
      <c r="E94" s="120">
        <v>168.95603700000001</v>
      </c>
      <c r="F94" s="120">
        <v>68.041071000000002</v>
      </c>
      <c r="G94" s="120">
        <v>100.91496600000001</v>
      </c>
      <c r="H94" s="120">
        <v>35.542028000000002</v>
      </c>
      <c r="I94" s="120">
        <v>6322.869278000001</v>
      </c>
      <c r="J94" s="120">
        <v>4147.6022400000002</v>
      </c>
      <c r="K94" s="120">
        <v>1189.7783930000001</v>
      </c>
      <c r="L94" s="120">
        <v>846.42012899999997</v>
      </c>
      <c r="M94" s="120">
        <v>139.06851599999999</v>
      </c>
      <c r="N94" s="120">
        <v>16173.431565999999</v>
      </c>
      <c r="O94" s="120">
        <v>25684.764501000001</v>
      </c>
      <c r="P94" s="119">
        <v>2817.090831</v>
      </c>
      <c r="Q94" s="119">
        <v>2276.7220459999999</v>
      </c>
      <c r="R94" s="119">
        <v>540.368785</v>
      </c>
      <c r="S94" s="119">
        <v>407.89793800000001</v>
      </c>
      <c r="T94" s="119">
        <v>89.288775999999999</v>
      </c>
      <c r="U94" s="119">
        <v>318.60916200000003</v>
      </c>
      <c r="V94" s="119">
        <v>97.029893000000001</v>
      </c>
      <c r="W94" s="119">
        <v>8577.009865</v>
      </c>
      <c r="X94" s="119">
        <v>5786.1805219999997</v>
      </c>
      <c r="Y94" s="119">
        <v>1969.646221</v>
      </c>
      <c r="Z94" s="119">
        <v>691.13387599999999</v>
      </c>
      <c r="AA94" s="119">
        <v>130.04924600000001</v>
      </c>
      <c r="AB94" s="119">
        <v>23078.825778999999</v>
      </c>
      <c r="AC94" s="119">
        <v>34977.854306000001</v>
      </c>
    </row>
    <row r="95" spans="1:29" ht="11.1" customHeight="1" x14ac:dyDescent="0.2">
      <c r="A95" s="119" t="s">
        <v>189</v>
      </c>
      <c r="B95" s="120">
        <v>7158.9549129999996</v>
      </c>
      <c r="C95" s="120">
        <v>6353.0525909999997</v>
      </c>
      <c r="D95" s="120">
        <v>805.90232200000003</v>
      </c>
      <c r="E95" s="120">
        <v>353.87078099999997</v>
      </c>
      <c r="F95" s="120">
        <v>141.26964599999999</v>
      </c>
      <c r="G95" s="120">
        <v>212.601135</v>
      </c>
      <c r="H95" s="120">
        <v>31.486156000000001</v>
      </c>
      <c r="I95" s="120">
        <v>22780.884862999999</v>
      </c>
      <c r="J95" s="120">
        <v>19803.647827000001</v>
      </c>
      <c r="K95" s="120">
        <v>1899.6337900000001</v>
      </c>
      <c r="L95" s="120">
        <v>1007.738035</v>
      </c>
      <c r="M95" s="120">
        <v>69.865211000000002</v>
      </c>
      <c r="N95" s="120">
        <v>7947.5874800000001</v>
      </c>
      <c r="O95" s="120">
        <v>38272.784193</v>
      </c>
      <c r="P95" s="119">
        <v>7817.8000419999998</v>
      </c>
      <c r="Q95" s="119">
        <v>6743.0463710000004</v>
      </c>
      <c r="R95" s="119">
        <v>1074.7536709999999</v>
      </c>
      <c r="S95" s="119">
        <v>527.96682099999998</v>
      </c>
      <c r="T95" s="119">
        <v>293.57126099999999</v>
      </c>
      <c r="U95" s="119">
        <v>234.39555999999999</v>
      </c>
      <c r="V95" s="119">
        <v>110.416661</v>
      </c>
      <c r="W95" s="119">
        <v>27717.528729000001</v>
      </c>
      <c r="X95" s="119">
        <v>19510.978201999998</v>
      </c>
      <c r="Y95" s="119">
        <v>7236.4611690000002</v>
      </c>
      <c r="Z95" s="119">
        <v>867.76926700000001</v>
      </c>
      <c r="AA95" s="119">
        <v>102.32009100000001</v>
      </c>
      <c r="AB95" s="119">
        <v>8893.4655640000001</v>
      </c>
      <c r="AC95" s="119">
        <v>45067.177817000003</v>
      </c>
    </row>
    <row r="96" spans="1:29" ht="11.1" customHeight="1" x14ac:dyDescent="0.2">
      <c r="A96" s="119" t="s">
        <v>188</v>
      </c>
      <c r="B96" s="120">
        <v>354.13711999999998</v>
      </c>
      <c r="C96" s="120">
        <v>316.56889200000001</v>
      </c>
      <c r="D96" s="120">
        <v>37.568227999999998</v>
      </c>
      <c r="E96" s="120">
        <v>1.2812E-2</v>
      </c>
      <c r="F96" s="120">
        <v>1.2812E-2</v>
      </c>
      <c r="G96" s="120" t="s">
        <v>181</v>
      </c>
      <c r="H96" s="120">
        <v>54.876736000000001</v>
      </c>
      <c r="I96" s="120">
        <v>457.42233199999998</v>
      </c>
      <c r="J96" s="120">
        <v>150.509535</v>
      </c>
      <c r="K96" s="120">
        <v>183.41470899999999</v>
      </c>
      <c r="L96" s="120">
        <v>43.742125000000001</v>
      </c>
      <c r="M96" s="120">
        <v>79.755962999999994</v>
      </c>
      <c r="N96" s="120">
        <v>995.67134799999997</v>
      </c>
      <c r="O96" s="120">
        <v>1862.1203479999999</v>
      </c>
      <c r="P96" s="119">
        <v>450.49755900000002</v>
      </c>
      <c r="Q96" s="119">
        <v>412.89500299999997</v>
      </c>
      <c r="R96" s="119">
        <v>37.602556</v>
      </c>
      <c r="S96" s="119">
        <v>168.80361199999999</v>
      </c>
      <c r="T96" s="119">
        <v>168.80361199999999</v>
      </c>
      <c r="U96" s="123" t="s">
        <v>181</v>
      </c>
      <c r="V96" s="119">
        <v>9.0806509999999996</v>
      </c>
      <c r="W96" s="119">
        <v>1073.8289500000001</v>
      </c>
      <c r="X96" s="119">
        <v>788.09625100000005</v>
      </c>
      <c r="Y96" s="119">
        <v>236.70864800000001</v>
      </c>
      <c r="Z96" s="119">
        <v>38.554029999999997</v>
      </c>
      <c r="AA96" s="119">
        <v>10.470020999999999</v>
      </c>
      <c r="AB96" s="119">
        <v>2378.3743519999998</v>
      </c>
      <c r="AC96" s="119">
        <v>4080.5851240000002</v>
      </c>
    </row>
    <row r="97" spans="1:29" ht="11.1" customHeight="1" x14ac:dyDescent="0.2">
      <c r="A97" s="119" t="s">
        <v>130</v>
      </c>
      <c r="B97" s="120">
        <v>46537.742932000001</v>
      </c>
      <c r="C97" s="120">
        <v>44627.469318000003</v>
      </c>
      <c r="D97" s="120">
        <v>1910.273614</v>
      </c>
      <c r="E97" s="120">
        <v>6717.0103779999999</v>
      </c>
      <c r="F97" s="120">
        <v>5378.7903269999997</v>
      </c>
      <c r="G97" s="120">
        <v>1338.220051</v>
      </c>
      <c r="H97" s="120">
        <v>9655.6449530000009</v>
      </c>
      <c r="I97" s="120">
        <v>242928.74443899997</v>
      </c>
      <c r="J97" s="120">
        <v>110777.56761699999</v>
      </c>
      <c r="K97" s="120">
        <v>94651.809215999994</v>
      </c>
      <c r="L97" s="120">
        <v>36679.866174000003</v>
      </c>
      <c r="M97" s="120">
        <v>819.50143200000002</v>
      </c>
      <c r="N97" s="120">
        <v>307963.24329800002</v>
      </c>
      <c r="O97" s="120">
        <v>613802.38599999994</v>
      </c>
      <c r="P97" s="119">
        <v>55883.330419999998</v>
      </c>
      <c r="Q97" s="119">
        <v>52319.912423000002</v>
      </c>
      <c r="R97" s="119">
        <v>3563.417997</v>
      </c>
      <c r="S97" s="119">
        <v>8458.1854149999999</v>
      </c>
      <c r="T97" s="119">
        <v>6776.9813990000002</v>
      </c>
      <c r="U97" s="119">
        <v>1681.2040159999999</v>
      </c>
      <c r="V97" s="119">
        <v>15613.939157000001</v>
      </c>
      <c r="W97" s="119">
        <v>296927.69008799997</v>
      </c>
      <c r="X97" s="119">
        <v>144305.091502</v>
      </c>
      <c r="Y97" s="119">
        <v>113346.43844699999</v>
      </c>
      <c r="Z97" s="119">
        <v>38288.933426000003</v>
      </c>
      <c r="AA97" s="119">
        <v>987.22671300000002</v>
      </c>
      <c r="AB97" s="119">
        <v>342571.76164099999</v>
      </c>
      <c r="AC97" s="119">
        <v>719454.90672099998</v>
      </c>
    </row>
    <row r="98" spans="1:29" ht="11.1" customHeight="1" x14ac:dyDescent="0.2">
      <c r="A98" s="119" t="s">
        <v>124</v>
      </c>
      <c r="B98" s="120">
        <v>170263.49934100002</v>
      </c>
      <c r="C98" s="120">
        <v>167581.49569400001</v>
      </c>
      <c r="D98" s="120">
        <v>2682.003647</v>
      </c>
      <c r="E98" s="120">
        <v>25162.824804</v>
      </c>
      <c r="F98" s="120">
        <v>10980.665636</v>
      </c>
      <c r="G98" s="120">
        <v>14182.159168</v>
      </c>
      <c r="H98" s="120">
        <v>37513.405854999997</v>
      </c>
      <c r="I98" s="120">
        <v>351733.06147099996</v>
      </c>
      <c r="J98" s="120">
        <v>164112.19766000001</v>
      </c>
      <c r="K98" s="120">
        <v>118940.291577</v>
      </c>
      <c r="L98" s="120">
        <v>63046.305793</v>
      </c>
      <c r="M98" s="120">
        <v>5634.2664409999998</v>
      </c>
      <c r="N98" s="120">
        <v>286302.43990300002</v>
      </c>
      <c r="O98" s="120">
        <v>870975.23137399997</v>
      </c>
      <c r="P98" s="119">
        <v>176799.83496400001</v>
      </c>
      <c r="Q98" s="119">
        <v>173288.99695999999</v>
      </c>
      <c r="R98" s="119">
        <v>3510.8380040000002</v>
      </c>
      <c r="S98" s="119">
        <v>58094.679645999997</v>
      </c>
      <c r="T98" s="119">
        <v>34483.245197999997</v>
      </c>
      <c r="U98" s="119">
        <v>23611.434448</v>
      </c>
      <c r="V98" s="119">
        <v>74026.488402000003</v>
      </c>
      <c r="W98" s="119">
        <v>376835.223895</v>
      </c>
      <c r="X98" s="119">
        <v>192143.765935</v>
      </c>
      <c r="Y98" s="119">
        <v>122383.624706</v>
      </c>
      <c r="Z98" s="119">
        <v>60024.282289000002</v>
      </c>
      <c r="AA98" s="119">
        <v>2283.5509649999999</v>
      </c>
      <c r="AB98" s="119">
        <v>369803.72046600003</v>
      </c>
      <c r="AC98" s="119">
        <v>1055559.947373</v>
      </c>
    </row>
    <row r="99" spans="1:29" ht="11.1" customHeight="1" x14ac:dyDescent="0.2">
      <c r="A99" s="119" t="s">
        <v>119</v>
      </c>
      <c r="B99" s="120">
        <v>83220.192030999999</v>
      </c>
      <c r="C99" s="120">
        <v>75322.894910000003</v>
      </c>
      <c r="D99" s="120">
        <v>7897.2971209999996</v>
      </c>
      <c r="E99" s="120">
        <v>23487.950513</v>
      </c>
      <c r="F99" s="120">
        <v>18485.373978</v>
      </c>
      <c r="G99" s="120">
        <v>5002.5765350000001</v>
      </c>
      <c r="H99" s="120">
        <v>29623.508834</v>
      </c>
      <c r="I99" s="120">
        <v>201219.347228</v>
      </c>
      <c r="J99" s="120">
        <v>82995.300141999993</v>
      </c>
      <c r="K99" s="120">
        <v>81090.817230999994</v>
      </c>
      <c r="L99" s="120">
        <v>32381.173785999999</v>
      </c>
      <c r="M99" s="120">
        <v>4752.0560690000002</v>
      </c>
      <c r="N99" s="120">
        <v>487794.95257999998</v>
      </c>
      <c r="O99" s="120">
        <v>825345.95118600002</v>
      </c>
      <c r="P99" s="119">
        <v>129595.25677399999</v>
      </c>
      <c r="Q99" s="119">
        <v>117891.963143</v>
      </c>
      <c r="R99" s="119">
        <v>11703.293631</v>
      </c>
      <c r="S99" s="119">
        <v>37779.039905999998</v>
      </c>
      <c r="T99" s="119">
        <v>28483.026086000002</v>
      </c>
      <c r="U99" s="119">
        <v>9296.0138200000001</v>
      </c>
      <c r="V99" s="119">
        <v>33999.663074999997</v>
      </c>
      <c r="W99" s="119">
        <v>250963.24826399999</v>
      </c>
      <c r="X99" s="119">
        <v>105018.89685999999</v>
      </c>
      <c r="Y99" s="119">
        <v>102547.20183799999</v>
      </c>
      <c r="Z99" s="119">
        <v>38968.793102000003</v>
      </c>
      <c r="AA99" s="119">
        <v>4428.3564640000004</v>
      </c>
      <c r="AB99" s="119">
        <v>565044.10149599996</v>
      </c>
      <c r="AC99" s="119">
        <v>1017381.309515</v>
      </c>
    </row>
    <row r="100" spans="1:29" ht="11.1" customHeight="1" x14ac:dyDescent="0.2">
      <c r="A100" s="119" t="s">
        <v>118</v>
      </c>
      <c r="B100" s="120">
        <v>32167.406370999997</v>
      </c>
      <c r="C100" s="120">
        <v>30720.360714999999</v>
      </c>
      <c r="D100" s="120">
        <v>1447.045656</v>
      </c>
      <c r="E100" s="120">
        <v>7586.6574410000003</v>
      </c>
      <c r="F100" s="120">
        <v>7345.4921480000003</v>
      </c>
      <c r="G100" s="120">
        <v>241.16529299999999</v>
      </c>
      <c r="H100" s="120">
        <v>24320.399566</v>
      </c>
      <c r="I100" s="120">
        <v>59567.604242000009</v>
      </c>
      <c r="J100" s="120">
        <v>26000.268227</v>
      </c>
      <c r="K100" s="120">
        <v>24787.347373000001</v>
      </c>
      <c r="L100" s="120">
        <v>8402.5173950000008</v>
      </c>
      <c r="M100" s="120">
        <v>377.47124700000001</v>
      </c>
      <c r="N100" s="120">
        <v>56948.308119000001</v>
      </c>
      <c r="O100" s="120">
        <v>180590.37573899998</v>
      </c>
      <c r="P100" s="119">
        <v>30511.16245</v>
      </c>
      <c r="Q100" s="119">
        <v>29103.288729</v>
      </c>
      <c r="R100" s="119">
        <v>1407.8737209999999</v>
      </c>
      <c r="S100" s="119">
        <v>10835.174043999999</v>
      </c>
      <c r="T100" s="119">
        <v>10477.513407</v>
      </c>
      <c r="U100" s="119">
        <v>357.66063700000001</v>
      </c>
      <c r="V100" s="119">
        <v>40624.462374000002</v>
      </c>
      <c r="W100" s="119">
        <v>77910.231677999996</v>
      </c>
      <c r="X100" s="119">
        <v>38103.877743999998</v>
      </c>
      <c r="Y100" s="119">
        <v>30159.189227999999</v>
      </c>
      <c r="Z100" s="119">
        <v>8839.9278059999997</v>
      </c>
      <c r="AA100" s="119">
        <v>807.23689999999999</v>
      </c>
      <c r="AB100" s="119">
        <v>55506.969671999999</v>
      </c>
      <c r="AC100" s="119">
        <v>215388.000218</v>
      </c>
    </row>
    <row r="101" spans="1:29" ht="11.1" customHeight="1" x14ac:dyDescent="0.2">
      <c r="A101" s="121" t="s">
        <v>187</v>
      </c>
      <c r="B101" s="122">
        <v>146955.63798299999</v>
      </c>
      <c r="C101" s="122">
        <v>140716.24986499999</v>
      </c>
      <c r="D101" s="122">
        <v>6239.3881179999998</v>
      </c>
      <c r="E101" s="122">
        <v>24983.755803</v>
      </c>
      <c r="F101" s="122">
        <v>16331.489792</v>
      </c>
      <c r="G101" s="122">
        <v>8652.2660109999997</v>
      </c>
      <c r="H101" s="122">
        <v>150896.5448</v>
      </c>
      <c r="I101" s="122">
        <v>642819.92215300002</v>
      </c>
      <c r="J101" s="122">
        <v>348558.38745099999</v>
      </c>
      <c r="K101" s="122">
        <v>190428.933796</v>
      </c>
      <c r="L101" s="122">
        <v>102229.955753</v>
      </c>
      <c r="M101" s="122">
        <v>1602.6451529999999</v>
      </c>
      <c r="N101" s="122">
        <v>932327.76395299996</v>
      </c>
      <c r="O101" s="122">
        <v>1897983.624692</v>
      </c>
      <c r="P101" s="121">
        <v>182452.734925</v>
      </c>
      <c r="Q101" s="121">
        <v>176461.05010699999</v>
      </c>
      <c r="R101" s="121">
        <v>5991.6848179999997</v>
      </c>
      <c r="S101" s="121">
        <v>34045.151761000001</v>
      </c>
      <c r="T101" s="121">
        <v>26397.352555000001</v>
      </c>
      <c r="U101" s="121">
        <v>7647.7992059999997</v>
      </c>
      <c r="V101" s="121">
        <v>157284.276988</v>
      </c>
      <c r="W101" s="121">
        <v>740636.40738900006</v>
      </c>
      <c r="X101" s="121">
        <v>405881.52241199999</v>
      </c>
      <c r="Y101" s="121">
        <v>225087.29274199999</v>
      </c>
      <c r="Z101" s="121">
        <v>105266.267584</v>
      </c>
      <c r="AA101" s="121">
        <v>4401.3246509999999</v>
      </c>
      <c r="AB101" s="121">
        <v>1230237.8408069999</v>
      </c>
      <c r="AC101" s="121">
        <v>2344656.41187</v>
      </c>
    </row>
    <row r="102" spans="1:29" ht="11.1" customHeight="1" x14ac:dyDescent="0.2">
      <c r="A102" s="119" t="s">
        <v>101</v>
      </c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</row>
    <row r="103" spans="1:29" ht="11.1" customHeight="1" x14ac:dyDescent="0.2">
      <c r="A103" s="119" t="s">
        <v>132</v>
      </c>
      <c r="B103" s="120">
        <v>29854.641298999999</v>
      </c>
      <c r="C103" s="120">
        <v>27661.976650000001</v>
      </c>
      <c r="D103" s="120">
        <v>2192.6646489999998</v>
      </c>
      <c r="E103" s="120">
        <v>3119.1795849999999</v>
      </c>
      <c r="F103" s="120">
        <v>2337.5046280000001</v>
      </c>
      <c r="G103" s="120">
        <v>781.67495699999995</v>
      </c>
      <c r="H103" s="120">
        <v>69879.319606999998</v>
      </c>
      <c r="I103" s="120">
        <v>74822.932058000006</v>
      </c>
      <c r="J103" s="120">
        <v>33327.676592999997</v>
      </c>
      <c r="K103" s="120">
        <v>30967.670778</v>
      </c>
      <c r="L103" s="120">
        <v>10493.954406000001</v>
      </c>
      <c r="M103" s="120">
        <v>33.630280999999997</v>
      </c>
      <c r="N103" s="120">
        <v>64673.944839999996</v>
      </c>
      <c r="O103" s="120">
        <v>242350.01738900002</v>
      </c>
      <c r="P103" s="119">
        <v>28617.384049</v>
      </c>
      <c r="Q103" s="119">
        <v>26697.261591999999</v>
      </c>
      <c r="R103" s="119">
        <v>1920.1224569999999</v>
      </c>
      <c r="S103" s="119">
        <v>2589.1025869999999</v>
      </c>
      <c r="T103" s="119">
        <v>2175.9627839999998</v>
      </c>
      <c r="U103" s="119">
        <v>413.13980299999997</v>
      </c>
      <c r="V103" s="119">
        <v>54828.247965000002</v>
      </c>
      <c r="W103" s="119">
        <v>87036.600789999997</v>
      </c>
      <c r="X103" s="119">
        <v>43933.938950999996</v>
      </c>
      <c r="Y103" s="119">
        <v>31209.468356000001</v>
      </c>
      <c r="Z103" s="119">
        <v>11865.321120000001</v>
      </c>
      <c r="AA103" s="119">
        <v>27.872363</v>
      </c>
      <c r="AB103" s="119">
        <v>64442.143275000002</v>
      </c>
      <c r="AC103" s="119">
        <v>237513.47866600001</v>
      </c>
    </row>
    <row r="104" spans="1:29" ht="11.1" customHeight="1" x14ac:dyDescent="0.2">
      <c r="A104" s="119" t="s">
        <v>126</v>
      </c>
      <c r="B104" s="120">
        <v>39921.437502000001</v>
      </c>
      <c r="C104" s="120">
        <v>38888.962836999999</v>
      </c>
      <c r="D104" s="120">
        <v>1032.474665</v>
      </c>
      <c r="E104" s="120">
        <v>2219.2123299999998</v>
      </c>
      <c r="F104" s="120">
        <v>2075.623008</v>
      </c>
      <c r="G104" s="120">
        <v>143.58932200000001</v>
      </c>
      <c r="H104" s="120">
        <v>4593.387009</v>
      </c>
      <c r="I104" s="120">
        <v>212792.39305000001</v>
      </c>
      <c r="J104" s="120">
        <v>148901.28182</v>
      </c>
      <c r="K104" s="120">
        <v>47968.642423999998</v>
      </c>
      <c r="L104" s="120">
        <v>15740.435372</v>
      </c>
      <c r="M104" s="120">
        <v>182.033434</v>
      </c>
      <c r="N104" s="120">
        <v>330553.445389</v>
      </c>
      <c r="O104" s="120">
        <v>590079.87528000015</v>
      </c>
      <c r="P104" s="119">
        <v>45189.066427999998</v>
      </c>
      <c r="Q104" s="119">
        <v>43857.622648999997</v>
      </c>
      <c r="R104" s="119">
        <v>1331.4437789999999</v>
      </c>
      <c r="S104" s="119">
        <v>4215.4921599999998</v>
      </c>
      <c r="T104" s="119">
        <v>4215.4866760000004</v>
      </c>
      <c r="U104" s="119">
        <v>5.4840000000000002E-3</v>
      </c>
      <c r="V104" s="119">
        <v>6746.6601140000002</v>
      </c>
      <c r="W104" s="119">
        <v>214892.56224599999</v>
      </c>
      <c r="X104" s="119">
        <v>148126.482743</v>
      </c>
      <c r="Y104" s="119">
        <v>52661.270788000002</v>
      </c>
      <c r="Z104" s="119">
        <v>13986.343381999999</v>
      </c>
      <c r="AA104" s="119">
        <v>118.465333</v>
      </c>
      <c r="AB104" s="119">
        <v>434342.85700600001</v>
      </c>
      <c r="AC104" s="119">
        <v>705386.63795400003</v>
      </c>
    </row>
    <row r="105" spans="1:29" ht="11.1" customHeight="1" x14ac:dyDescent="0.2">
      <c r="A105" s="119" t="s">
        <v>120</v>
      </c>
      <c r="B105" s="120">
        <v>9084.2436670000006</v>
      </c>
      <c r="C105" s="120">
        <v>8572.3082869999998</v>
      </c>
      <c r="D105" s="120">
        <v>511.93538000000001</v>
      </c>
      <c r="E105" s="120">
        <v>3645.678367</v>
      </c>
      <c r="F105" s="120">
        <v>3623.2037690000002</v>
      </c>
      <c r="G105" s="120">
        <v>22.474598</v>
      </c>
      <c r="H105" s="120">
        <v>43703.085802000001</v>
      </c>
      <c r="I105" s="120">
        <v>74824.313383000015</v>
      </c>
      <c r="J105" s="120">
        <v>39938.390762000003</v>
      </c>
      <c r="K105" s="120">
        <v>26754.094542999999</v>
      </c>
      <c r="L105" s="120">
        <v>8075.2971729999999</v>
      </c>
      <c r="M105" s="120">
        <v>56.530904999999997</v>
      </c>
      <c r="N105" s="120">
        <v>56991.051168999998</v>
      </c>
      <c r="O105" s="120">
        <v>188248.37238800002</v>
      </c>
      <c r="P105" s="119">
        <v>8786.1472049999993</v>
      </c>
      <c r="Q105" s="119">
        <v>8454.9311579999994</v>
      </c>
      <c r="R105" s="119">
        <v>331.216047</v>
      </c>
      <c r="S105" s="119">
        <v>7372.0089340000004</v>
      </c>
      <c r="T105" s="119">
        <v>7339.0363880000004</v>
      </c>
      <c r="U105" s="119">
        <v>32.972546000000001</v>
      </c>
      <c r="V105" s="119">
        <v>75975.192968000003</v>
      </c>
      <c r="W105" s="119">
        <v>81279.469096999994</v>
      </c>
      <c r="X105" s="119">
        <v>43185.262309999998</v>
      </c>
      <c r="Y105" s="119">
        <v>29701.249400000001</v>
      </c>
      <c r="Z105" s="119">
        <v>8337.3165489999992</v>
      </c>
      <c r="AA105" s="119">
        <v>55.640838000000002</v>
      </c>
      <c r="AB105" s="119">
        <v>58835.796441999999</v>
      </c>
      <c r="AC105" s="119">
        <v>232248.614646</v>
      </c>
    </row>
    <row r="106" spans="1:29" ht="11.1" customHeight="1" x14ac:dyDescent="0.2">
      <c r="A106" s="119" t="s">
        <v>122</v>
      </c>
      <c r="B106" s="120">
        <v>14290.936997000001</v>
      </c>
      <c r="C106" s="120">
        <v>13776.242237</v>
      </c>
      <c r="D106" s="120">
        <v>514.69475999999997</v>
      </c>
      <c r="E106" s="120">
        <v>2722.1389170000002</v>
      </c>
      <c r="F106" s="120">
        <v>1594.6102550000001</v>
      </c>
      <c r="G106" s="120">
        <v>1127.5286619999999</v>
      </c>
      <c r="H106" s="120">
        <v>17637.037544999999</v>
      </c>
      <c r="I106" s="120">
        <v>48671.837821000001</v>
      </c>
      <c r="J106" s="120">
        <v>10583.722323</v>
      </c>
      <c r="K106" s="120">
        <v>18009.416432999999</v>
      </c>
      <c r="L106" s="120">
        <v>19909.263453</v>
      </c>
      <c r="M106" s="120">
        <v>169.43561199999999</v>
      </c>
      <c r="N106" s="120">
        <v>107933.242902</v>
      </c>
      <c r="O106" s="120">
        <v>191255.19418200001</v>
      </c>
      <c r="P106" s="119">
        <v>13794.379093</v>
      </c>
      <c r="Q106" s="119">
        <v>13368.068041</v>
      </c>
      <c r="R106" s="119">
        <v>426.31105200000002</v>
      </c>
      <c r="S106" s="119">
        <v>3713.5221849999998</v>
      </c>
      <c r="T106" s="119">
        <v>2342.885428</v>
      </c>
      <c r="U106" s="119">
        <v>1370.636757</v>
      </c>
      <c r="V106" s="119">
        <v>61.118954000000002</v>
      </c>
      <c r="W106" s="119">
        <v>61141.529864999997</v>
      </c>
      <c r="X106" s="119">
        <v>12630.15114</v>
      </c>
      <c r="Y106" s="119">
        <v>23267.693114000002</v>
      </c>
      <c r="Z106" s="119">
        <v>22127.49365</v>
      </c>
      <c r="AA106" s="119">
        <v>3116.191961</v>
      </c>
      <c r="AB106" s="119">
        <v>114738.318552</v>
      </c>
      <c r="AC106" s="119">
        <v>193448.86864900001</v>
      </c>
    </row>
    <row r="107" spans="1:29" ht="11.1" customHeight="1" x14ac:dyDescent="0.2">
      <c r="A107" s="119" t="s">
        <v>186</v>
      </c>
      <c r="B107" s="120">
        <v>2913.3811029999997</v>
      </c>
      <c r="C107" s="120">
        <v>2839.3119649999999</v>
      </c>
      <c r="D107" s="120">
        <v>74.069137999999995</v>
      </c>
      <c r="E107" s="120">
        <v>2070.8125650000002</v>
      </c>
      <c r="F107" s="120">
        <v>2070.8125650000002</v>
      </c>
      <c r="G107" s="120" t="s">
        <v>181</v>
      </c>
      <c r="H107" s="120">
        <v>74.645319999999998</v>
      </c>
      <c r="I107" s="120">
        <v>46139.808299000004</v>
      </c>
      <c r="J107" s="120">
        <v>22808.890151</v>
      </c>
      <c r="K107" s="120">
        <v>14865.242485999999</v>
      </c>
      <c r="L107" s="120">
        <v>7408.680942</v>
      </c>
      <c r="M107" s="120">
        <v>1056.9947199999999</v>
      </c>
      <c r="N107" s="120">
        <v>162955.705449</v>
      </c>
      <c r="O107" s="120">
        <v>214154.352736</v>
      </c>
      <c r="P107" s="119">
        <v>21914.100982</v>
      </c>
      <c r="Q107" s="119">
        <v>21691.586139999999</v>
      </c>
      <c r="R107" s="119">
        <v>222.51484199999999</v>
      </c>
      <c r="S107" s="119">
        <v>5234.507998</v>
      </c>
      <c r="T107" s="119">
        <v>5234.507998</v>
      </c>
      <c r="U107" s="123" t="s">
        <v>181</v>
      </c>
      <c r="V107" s="119">
        <v>72.845562000000001</v>
      </c>
      <c r="W107" s="119">
        <v>62894.747641000002</v>
      </c>
      <c r="X107" s="119">
        <v>34084.409587000002</v>
      </c>
      <c r="Y107" s="119">
        <v>19805.507871000002</v>
      </c>
      <c r="Z107" s="119">
        <v>8013.8371729999999</v>
      </c>
      <c r="AA107" s="119">
        <v>990.99301000000003</v>
      </c>
      <c r="AB107" s="119">
        <v>243989.76488999999</v>
      </c>
      <c r="AC107" s="119">
        <v>334105.96707299998</v>
      </c>
    </row>
    <row r="108" spans="1:29" ht="11.1" customHeight="1" x14ac:dyDescent="0.2">
      <c r="A108" s="119" t="s">
        <v>117</v>
      </c>
      <c r="B108" s="120">
        <v>22665.245671000001</v>
      </c>
      <c r="C108" s="120">
        <v>21582.257568000001</v>
      </c>
      <c r="D108" s="120">
        <v>1082.9881029999999</v>
      </c>
      <c r="E108" s="120">
        <v>1717.82743</v>
      </c>
      <c r="F108" s="120">
        <v>1604.404943</v>
      </c>
      <c r="G108" s="120">
        <v>113.422487</v>
      </c>
      <c r="H108" s="120">
        <v>1256.883517</v>
      </c>
      <c r="I108" s="120">
        <v>104147.285928</v>
      </c>
      <c r="J108" s="120">
        <v>55231.078860000001</v>
      </c>
      <c r="K108" s="120">
        <v>27378.24728</v>
      </c>
      <c r="L108" s="120">
        <v>21532.254418</v>
      </c>
      <c r="M108" s="120">
        <v>5.7053700000000003</v>
      </c>
      <c r="N108" s="120">
        <v>120873.57236799999</v>
      </c>
      <c r="O108" s="120">
        <v>250660.81491400002</v>
      </c>
      <c r="P108" s="119">
        <v>33514.194210000001</v>
      </c>
      <c r="Q108" s="119">
        <v>32600.379398000001</v>
      </c>
      <c r="R108" s="119">
        <v>913.81481199999996</v>
      </c>
      <c r="S108" s="119">
        <v>2488.3102199999998</v>
      </c>
      <c r="T108" s="119">
        <v>2288.8927640000002</v>
      </c>
      <c r="U108" s="119">
        <v>199.41745599999999</v>
      </c>
      <c r="V108" s="119">
        <v>8574.8335729999999</v>
      </c>
      <c r="W108" s="119">
        <v>141025.41186399999</v>
      </c>
      <c r="X108" s="119">
        <v>79531.358586000002</v>
      </c>
      <c r="Y108" s="119">
        <v>39385.907583</v>
      </c>
      <c r="Z108" s="119">
        <v>22106.639015000001</v>
      </c>
      <c r="AA108" s="119">
        <v>1.50668</v>
      </c>
      <c r="AB108" s="119">
        <v>216732.449635</v>
      </c>
      <c r="AC108" s="119">
        <v>402335.199502</v>
      </c>
    </row>
    <row r="109" spans="1:29" ht="11.1" customHeight="1" x14ac:dyDescent="0.2">
      <c r="A109" s="121" t="s">
        <v>106</v>
      </c>
      <c r="B109" s="122">
        <v>4277.3185739999999</v>
      </c>
      <c r="C109" s="122">
        <v>2901.358017</v>
      </c>
      <c r="D109" s="122">
        <v>1375.9605570000001</v>
      </c>
      <c r="E109" s="122">
        <v>4448.7434569999996</v>
      </c>
      <c r="F109" s="122">
        <v>4448.7434569999996</v>
      </c>
      <c r="G109" s="122" t="s">
        <v>181</v>
      </c>
      <c r="H109" s="122">
        <v>3277.9354920000001</v>
      </c>
      <c r="I109" s="122">
        <v>98675.606839</v>
      </c>
      <c r="J109" s="122">
        <v>34445.530452999999</v>
      </c>
      <c r="K109" s="122">
        <v>22135.442681</v>
      </c>
      <c r="L109" s="122">
        <v>40710.706372000001</v>
      </c>
      <c r="M109" s="122">
        <v>1383.9273330000001</v>
      </c>
      <c r="N109" s="122">
        <v>395826.38088000001</v>
      </c>
      <c r="O109" s="122">
        <v>506505.98524200002</v>
      </c>
      <c r="P109" s="121">
        <v>5551.2166870000001</v>
      </c>
      <c r="Q109" s="121">
        <v>3444.4926679999999</v>
      </c>
      <c r="R109" s="121">
        <v>2106.7240190000002</v>
      </c>
      <c r="S109" s="121">
        <v>10711.750059</v>
      </c>
      <c r="T109" s="121">
        <v>10707.610414999999</v>
      </c>
      <c r="U109" s="121">
        <v>4.1396439999999997</v>
      </c>
      <c r="V109" s="121">
        <v>3716.346959</v>
      </c>
      <c r="W109" s="121">
        <v>132289.196513</v>
      </c>
      <c r="X109" s="121">
        <v>41250.209617</v>
      </c>
      <c r="Y109" s="121">
        <v>31407.788526</v>
      </c>
      <c r="Z109" s="121">
        <v>58855.832107000002</v>
      </c>
      <c r="AA109" s="121">
        <v>775.366263</v>
      </c>
      <c r="AB109" s="121">
        <v>441064.888347</v>
      </c>
      <c r="AC109" s="121">
        <v>593333.39856500004</v>
      </c>
    </row>
    <row r="110" spans="1:29" ht="11.1" customHeight="1" x14ac:dyDescent="0.2">
      <c r="A110" s="119" t="s">
        <v>101</v>
      </c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</row>
    <row r="111" spans="1:29" ht="11.1" customHeight="1" x14ac:dyDescent="0.2">
      <c r="A111" s="119" t="s">
        <v>105</v>
      </c>
      <c r="B111" s="120">
        <v>208.29023699999999</v>
      </c>
      <c r="C111" s="120">
        <v>170.775249</v>
      </c>
      <c r="D111" s="120">
        <v>37.514988000000002</v>
      </c>
      <c r="E111" s="120">
        <v>601.73234400000001</v>
      </c>
      <c r="F111" s="120">
        <v>601.73234400000001</v>
      </c>
      <c r="G111" s="120" t="s">
        <v>181</v>
      </c>
      <c r="H111" s="120">
        <v>9.26844</v>
      </c>
      <c r="I111" s="120">
        <v>5614.4045980000001</v>
      </c>
      <c r="J111" s="120">
        <v>2580.3342729999999</v>
      </c>
      <c r="K111" s="120">
        <v>1573.7122830000001</v>
      </c>
      <c r="L111" s="120">
        <v>1438.537002</v>
      </c>
      <c r="M111" s="120">
        <v>21.82104</v>
      </c>
      <c r="N111" s="120">
        <v>14182.607719</v>
      </c>
      <c r="O111" s="120">
        <v>20616.303338000002</v>
      </c>
      <c r="P111" s="119">
        <v>292.64352700000001</v>
      </c>
      <c r="Q111" s="119">
        <v>224.981402</v>
      </c>
      <c r="R111" s="119">
        <v>67.662125000000003</v>
      </c>
      <c r="S111" s="119">
        <v>2510.224342</v>
      </c>
      <c r="T111" s="119">
        <v>2510.224342</v>
      </c>
      <c r="U111" s="123" t="s">
        <v>181</v>
      </c>
      <c r="V111" s="119">
        <v>2.4800000000000001E-4</v>
      </c>
      <c r="W111" s="119">
        <v>9961.0725629999997</v>
      </c>
      <c r="X111" s="119">
        <v>4911.8652469999997</v>
      </c>
      <c r="Y111" s="119">
        <v>3617.1331140000002</v>
      </c>
      <c r="Z111" s="119">
        <v>1419.795832</v>
      </c>
      <c r="AA111" s="119">
        <v>12.278370000000001</v>
      </c>
      <c r="AB111" s="119">
        <v>23237.163359999999</v>
      </c>
      <c r="AC111" s="119">
        <v>36001.104039999998</v>
      </c>
    </row>
    <row r="112" spans="1:29" ht="11.1" customHeight="1" x14ac:dyDescent="0.2">
      <c r="A112" s="119" t="s">
        <v>104</v>
      </c>
      <c r="B112" s="120">
        <v>2428.6389840000002</v>
      </c>
      <c r="C112" s="120">
        <v>1692.591236</v>
      </c>
      <c r="D112" s="120">
        <v>736.04774799999996</v>
      </c>
      <c r="E112" s="120">
        <v>3106.480806</v>
      </c>
      <c r="F112" s="120">
        <v>3106.480806</v>
      </c>
      <c r="G112" s="120" t="s">
        <v>181</v>
      </c>
      <c r="H112" s="120">
        <v>2988.9960900000001</v>
      </c>
      <c r="I112" s="120">
        <v>71682.081135</v>
      </c>
      <c r="J112" s="120">
        <v>19647.547445</v>
      </c>
      <c r="K112" s="120">
        <v>17270.302194</v>
      </c>
      <c r="L112" s="120">
        <v>33625.095716999997</v>
      </c>
      <c r="M112" s="120">
        <v>1139.135779</v>
      </c>
      <c r="N112" s="120">
        <v>300125.64923699998</v>
      </c>
      <c r="O112" s="120">
        <v>380331.84625199996</v>
      </c>
      <c r="P112" s="119">
        <v>2962.165469</v>
      </c>
      <c r="Q112" s="119">
        <v>1796.807053</v>
      </c>
      <c r="R112" s="119">
        <v>1165.358416</v>
      </c>
      <c r="S112" s="119">
        <v>5454.817661</v>
      </c>
      <c r="T112" s="119">
        <v>5454.817661</v>
      </c>
      <c r="U112" s="123" t="s">
        <v>181</v>
      </c>
      <c r="V112" s="119">
        <v>3416.5911839999999</v>
      </c>
      <c r="W112" s="119">
        <v>95370.717820000005</v>
      </c>
      <c r="X112" s="119">
        <v>21574.931407</v>
      </c>
      <c r="Y112" s="119">
        <v>22769.019758999999</v>
      </c>
      <c r="Z112" s="119">
        <v>50350.157593999997</v>
      </c>
      <c r="AA112" s="119">
        <v>676.60906</v>
      </c>
      <c r="AB112" s="119">
        <v>295852.06587400002</v>
      </c>
      <c r="AC112" s="119">
        <v>403056.35800800001</v>
      </c>
    </row>
    <row r="113" spans="1:29" ht="11.1" customHeight="1" x14ac:dyDescent="0.2">
      <c r="A113" s="121" t="s">
        <v>116</v>
      </c>
      <c r="B113" s="122">
        <v>41558.110732000001</v>
      </c>
      <c r="C113" s="122">
        <v>40697.914679000001</v>
      </c>
      <c r="D113" s="122">
        <v>860.19605300000001</v>
      </c>
      <c r="E113" s="122">
        <v>9578.7107190000006</v>
      </c>
      <c r="F113" s="122">
        <v>9547.0772180000004</v>
      </c>
      <c r="G113" s="122">
        <v>31.633500999999999</v>
      </c>
      <c r="H113" s="122">
        <v>1700.7902309999999</v>
      </c>
      <c r="I113" s="122">
        <v>179415.43753600001</v>
      </c>
      <c r="J113" s="122">
        <v>88246.496255000005</v>
      </c>
      <c r="K113" s="122">
        <v>33005.201976999997</v>
      </c>
      <c r="L113" s="122">
        <v>55293.054114999999</v>
      </c>
      <c r="M113" s="122">
        <v>2870.6851889999998</v>
      </c>
      <c r="N113" s="122">
        <v>684533.00226199999</v>
      </c>
      <c r="O113" s="122">
        <v>916786.05148000002</v>
      </c>
      <c r="P113" s="121">
        <v>58704.755566</v>
      </c>
      <c r="Q113" s="121">
        <v>57517.082901000002</v>
      </c>
      <c r="R113" s="121">
        <v>1187.6726650000001</v>
      </c>
      <c r="S113" s="121">
        <v>13562.313772</v>
      </c>
      <c r="T113" s="121">
        <v>13448.375866</v>
      </c>
      <c r="U113" s="121">
        <v>113.937906</v>
      </c>
      <c r="V113" s="121">
        <v>2490.3039680000002</v>
      </c>
      <c r="W113" s="121">
        <v>222929.74786999999</v>
      </c>
      <c r="X113" s="121">
        <v>102120.26298100001</v>
      </c>
      <c r="Y113" s="121">
        <v>40449.109118</v>
      </c>
      <c r="Z113" s="121">
        <v>78380.550071000005</v>
      </c>
      <c r="AA113" s="121">
        <v>1979.8257000000001</v>
      </c>
      <c r="AB113" s="121">
        <v>977965.65919200005</v>
      </c>
      <c r="AC113" s="121">
        <v>1275652.780368</v>
      </c>
    </row>
    <row r="114" spans="1:29" ht="11.1" customHeight="1" x14ac:dyDescent="0.2">
      <c r="A114" s="119" t="s">
        <v>101</v>
      </c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</row>
    <row r="115" spans="1:29" ht="11.1" customHeight="1" x14ac:dyDescent="0.2">
      <c r="A115" s="119" t="s">
        <v>114</v>
      </c>
      <c r="B115" s="120">
        <v>452.23974300000003</v>
      </c>
      <c r="C115" s="120">
        <v>301.30803100000003</v>
      </c>
      <c r="D115" s="120">
        <v>150.931712</v>
      </c>
      <c r="E115" s="120">
        <v>2355.8887399999999</v>
      </c>
      <c r="F115" s="120">
        <v>2355.8869079999999</v>
      </c>
      <c r="G115" s="120">
        <v>1.8320000000000001E-3</v>
      </c>
      <c r="H115" s="120">
        <v>282.44065399999999</v>
      </c>
      <c r="I115" s="120">
        <v>25560.538321000004</v>
      </c>
      <c r="J115" s="120">
        <v>5986.6598270000004</v>
      </c>
      <c r="K115" s="120">
        <v>5241.8242190000001</v>
      </c>
      <c r="L115" s="120">
        <v>13971.767832</v>
      </c>
      <c r="M115" s="120">
        <v>360.28644300000002</v>
      </c>
      <c r="N115" s="120">
        <v>215296.90196700001</v>
      </c>
      <c r="O115" s="120">
        <v>243948.00942500003</v>
      </c>
      <c r="P115" s="119">
        <v>943.13601600000004</v>
      </c>
      <c r="Q115" s="119">
        <v>444.15934700000003</v>
      </c>
      <c r="R115" s="119">
        <v>498.97666900000002</v>
      </c>
      <c r="S115" s="119">
        <v>4041.8961760000002</v>
      </c>
      <c r="T115" s="119">
        <v>4041.8816590000001</v>
      </c>
      <c r="U115" s="119">
        <v>1.4517E-2</v>
      </c>
      <c r="V115" s="119">
        <v>458.92849799999999</v>
      </c>
      <c r="W115" s="119">
        <v>47402.081778</v>
      </c>
      <c r="X115" s="119">
        <v>8397.4390519999997</v>
      </c>
      <c r="Y115" s="119">
        <v>11114.825080000001</v>
      </c>
      <c r="Z115" s="119">
        <v>27159.670469000001</v>
      </c>
      <c r="AA115" s="119">
        <v>730.14717700000006</v>
      </c>
      <c r="AB115" s="119">
        <v>266353.55262799998</v>
      </c>
      <c r="AC115" s="119">
        <v>319199.595096</v>
      </c>
    </row>
    <row r="116" spans="1:29" ht="11.1" customHeight="1" x14ac:dyDescent="0.2">
      <c r="A116" s="119" t="s">
        <v>115</v>
      </c>
      <c r="B116" s="120">
        <v>12743.752546</v>
      </c>
      <c r="C116" s="120">
        <v>12630.599581</v>
      </c>
      <c r="D116" s="120">
        <v>113.15296499999999</v>
      </c>
      <c r="E116" s="120">
        <v>1429.514629</v>
      </c>
      <c r="F116" s="120">
        <v>1427.9690069999999</v>
      </c>
      <c r="G116" s="120">
        <v>1.5456220000000001</v>
      </c>
      <c r="H116" s="120">
        <v>30.287800000000001</v>
      </c>
      <c r="I116" s="120">
        <v>31273.427294999998</v>
      </c>
      <c r="J116" s="120">
        <v>9307.2806199999995</v>
      </c>
      <c r="K116" s="120">
        <v>5800.2046730000002</v>
      </c>
      <c r="L116" s="120">
        <v>14398.711205</v>
      </c>
      <c r="M116" s="120">
        <v>1767.2307969999999</v>
      </c>
      <c r="N116" s="120">
        <v>49469.430394000003</v>
      </c>
      <c r="O116" s="120">
        <v>94946.412664000003</v>
      </c>
      <c r="P116" s="119">
        <v>21435.370633999999</v>
      </c>
      <c r="Q116" s="119">
        <v>21290.749024000001</v>
      </c>
      <c r="R116" s="119">
        <v>144.62161</v>
      </c>
      <c r="S116" s="119">
        <v>1550.148277</v>
      </c>
      <c r="T116" s="119">
        <v>1549.908764</v>
      </c>
      <c r="U116" s="119">
        <v>0.239513</v>
      </c>
      <c r="V116" s="119">
        <v>122.874531</v>
      </c>
      <c r="W116" s="119">
        <v>40500.309385</v>
      </c>
      <c r="X116" s="119">
        <v>12714.197434</v>
      </c>
      <c r="Y116" s="119">
        <v>7372.4254879999999</v>
      </c>
      <c r="Z116" s="119">
        <v>19805.249039999999</v>
      </c>
      <c r="AA116" s="119">
        <v>608.43742299999997</v>
      </c>
      <c r="AB116" s="119">
        <v>63903.855645000003</v>
      </c>
      <c r="AC116" s="119">
        <v>127512.558472</v>
      </c>
    </row>
    <row r="117" spans="1:29" ht="11.1" customHeight="1" x14ac:dyDescent="0.2">
      <c r="A117" s="119" t="s">
        <v>185</v>
      </c>
      <c r="B117" s="120">
        <v>4294.287934</v>
      </c>
      <c r="C117" s="120">
        <v>4263.9819580000003</v>
      </c>
      <c r="D117" s="120">
        <v>30.305976000000001</v>
      </c>
      <c r="E117" s="120">
        <v>374.53887800000001</v>
      </c>
      <c r="F117" s="120">
        <v>374.53887800000001</v>
      </c>
      <c r="G117" s="120" t="s">
        <v>181</v>
      </c>
      <c r="H117" s="120" t="s">
        <v>181</v>
      </c>
      <c r="I117" s="120">
        <v>6214.3782569999994</v>
      </c>
      <c r="J117" s="120">
        <v>736.51346100000001</v>
      </c>
      <c r="K117" s="120">
        <v>1175.1542569999999</v>
      </c>
      <c r="L117" s="120">
        <v>4216.5793379999996</v>
      </c>
      <c r="M117" s="120">
        <v>86.131201000000004</v>
      </c>
      <c r="N117" s="120">
        <v>25225.001284999998</v>
      </c>
      <c r="O117" s="120">
        <v>36108.206354000009</v>
      </c>
      <c r="P117" s="119">
        <v>3820.3881230000002</v>
      </c>
      <c r="Q117" s="119">
        <v>3808.1678099999999</v>
      </c>
      <c r="R117" s="119">
        <v>12.220313000000001</v>
      </c>
      <c r="S117" s="119">
        <v>442.06301500000001</v>
      </c>
      <c r="T117" s="119">
        <v>442.06301500000001</v>
      </c>
      <c r="U117" s="123" t="s">
        <v>181</v>
      </c>
      <c r="V117" s="119">
        <v>3.7073719999999999</v>
      </c>
      <c r="W117" s="119">
        <v>9065.8430509999998</v>
      </c>
      <c r="X117" s="119">
        <v>913.13365499999998</v>
      </c>
      <c r="Y117" s="119">
        <v>1748.2394569999999</v>
      </c>
      <c r="Z117" s="119">
        <v>6355.867542</v>
      </c>
      <c r="AA117" s="119">
        <v>48.602397000000003</v>
      </c>
      <c r="AB117" s="119">
        <v>48700.712454</v>
      </c>
      <c r="AC117" s="119">
        <v>62032.714014999998</v>
      </c>
    </row>
    <row r="118" spans="1:29" ht="11.1" customHeight="1" x14ac:dyDescent="0.2">
      <c r="A118" s="119" t="s">
        <v>112</v>
      </c>
      <c r="B118" s="120">
        <v>96.119659999999996</v>
      </c>
      <c r="C118" s="120">
        <v>90.594553000000005</v>
      </c>
      <c r="D118" s="120">
        <v>5.5251070000000002</v>
      </c>
      <c r="E118" s="120">
        <v>431.37180699999999</v>
      </c>
      <c r="F118" s="120">
        <v>431.37180699999999</v>
      </c>
      <c r="G118" s="120" t="s">
        <v>181</v>
      </c>
      <c r="H118" s="120">
        <v>6.8838999999999997E-2</v>
      </c>
      <c r="I118" s="120">
        <v>1305.1026580000002</v>
      </c>
      <c r="J118" s="120">
        <v>376.73366600000003</v>
      </c>
      <c r="K118" s="120">
        <v>691.42140900000004</v>
      </c>
      <c r="L118" s="120">
        <v>223.00170199999999</v>
      </c>
      <c r="M118" s="120">
        <v>13.945881</v>
      </c>
      <c r="N118" s="120">
        <v>7476.7718510000004</v>
      </c>
      <c r="O118" s="120">
        <v>9309.4348150000005</v>
      </c>
      <c r="P118" s="119">
        <v>0.64897499999999997</v>
      </c>
      <c r="Q118" s="119">
        <v>0.64788999999999997</v>
      </c>
      <c r="R118" s="119">
        <v>1.085E-3</v>
      </c>
      <c r="S118" s="119">
        <v>579.51406999999995</v>
      </c>
      <c r="T118" s="119">
        <v>579.51406999999995</v>
      </c>
      <c r="U118" s="123" t="s">
        <v>181</v>
      </c>
      <c r="V118" s="123" t="s">
        <v>181</v>
      </c>
      <c r="W118" s="119">
        <v>1781.127823</v>
      </c>
      <c r="X118" s="119">
        <v>460.80458900000002</v>
      </c>
      <c r="Y118" s="119">
        <v>292.26513499999999</v>
      </c>
      <c r="Z118" s="119">
        <v>1024.3602069999999</v>
      </c>
      <c r="AA118" s="119">
        <v>3.697892</v>
      </c>
      <c r="AB118" s="119">
        <v>17635.446733000001</v>
      </c>
      <c r="AC118" s="119">
        <v>19996.737601000001</v>
      </c>
    </row>
    <row r="119" spans="1:29" ht="11.1" customHeight="1" x14ac:dyDescent="0.2">
      <c r="A119" s="119" t="s">
        <v>184</v>
      </c>
      <c r="B119" s="125">
        <v>6.3101500000000001</v>
      </c>
      <c r="C119" s="120">
        <v>6.3101500000000001</v>
      </c>
      <c r="D119" s="120" t="s">
        <v>181</v>
      </c>
      <c r="E119" s="120">
        <v>10.755148999999999</v>
      </c>
      <c r="F119" s="120">
        <v>10.755148999999999</v>
      </c>
      <c r="G119" s="120" t="s">
        <v>181</v>
      </c>
      <c r="H119" s="120" t="s">
        <v>181</v>
      </c>
      <c r="I119" s="120">
        <v>294.62481400000001</v>
      </c>
      <c r="J119" s="120">
        <v>147.65097900000001</v>
      </c>
      <c r="K119" s="120">
        <v>16.976144000000001</v>
      </c>
      <c r="L119" s="120">
        <v>126.497691</v>
      </c>
      <c r="M119" s="120">
        <v>3.5</v>
      </c>
      <c r="N119" s="120">
        <v>2284.8541129999999</v>
      </c>
      <c r="O119" s="125">
        <v>2596.544226</v>
      </c>
      <c r="P119" s="119">
        <v>9.1989000000000001</v>
      </c>
      <c r="Q119" s="119">
        <v>9.1989000000000001</v>
      </c>
      <c r="R119" s="123" t="s">
        <v>181</v>
      </c>
      <c r="S119" s="119">
        <v>8.4991120000000002</v>
      </c>
      <c r="T119" s="119">
        <v>8.4991120000000002</v>
      </c>
      <c r="U119" s="123" t="s">
        <v>181</v>
      </c>
      <c r="V119" s="123" t="s">
        <v>181</v>
      </c>
      <c r="W119" s="119">
        <v>360.50376499999999</v>
      </c>
      <c r="X119" s="119">
        <v>173.90414799999999</v>
      </c>
      <c r="Y119" s="119">
        <v>54.122304</v>
      </c>
      <c r="Z119" s="119">
        <v>129.64247700000001</v>
      </c>
      <c r="AA119" s="119">
        <v>2.8348360000000001</v>
      </c>
      <c r="AB119" s="119">
        <v>5821.7107640000004</v>
      </c>
      <c r="AC119" s="119">
        <v>6199.9125409999997</v>
      </c>
    </row>
    <row r="120" spans="1:29" ht="11.1" customHeight="1" x14ac:dyDescent="0.2">
      <c r="A120" s="119" t="s">
        <v>111</v>
      </c>
      <c r="B120" s="120">
        <v>142.82052400000001</v>
      </c>
      <c r="C120" s="120">
        <v>141.460421</v>
      </c>
      <c r="D120" s="120">
        <v>1.3601030000000001</v>
      </c>
      <c r="E120" s="120">
        <v>20.295521000000001</v>
      </c>
      <c r="F120" s="120">
        <v>20.295521000000001</v>
      </c>
      <c r="G120" s="120" t="s">
        <v>181</v>
      </c>
      <c r="H120" s="120" t="s">
        <v>181</v>
      </c>
      <c r="I120" s="120">
        <v>5005.8622990000003</v>
      </c>
      <c r="J120" s="120">
        <v>769.73355600000002</v>
      </c>
      <c r="K120" s="120">
        <v>1164.9722360000001</v>
      </c>
      <c r="L120" s="120">
        <v>3039.65409</v>
      </c>
      <c r="M120" s="120">
        <v>31.502417000000001</v>
      </c>
      <c r="N120" s="120">
        <v>34236.71297</v>
      </c>
      <c r="O120" s="120">
        <v>39405.691314000011</v>
      </c>
      <c r="P120" s="119">
        <v>166.143722</v>
      </c>
      <c r="Q120" s="119">
        <v>165.669567</v>
      </c>
      <c r="R120" s="119">
        <v>0.47415499999999999</v>
      </c>
      <c r="S120" s="119">
        <v>23.892174000000001</v>
      </c>
      <c r="T120" s="119">
        <v>23.892174000000001</v>
      </c>
      <c r="U120" s="123" t="s">
        <v>181</v>
      </c>
      <c r="V120" s="123" t="s">
        <v>181</v>
      </c>
      <c r="W120" s="119">
        <v>5689.2343950000004</v>
      </c>
      <c r="X120" s="119">
        <v>864.06330300000002</v>
      </c>
      <c r="Y120" s="119">
        <v>1183.0901839999999</v>
      </c>
      <c r="Z120" s="119">
        <v>3592.951376</v>
      </c>
      <c r="AA120" s="119">
        <v>49.129531999999998</v>
      </c>
      <c r="AB120" s="119">
        <v>118625.171216</v>
      </c>
      <c r="AC120" s="119">
        <v>124504.441507</v>
      </c>
    </row>
    <row r="121" spans="1:29" ht="11.1" customHeight="1" x14ac:dyDescent="0.2">
      <c r="A121" s="119" t="s">
        <v>110</v>
      </c>
      <c r="B121" s="120">
        <v>644.57502299999999</v>
      </c>
      <c r="C121" s="120">
        <v>595.28114600000004</v>
      </c>
      <c r="D121" s="120">
        <v>49.293877000000002</v>
      </c>
      <c r="E121" s="120">
        <v>628.49199299999998</v>
      </c>
      <c r="F121" s="120">
        <v>628.49199299999998</v>
      </c>
      <c r="G121" s="120" t="s">
        <v>181</v>
      </c>
      <c r="H121" s="120">
        <v>20.269635999999998</v>
      </c>
      <c r="I121" s="120">
        <v>1271.555102</v>
      </c>
      <c r="J121" s="120">
        <v>412.34151000000003</v>
      </c>
      <c r="K121" s="120">
        <v>267.44137899999998</v>
      </c>
      <c r="L121" s="120">
        <v>571.88962800000002</v>
      </c>
      <c r="M121" s="120">
        <v>19.882584999999999</v>
      </c>
      <c r="N121" s="120">
        <v>5251.8714840000002</v>
      </c>
      <c r="O121" s="120">
        <v>7816.7632380000005</v>
      </c>
      <c r="P121" s="119">
        <v>1889.100614</v>
      </c>
      <c r="Q121" s="119">
        <v>1844.8956209999999</v>
      </c>
      <c r="R121" s="119">
        <v>44.204993000000002</v>
      </c>
      <c r="S121" s="119">
        <v>1691.05854</v>
      </c>
      <c r="T121" s="119">
        <v>1684.0408520000001</v>
      </c>
      <c r="U121" s="119">
        <v>7.0176879999999997</v>
      </c>
      <c r="V121" s="119">
        <v>23.625906000000001</v>
      </c>
      <c r="W121" s="119">
        <v>3673.4419339999999</v>
      </c>
      <c r="X121" s="119">
        <v>866.62537799999996</v>
      </c>
      <c r="Y121" s="119">
        <v>760.05517899999995</v>
      </c>
      <c r="Z121" s="119">
        <v>2041.8073649999999</v>
      </c>
      <c r="AA121" s="119">
        <v>4.9540119999999996</v>
      </c>
      <c r="AB121" s="119">
        <v>10081.646515</v>
      </c>
      <c r="AC121" s="119">
        <v>17358.873509000001</v>
      </c>
    </row>
    <row r="122" spans="1:29" ht="11.1" customHeight="1" x14ac:dyDescent="0.2">
      <c r="A122" s="119" t="s">
        <v>109</v>
      </c>
      <c r="B122" s="120">
        <v>56.618856000000001</v>
      </c>
      <c r="C122" s="120">
        <v>54.945788</v>
      </c>
      <c r="D122" s="120">
        <v>1.673068</v>
      </c>
      <c r="E122" s="120">
        <v>5.3061740000000004</v>
      </c>
      <c r="F122" s="120">
        <v>5.3061740000000004</v>
      </c>
      <c r="G122" s="120" t="s">
        <v>181</v>
      </c>
      <c r="H122" s="120">
        <v>13.013331000000001</v>
      </c>
      <c r="I122" s="120">
        <v>1496.951761</v>
      </c>
      <c r="J122" s="120">
        <v>840.39778200000001</v>
      </c>
      <c r="K122" s="120">
        <v>104.799104</v>
      </c>
      <c r="L122" s="120">
        <v>546.20152800000005</v>
      </c>
      <c r="M122" s="120">
        <v>5.5533469999999996</v>
      </c>
      <c r="N122" s="120">
        <v>6923.8878109999996</v>
      </c>
      <c r="O122" s="120">
        <v>8495.7779329999976</v>
      </c>
      <c r="P122" s="119">
        <v>77.995346999999995</v>
      </c>
      <c r="Q122" s="119">
        <v>73.378872000000001</v>
      </c>
      <c r="R122" s="119">
        <v>4.6164750000000003</v>
      </c>
      <c r="S122" s="119">
        <v>845.14500799999996</v>
      </c>
      <c r="T122" s="119">
        <v>845.14500799999996</v>
      </c>
      <c r="U122" s="123" t="s">
        <v>181</v>
      </c>
      <c r="V122" s="119">
        <v>22.459644000000001</v>
      </c>
      <c r="W122" s="119">
        <v>2155.9767830000001</v>
      </c>
      <c r="X122" s="119">
        <v>1024.537266</v>
      </c>
      <c r="Y122" s="119">
        <v>475.11795100000001</v>
      </c>
      <c r="Z122" s="119">
        <v>652.32326799999998</v>
      </c>
      <c r="AA122" s="119">
        <v>3.9982980000000001</v>
      </c>
      <c r="AB122" s="119">
        <v>23266.143991000001</v>
      </c>
      <c r="AC122" s="119">
        <v>26367.720773000001</v>
      </c>
    </row>
    <row r="123" spans="1:29" ht="11.1" customHeight="1" x14ac:dyDescent="0.2">
      <c r="A123" s="119" t="s">
        <v>183</v>
      </c>
      <c r="B123" s="120">
        <v>627.20966299999998</v>
      </c>
      <c r="C123" s="120">
        <v>625.345054</v>
      </c>
      <c r="D123" s="120">
        <v>1.864609</v>
      </c>
      <c r="E123" s="120">
        <v>116.997786</v>
      </c>
      <c r="F123" s="120">
        <v>114.70211</v>
      </c>
      <c r="G123" s="120">
        <v>2.2956759999999998</v>
      </c>
      <c r="H123" s="120">
        <v>15.498626</v>
      </c>
      <c r="I123" s="120">
        <v>5806.8547829999998</v>
      </c>
      <c r="J123" s="120">
        <v>777.45782399999996</v>
      </c>
      <c r="K123" s="120">
        <v>2370.3657440000002</v>
      </c>
      <c r="L123" s="120">
        <v>2643.226181</v>
      </c>
      <c r="M123" s="120">
        <v>15.805033999999999</v>
      </c>
      <c r="N123" s="120">
        <v>136838.94331900001</v>
      </c>
      <c r="O123" s="120">
        <v>143405.50417699997</v>
      </c>
      <c r="P123" s="119">
        <v>913.60259699999995</v>
      </c>
      <c r="Q123" s="119">
        <v>907.08771300000001</v>
      </c>
      <c r="R123" s="119">
        <v>6.5148840000000003</v>
      </c>
      <c r="S123" s="119">
        <v>115.26416</v>
      </c>
      <c r="T123" s="119">
        <v>112.044864</v>
      </c>
      <c r="U123" s="119">
        <v>3.2192959999999999</v>
      </c>
      <c r="V123" s="119">
        <v>29.267717000000001</v>
      </c>
      <c r="W123" s="119">
        <v>5715.6871449999999</v>
      </c>
      <c r="X123" s="119">
        <v>2093.2190380000002</v>
      </c>
      <c r="Y123" s="119">
        <v>2117.2647900000002</v>
      </c>
      <c r="Z123" s="119">
        <v>1469.563815</v>
      </c>
      <c r="AA123" s="119">
        <v>35.639502</v>
      </c>
      <c r="AB123" s="119">
        <v>181932.07244600001</v>
      </c>
      <c r="AC123" s="119">
        <v>188705.894065</v>
      </c>
    </row>
    <row r="124" spans="1:29" ht="11.1" customHeight="1" x14ac:dyDescent="0.2">
      <c r="A124" s="121" t="s">
        <v>108</v>
      </c>
      <c r="B124" s="122">
        <v>3560.5886209999999</v>
      </c>
      <c r="C124" s="122">
        <v>3546.6643629999999</v>
      </c>
      <c r="D124" s="122">
        <v>13.924258</v>
      </c>
      <c r="E124" s="122">
        <v>2493.0678619999999</v>
      </c>
      <c r="F124" s="122">
        <v>2493.0678619999999</v>
      </c>
      <c r="G124" s="122" t="s">
        <v>181</v>
      </c>
      <c r="H124" s="122">
        <v>782.87732100000005</v>
      </c>
      <c r="I124" s="122">
        <v>36490.275228000006</v>
      </c>
      <c r="J124" s="122">
        <v>14602.315669</v>
      </c>
      <c r="K124" s="122">
        <v>15828.324106</v>
      </c>
      <c r="L124" s="122">
        <v>5973.8747860000003</v>
      </c>
      <c r="M124" s="122">
        <v>85.760666999999998</v>
      </c>
      <c r="N124" s="122">
        <v>81226.637705000001</v>
      </c>
      <c r="O124" s="122">
        <v>124553.44673700002</v>
      </c>
      <c r="P124" s="121">
        <v>4611.6772520000004</v>
      </c>
      <c r="Q124" s="121">
        <v>4442.9101339999997</v>
      </c>
      <c r="R124" s="121">
        <v>168.76711800000001</v>
      </c>
      <c r="S124" s="121">
        <v>3278.5903250000001</v>
      </c>
      <c r="T124" s="121">
        <v>3278.5875550000001</v>
      </c>
      <c r="U124" s="121">
        <v>2.7699999999999999E-3</v>
      </c>
      <c r="V124" s="121">
        <v>1360.8797320000001</v>
      </c>
      <c r="W124" s="121">
        <v>40893.492380000003</v>
      </c>
      <c r="X124" s="121">
        <v>16899.042008</v>
      </c>
      <c r="Y124" s="121">
        <v>17987.888328000001</v>
      </c>
      <c r="Z124" s="121">
        <v>5960.6295460000001</v>
      </c>
      <c r="AA124" s="121">
        <v>45.932498000000002</v>
      </c>
      <c r="AB124" s="121">
        <v>135481.18967200001</v>
      </c>
      <c r="AC124" s="121">
        <v>185625.82936100001</v>
      </c>
    </row>
    <row r="125" spans="1:29" ht="11.1" customHeight="1" x14ac:dyDescent="0.2">
      <c r="A125" s="119" t="s">
        <v>101</v>
      </c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</row>
    <row r="126" spans="1:29" ht="11.1" customHeight="1" x14ac:dyDescent="0.2">
      <c r="A126" s="119" t="s">
        <v>182</v>
      </c>
      <c r="B126" s="120">
        <v>202.91909100000001</v>
      </c>
      <c r="C126" s="120">
        <v>202.69073800000001</v>
      </c>
      <c r="D126" s="120">
        <v>0.228353</v>
      </c>
      <c r="E126" s="120">
        <v>147.048045</v>
      </c>
      <c r="F126" s="120">
        <v>147.048045</v>
      </c>
      <c r="G126" s="120" t="s">
        <v>181</v>
      </c>
      <c r="H126" s="120">
        <v>441.21112299999999</v>
      </c>
      <c r="I126" s="120">
        <v>6755.9417949999997</v>
      </c>
      <c r="J126" s="120">
        <v>4240.5988939999997</v>
      </c>
      <c r="K126" s="120">
        <v>1828.017544</v>
      </c>
      <c r="L126" s="120">
        <v>680.17718400000001</v>
      </c>
      <c r="M126" s="120">
        <v>7.1481729999999999</v>
      </c>
      <c r="N126" s="120">
        <v>19400.941791000001</v>
      </c>
      <c r="O126" s="120">
        <v>26948.061845</v>
      </c>
      <c r="P126" s="119">
        <v>1271.2023260000001</v>
      </c>
      <c r="Q126" s="119">
        <v>1271.1268909999999</v>
      </c>
      <c r="R126" s="119">
        <v>7.5435000000000002E-2</v>
      </c>
      <c r="S126" s="119">
        <v>183.960767</v>
      </c>
      <c r="T126" s="119">
        <v>183.960767</v>
      </c>
      <c r="U126" s="123" t="s">
        <v>181</v>
      </c>
      <c r="V126" s="119">
        <v>451.459405</v>
      </c>
      <c r="W126" s="119">
        <v>6527.2322539999996</v>
      </c>
      <c r="X126" s="119">
        <v>4578.257141</v>
      </c>
      <c r="Y126" s="119">
        <v>1344.866518</v>
      </c>
      <c r="Z126" s="119">
        <v>601.41359499999999</v>
      </c>
      <c r="AA126" s="119">
        <v>2.6949999999999998</v>
      </c>
      <c r="AB126" s="119">
        <v>18541.091988</v>
      </c>
      <c r="AC126" s="119">
        <v>26974.946739999999</v>
      </c>
    </row>
    <row r="127" spans="1:29" ht="11.1" customHeight="1" x14ac:dyDescent="0.2">
      <c r="A127" s="119" t="s">
        <v>107</v>
      </c>
      <c r="B127" s="120">
        <v>113.263272</v>
      </c>
      <c r="C127" s="120">
        <v>112.608625</v>
      </c>
      <c r="D127" s="120">
        <v>0.65464699999999998</v>
      </c>
      <c r="E127" s="120">
        <v>100.703575</v>
      </c>
      <c r="F127" s="120">
        <v>100.703575</v>
      </c>
      <c r="G127" s="120" t="s">
        <v>181</v>
      </c>
      <c r="H127" s="120">
        <v>15.529684</v>
      </c>
      <c r="I127" s="120">
        <v>11290.034114</v>
      </c>
      <c r="J127" s="120">
        <v>666.80623700000001</v>
      </c>
      <c r="K127" s="120">
        <v>7562.943491</v>
      </c>
      <c r="L127" s="120">
        <v>3055.9843860000001</v>
      </c>
      <c r="M127" s="120">
        <v>4.3</v>
      </c>
      <c r="N127" s="120">
        <v>28173.211659000001</v>
      </c>
      <c r="O127" s="120">
        <v>39692.742303999999</v>
      </c>
      <c r="P127" s="119">
        <v>272.50320199999999</v>
      </c>
      <c r="Q127" s="119">
        <v>272.50320199999999</v>
      </c>
      <c r="R127" s="123" t="s">
        <v>181</v>
      </c>
      <c r="S127" s="119">
        <v>137.34258600000001</v>
      </c>
      <c r="T127" s="119">
        <v>137.34258600000001</v>
      </c>
      <c r="U127" s="123" t="s">
        <v>181</v>
      </c>
      <c r="V127" s="119">
        <v>13.799103000000001</v>
      </c>
      <c r="W127" s="119">
        <v>13839.530164</v>
      </c>
      <c r="X127" s="119">
        <v>999.67767200000003</v>
      </c>
      <c r="Y127" s="119">
        <v>9847.4910839999993</v>
      </c>
      <c r="Z127" s="119">
        <v>2985.3614080000002</v>
      </c>
      <c r="AA127" s="119">
        <v>7</v>
      </c>
      <c r="AB127" s="119">
        <v>80982.939417999994</v>
      </c>
      <c r="AC127" s="119">
        <v>95246.114472999994</v>
      </c>
    </row>
    <row r="128" spans="1:29" ht="11.1" customHeight="1" x14ac:dyDescent="0.2">
      <c r="A128" s="121" t="s">
        <v>102</v>
      </c>
      <c r="B128" s="122">
        <v>608.74653799999999</v>
      </c>
      <c r="C128" s="122">
        <v>574.43969200000004</v>
      </c>
      <c r="D128" s="122">
        <v>34.306846</v>
      </c>
      <c r="E128" s="122">
        <v>227.84493800000001</v>
      </c>
      <c r="F128" s="122">
        <v>227.84493800000001</v>
      </c>
      <c r="G128" s="122" t="s">
        <v>181</v>
      </c>
      <c r="H128" s="122">
        <v>17.208013999999999</v>
      </c>
      <c r="I128" s="122">
        <v>6535.9709860000003</v>
      </c>
      <c r="J128" s="122">
        <v>929.80609200000004</v>
      </c>
      <c r="K128" s="122">
        <v>3157.7174260000002</v>
      </c>
      <c r="L128" s="122">
        <v>2405.6751220000001</v>
      </c>
      <c r="M128" s="122">
        <v>42.772345999999999</v>
      </c>
      <c r="N128" s="122">
        <v>47368.854823000001</v>
      </c>
      <c r="O128" s="122">
        <v>54758.625299000007</v>
      </c>
      <c r="P128" s="121">
        <v>1122.386035</v>
      </c>
      <c r="Q128" s="121">
        <v>1059.9455069999999</v>
      </c>
      <c r="R128" s="121">
        <v>62.440528</v>
      </c>
      <c r="S128" s="121">
        <v>67.256881000000007</v>
      </c>
      <c r="T128" s="121">
        <v>67.256781000000004</v>
      </c>
      <c r="U128" s="121">
        <v>1E-4</v>
      </c>
      <c r="V128" s="121">
        <v>20.336310999999998</v>
      </c>
      <c r="W128" s="121">
        <v>5509.5651159999998</v>
      </c>
      <c r="X128" s="121">
        <v>1228.918555</v>
      </c>
      <c r="Y128" s="121">
        <v>1495.7317270000001</v>
      </c>
      <c r="Z128" s="121">
        <v>2722.4522729999999</v>
      </c>
      <c r="AA128" s="121">
        <v>62.462561000000001</v>
      </c>
      <c r="AB128" s="121">
        <v>60325.068485000003</v>
      </c>
      <c r="AC128" s="121">
        <v>67044.612827999998</v>
      </c>
    </row>
    <row r="129" spans="1:29" ht="11.1" customHeight="1" x14ac:dyDescent="0.2">
      <c r="A129" s="119" t="s">
        <v>101</v>
      </c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</row>
    <row r="130" spans="1:29" ht="11.1" customHeight="1" x14ac:dyDescent="0.2">
      <c r="A130" s="119" t="s">
        <v>100</v>
      </c>
      <c r="B130" s="120">
        <v>552.91624400000001</v>
      </c>
      <c r="C130" s="120">
        <v>519.9461</v>
      </c>
      <c r="D130" s="120">
        <v>32.970143999999998</v>
      </c>
      <c r="E130" s="120">
        <v>199.39508599999999</v>
      </c>
      <c r="F130" s="120">
        <v>199.39508599999999</v>
      </c>
      <c r="G130" s="120" t="s">
        <v>181</v>
      </c>
      <c r="H130" s="120">
        <v>17.208013999999999</v>
      </c>
      <c r="I130" s="120">
        <v>5930.5575570000001</v>
      </c>
      <c r="J130" s="120">
        <v>914.59275200000002</v>
      </c>
      <c r="K130" s="120">
        <v>2815.9228979999998</v>
      </c>
      <c r="L130" s="120">
        <v>2158.154771</v>
      </c>
      <c r="M130" s="120">
        <v>41.887135999999998</v>
      </c>
      <c r="N130" s="120">
        <v>44395.238233999997</v>
      </c>
      <c r="O130" s="120">
        <v>51095.315134999997</v>
      </c>
      <c r="P130" s="119">
        <v>1074.1644429999999</v>
      </c>
      <c r="Q130" s="119">
        <v>1012.869495</v>
      </c>
      <c r="R130" s="119">
        <v>61.294947999999998</v>
      </c>
      <c r="S130" s="119">
        <v>52.440874000000001</v>
      </c>
      <c r="T130" s="119">
        <v>52.440773999999998</v>
      </c>
      <c r="U130" s="119">
        <v>1E-4</v>
      </c>
      <c r="V130" s="119">
        <v>20.336310999999998</v>
      </c>
      <c r="W130" s="119">
        <v>4661.9175869999999</v>
      </c>
      <c r="X130" s="119">
        <v>1102.120226</v>
      </c>
      <c r="Y130" s="119">
        <v>1237.308882</v>
      </c>
      <c r="Z130" s="119">
        <v>2263.527951</v>
      </c>
      <c r="AA130" s="119">
        <v>58.960527999999996</v>
      </c>
      <c r="AB130" s="119">
        <v>54693.220753000001</v>
      </c>
      <c r="AC130" s="119">
        <v>60502.079967999998</v>
      </c>
    </row>
  </sheetData>
  <mergeCells count="24">
    <mergeCell ref="A1:O1"/>
    <mergeCell ref="B2:B3"/>
    <mergeCell ref="E2:E3"/>
    <mergeCell ref="C2:D2"/>
    <mergeCell ref="O2:O3"/>
    <mergeCell ref="J2:M2"/>
    <mergeCell ref="F2:G2"/>
    <mergeCell ref="H2:H3"/>
    <mergeCell ref="A5:AC5"/>
    <mergeCell ref="A68:AC68"/>
    <mergeCell ref="W2:W3"/>
    <mergeCell ref="X2:AA2"/>
    <mergeCell ref="AB2:AB3"/>
    <mergeCell ref="AC2:AC3"/>
    <mergeCell ref="T2:U2"/>
    <mergeCell ref="V2:V3"/>
    <mergeCell ref="B4:O4"/>
    <mergeCell ref="A2:A4"/>
    <mergeCell ref="P2:P3"/>
    <mergeCell ref="P4:AC4"/>
    <mergeCell ref="I2:I3"/>
    <mergeCell ref="N2:N3"/>
    <mergeCell ref="Q2:R2"/>
    <mergeCell ref="S2:S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AC06F-B91F-4640-9D4F-6C1B8C76E1FC}">
  <dimension ref="A1:F11"/>
  <sheetViews>
    <sheetView zoomScaleNormal="100" workbookViewId="0"/>
  </sheetViews>
  <sheetFormatPr defaultRowHeight="11.25" x14ac:dyDescent="0.2"/>
  <cols>
    <col min="1" max="1" width="8.85546875" style="1" customWidth="1"/>
    <col min="2" max="6" width="15.85546875" style="1" customWidth="1"/>
    <col min="7" max="16384" width="9.140625" style="1"/>
  </cols>
  <sheetData>
    <row r="1" spans="1:6" ht="12" thickBot="1" x14ac:dyDescent="0.25">
      <c r="A1" s="7" t="s">
        <v>9</v>
      </c>
      <c r="B1" s="6"/>
      <c r="C1" s="6"/>
      <c r="D1" s="6"/>
      <c r="E1" s="6"/>
      <c r="F1" s="6"/>
    </row>
    <row r="2" spans="1:6" x14ac:dyDescent="0.2">
      <c r="A2" s="142" t="s">
        <v>8</v>
      </c>
      <c r="B2" s="144" t="s">
        <v>7</v>
      </c>
      <c r="C2" s="146" t="s">
        <v>6</v>
      </c>
      <c r="D2" s="147"/>
      <c r="E2" s="144" t="s">
        <v>5</v>
      </c>
      <c r="F2" s="140" t="s">
        <v>4</v>
      </c>
    </row>
    <row r="3" spans="1:6" x14ac:dyDescent="0.2">
      <c r="A3" s="143"/>
      <c r="B3" s="145"/>
      <c r="C3" s="5" t="s">
        <v>3</v>
      </c>
      <c r="D3" s="5" t="s">
        <v>2</v>
      </c>
      <c r="E3" s="145"/>
      <c r="F3" s="141"/>
    </row>
    <row r="4" spans="1:6" x14ac:dyDescent="0.2">
      <c r="A4" s="138" t="s">
        <v>1</v>
      </c>
      <c r="B4" s="138"/>
      <c r="C4" s="138"/>
      <c r="D4" s="138"/>
      <c r="E4" s="138"/>
      <c r="F4" s="138"/>
    </row>
    <row r="5" spans="1:6" x14ac:dyDescent="0.2">
      <c r="A5" s="4">
        <v>2008</v>
      </c>
      <c r="B5" s="2">
        <v>103.9</v>
      </c>
      <c r="C5" s="2">
        <v>102.8</v>
      </c>
      <c r="D5" s="2">
        <v>108.3</v>
      </c>
      <c r="E5" s="2">
        <v>105.5</v>
      </c>
      <c r="F5" s="2">
        <v>104.3</v>
      </c>
    </row>
    <row r="6" spans="1:6" x14ac:dyDescent="0.2">
      <c r="A6" s="4">
        <v>2009</v>
      </c>
      <c r="B6" s="2">
        <v>82</v>
      </c>
      <c r="C6" s="2">
        <v>80.2</v>
      </c>
      <c r="D6" s="2">
        <v>88.9</v>
      </c>
      <c r="E6" s="2">
        <v>84.8</v>
      </c>
      <c r="F6" s="2">
        <v>82.9</v>
      </c>
    </row>
    <row r="7" spans="1:6" x14ac:dyDescent="0.2">
      <c r="A7" s="3">
        <v>2010</v>
      </c>
      <c r="B7" s="2">
        <v>114.8</v>
      </c>
      <c r="C7" s="2">
        <v>115.1</v>
      </c>
      <c r="D7" s="2">
        <v>114.4</v>
      </c>
      <c r="E7" s="2">
        <v>115.5</v>
      </c>
      <c r="F7" s="2">
        <v>115</v>
      </c>
    </row>
    <row r="8" spans="1:6" x14ac:dyDescent="0.2">
      <c r="A8" s="139" t="s">
        <v>0</v>
      </c>
      <c r="B8" s="139"/>
      <c r="C8" s="139"/>
      <c r="D8" s="139"/>
      <c r="E8" s="139"/>
      <c r="F8" s="139"/>
    </row>
    <row r="9" spans="1:6" x14ac:dyDescent="0.2">
      <c r="A9" s="4">
        <v>2008</v>
      </c>
      <c r="B9" s="2">
        <v>104.9</v>
      </c>
      <c r="C9" s="2">
        <v>102.2</v>
      </c>
      <c r="D9" s="2">
        <v>113.1</v>
      </c>
      <c r="E9" s="2">
        <v>101.3</v>
      </c>
      <c r="F9" s="2">
        <v>104.2</v>
      </c>
    </row>
    <row r="10" spans="1:6" x14ac:dyDescent="0.2">
      <c r="A10" s="4">
        <v>2009</v>
      </c>
      <c r="B10" s="2">
        <v>87.9</v>
      </c>
      <c r="C10" s="2">
        <v>89.2</v>
      </c>
      <c r="D10" s="2">
        <v>84.5</v>
      </c>
      <c r="E10" s="2">
        <v>84.7</v>
      </c>
      <c r="F10" s="2">
        <v>87.3</v>
      </c>
    </row>
    <row r="11" spans="1:6" x14ac:dyDescent="0.2">
      <c r="A11" s="3">
        <v>2010</v>
      </c>
      <c r="B11" s="2">
        <v>115.2</v>
      </c>
      <c r="C11" s="2">
        <v>114.3</v>
      </c>
      <c r="D11" s="2">
        <v>118</v>
      </c>
      <c r="E11" s="2">
        <v>123.3</v>
      </c>
      <c r="F11" s="2">
        <v>116.8</v>
      </c>
    </row>
  </sheetData>
  <mergeCells count="7">
    <mergeCell ref="A4:F4"/>
    <mergeCell ref="A8:F8"/>
    <mergeCell ref="F2:F3"/>
    <mergeCell ref="A2:A3"/>
    <mergeCell ref="B2:B3"/>
    <mergeCell ref="C2:D2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BCF99-7A95-4DAB-8347-53BEBE696FF1}">
  <dimension ref="A1:G26"/>
  <sheetViews>
    <sheetView zoomScaleNormal="100" workbookViewId="0"/>
  </sheetViews>
  <sheetFormatPr defaultRowHeight="11.25" x14ac:dyDescent="0.2"/>
  <cols>
    <col min="1" max="1" width="6.7109375" style="8" customWidth="1"/>
    <col min="2" max="2" width="13.5703125" style="8" customWidth="1"/>
    <col min="3" max="7" width="13.5703125" style="1" customWidth="1"/>
    <col min="8" max="16384" width="9.140625" style="1"/>
  </cols>
  <sheetData>
    <row r="1" spans="1:7" ht="12" thickBot="1" x14ac:dyDescent="0.25">
      <c r="A1" s="18" t="s">
        <v>15</v>
      </c>
      <c r="B1" s="17"/>
      <c r="C1" s="17"/>
      <c r="D1" s="17"/>
      <c r="E1" s="17"/>
      <c r="F1" s="17"/>
      <c r="G1" s="17"/>
    </row>
    <row r="2" spans="1:7" s="13" customFormat="1" ht="33.75" x14ac:dyDescent="0.25">
      <c r="A2" s="16" t="s">
        <v>8</v>
      </c>
      <c r="B2" s="15" t="s">
        <v>14</v>
      </c>
      <c r="C2" s="15" t="s">
        <v>13</v>
      </c>
      <c r="D2" s="15" t="s">
        <v>12</v>
      </c>
      <c r="E2" s="15" t="s">
        <v>11</v>
      </c>
      <c r="F2" s="15" t="s">
        <v>10</v>
      </c>
      <c r="G2" s="14" t="s">
        <v>4</v>
      </c>
    </row>
    <row r="3" spans="1:7" s="8" customFormat="1" x14ac:dyDescent="0.2">
      <c r="A3" s="138" t="s">
        <v>1</v>
      </c>
      <c r="B3" s="138"/>
      <c r="C3" s="138"/>
      <c r="D3" s="138"/>
      <c r="E3" s="138"/>
      <c r="F3" s="138"/>
      <c r="G3" s="138"/>
    </row>
    <row r="4" spans="1:7" x14ac:dyDescent="0.2">
      <c r="A4" s="11">
        <v>2000</v>
      </c>
      <c r="B4" s="9">
        <v>112.3</v>
      </c>
      <c r="C4" s="9">
        <v>113</v>
      </c>
      <c r="D4" s="9">
        <v>105.1</v>
      </c>
      <c r="E4" s="9">
        <v>111.9</v>
      </c>
      <c r="F4" s="9">
        <v>131.1</v>
      </c>
      <c r="G4" s="9">
        <v>120.8</v>
      </c>
    </row>
    <row r="5" spans="1:7" s="8" customFormat="1" x14ac:dyDescent="0.2">
      <c r="A5" s="11">
        <v>2001</v>
      </c>
      <c r="B5" s="9">
        <v>108.9</v>
      </c>
      <c r="C5" s="9">
        <v>99.5</v>
      </c>
      <c r="D5" s="9">
        <v>99.4</v>
      </c>
      <c r="E5" s="9">
        <v>105.2</v>
      </c>
      <c r="F5" s="9">
        <v>103.9</v>
      </c>
      <c r="G5" s="9">
        <v>104</v>
      </c>
    </row>
    <row r="6" spans="1:7" x14ac:dyDescent="0.2">
      <c r="A6" s="11">
        <v>2002</v>
      </c>
      <c r="B6" s="9">
        <v>105.7</v>
      </c>
      <c r="C6" s="9">
        <v>103.7</v>
      </c>
      <c r="D6" s="9">
        <v>107.4</v>
      </c>
      <c r="E6" s="9">
        <v>102.7</v>
      </c>
      <c r="F6" s="9">
        <v>106.5</v>
      </c>
      <c r="G6" s="9">
        <v>105.1</v>
      </c>
    </row>
    <row r="7" spans="1:7" x14ac:dyDescent="0.2">
      <c r="A7" s="11">
        <v>2003</v>
      </c>
      <c r="B7" s="9">
        <v>109.7</v>
      </c>
      <c r="C7" s="9">
        <v>106.9</v>
      </c>
      <c r="D7" s="9">
        <v>108.7</v>
      </c>
      <c r="E7" s="9">
        <v>107.9</v>
      </c>
      <c r="F7" s="9">
        <v>112.1</v>
      </c>
      <c r="G7" s="9">
        <v>110.1</v>
      </c>
    </row>
    <row r="8" spans="1:7" x14ac:dyDescent="0.2">
      <c r="A8" s="11">
        <v>2004</v>
      </c>
      <c r="B8" s="9">
        <v>132.69999999999999</v>
      </c>
      <c r="C8" s="9">
        <v>104.5</v>
      </c>
      <c r="D8" s="9">
        <v>100.5</v>
      </c>
      <c r="E8" s="9">
        <v>109.7</v>
      </c>
      <c r="F8" s="9">
        <v>120.8</v>
      </c>
      <c r="G8" s="9">
        <v>115.2</v>
      </c>
    </row>
    <row r="9" spans="1:7" x14ac:dyDescent="0.2">
      <c r="A9" s="11">
        <v>2005</v>
      </c>
      <c r="B9" s="9">
        <v>116.4</v>
      </c>
      <c r="C9" s="9">
        <v>100.4</v>
      </c>
      <c r="D9" s="9">
        <v>117.8</v>
      </c>
      <c r="E9" s="9">
        <v>102.2</v>
      </c>
      <c r="F9" s="9">
        <v>106.3</v>
      </c>
      <c r="G9" s="9">
        <v>106.1</v>
      </c>
    </row>
    <row r="10" spans="1:7" x14ac:dyDescent="0.2">
      <c r="A10" s="11">
        <v>2006</v>
      </c>
      <c r="B10" s="9">
        <v>113.3</v>
      </c>
      <c r="C10" s="9">
        <v>105.4</v>
      </c>
      <c r="D10" s="9">
        <v>100.5</v>
      </c>
      <c r="E10" s="9">
        <v>111.7</v>
      </c>
      <c r="F10" s="9">
        <v>119.8</v>
      </c>
      <c r="G10" s="9">
        <v>114.4</v>
      </c>
    </row>
    <row r="11" spans="1:7" x14ac:dyDescent="0.2">
      <c r="A11" s="11">
        <v>2007</v>
      </c>
      <c r="B11" s="9">
        <v>110.9</v>
      </c>
      <c r="C11" s="9">
        <v>107</v>
      </c>
      <c r="D11" s="9">
        <v>98.3</v>
      </c>
      <c r="E11" s="9">
        <v>108.9</v>
      </c>
      <c r="F11" s="9">
        <v>117.3</v>
      </c>
      <c r="G11" s="9">
        <v>112</v>
      </c>
    </row>
    <row r="12" spans="1:7" x14ac:dyDescent="0.2">
      <c r="A12" s="11">
        <v>2008</v>
      </c>
      <c r="B12" s="9">
        <v>108.5</v>
      </c>
      <c r="C12" s="9">
        <v>110.4</v>
      </c>
      <c r="D12" s="9">
        <v>108.6</v>
      </c>
      <c r="E12" s="9">
        <v>103.8</v>
      </c>
      <c r="F12" s="9">
        <v>103.2</v>
      </c>
      <c r="G12" s="9">
        <v>104.3</v>
      </c>
    </row>
    <row r="13" spans="1:7" x14ac:dyDescent="0.2">
      <c r="A13" s="11">
        <v>2009</v>
      </c>
      <c r="B13" s="9">
        <v>92.6</v>
      </c>
      <c r="C13" s="9">
        <v>75.5</v>
      </c>
      <c r="D13" s="9">
        <v>81.099999999999994</v>
      </c>
      <c r="E13" s="9">
        <v>84.9</v>
      </c>
      <c r="F13" s="9">
        <v>81.400000000000006</v>
      </c>
      <c r="G13" s="9">
        <v>82.9</v>
      </c>
    </row>
    <row r="14" spans="1:7" x14ac:dyDescent="0.2">
      <c r="A14" s="10">
        <v>2010</v>
      </c>
      <c r="B14" s="9">
        <v>105</v>
      </c>
      <c r="C14" s="9">
        <v>129.69999999999999</v>
      </c>
      <c r="D14" s="9">
        <v>103.5</v>
      </c>
      <c r="E14" s="9">
        <v>113</v>
      </c>
      <c r="F14" s="9">
        <v>119.8</v>
      </c>
      <c r="G14" s="9">
        <v>115</v>
      </c>
    </row>
    <row r="15" spans="1:7" x14ac:dyDescent="0.2">
      <c r="A15" s="139" t="s">
        <v>0</v>
      </c>
      <c r="B15" s="139"/>
      <c r="C15" s="139"/>
      <c r="D15" s="139"/>
      <c r="E15" s="139"/>
      <c r="F15" s="139"/>
      <c r="G15" s="139"/>
    </row>
    <row r="16" spans="1:7" x14ac:dyDescent="0.2">
      <c r="A16" s="11">
        <v>2000</v>
      </c>
      <c r="B16" s="9">
        <v>103.6</v>
      </c>
      <c r="C16" s="9">
        <v>116.2</v>
      </c>
      <c r="D16" s="9">
        <v>100.1</v>
      </c>
      <c r="E16" s="9">
        <v>111.7</v>
      </c>
      <c r="F16" s="12">
        <v>130.80000000000001</v>
      </c>
      <c r="G16" s="9">
        <v>121.7</v>
      </c>
    </row>
    <row r="17" spans="1:7" x14ac:dyDescent="0.2">
      <c r="A17" s="11">
        <v>2001</v>
      </c>
      <c r="B17" s="9">
        <v>110.4</v>
      </c>
      <c r="C17" s="9">
        <v>86.6</v>
      </c>
      <c r="D17" s="9">
        <v>117.8</v>
      </c>
      <c r="E17" s="9">
        <v>114.5</v>
      </c>
      <c r="F17" s="12">
        <v>104.8</v>
      </c>
      <c r="G17" s="9">
        <v>107.7</v>
      </c>
    </row>
    <row r="18" spans="1:7" x14ac:dyDescent="0.2">
      <c r="A18" s="11">
        <v>2002</v>
      </c>
      <c r="B18" s="9">
        <v>95.9</v>
      </c>
      <c r="C18" s="9">
        <v>103</v>
      </c>
      <c r="D18" s="9">
        <v>94.9</v>
      </c>
      <c r="E18" s="9">
        <v>103.1</v>
      </c>
      <c r="F18" s="12">
        <v>109.1</v>
      </c>
      <c r="G18" s="9">
        <v>105.9</v>
      </c>
    </row>
    <row r="19" spans="1:7" x14ac:dyDescent="0.2">
      <c r="A19" s="11">
        <v>2003</v>
      </c>
      <c r="B19" s="9">
        <v>100.5</v>
      </c>
      <c r="C19" s="9">
        <v>110.7</v>
      </c>
      <c r="D19" s="9">
        <v>101</v>
      </c>
      <c r="E19" s="9">
        <v>98.4</v>
      </c>
      <c r="F19" s="12">
        <v>116</v>
      </c>
      <c r="G19" s="9">
        <v>109.1</v>
      </c>
    </row>
    <row r="20" spans="1:7" x14ac:dyDescent="0.2">
      <c r="A20" s="11">
        <v>2004</v>
      </c>
      <c r="B20" s="9">
        <v>104.6</v>
      </c>
      <c r="C20" s="9">
        <v>115.3</v>
      </c>
      <c r="D20" s="9">
        <v>117.1</v>
      </c>
      <c r="E20" s="9">
        <v>110.7</v>
      </c>
      <c r="F20" s="9">
        <v>123.7</v>
      </c>
      <c r="G20" s="9">
        <v>118.4</v>
      </c>
    </row>
    <row r="21" spans="1:7" x14ac:dyDescent="0.2">
      <c r="A21" s="11">
        <v>2005</v>
      </c>
      <c r="B21" s="9">
        <v>107.1</v>
      </c>
      <c r="C21" s="9">
        <v>98.7</v>
      </c>
      <c r="D21" s="9">
        <v>122.1</v>
      </c>
      <c r="E21" s="9">
        <v>109.8</v>
      </c>
      <c r="F21" s="9">
        <v>112.9</v>
      </c>
      <c r="G21" s="9">
        <v>111.5</v>
      </c>
    </row>
    <row r="22" spans="1:7" x14ac:dyDescent="0.2">
      <c r="A22" s="11">
        <v>2006</v>
      </c>
      <c r="B22" s="9">
        <v>109.2</v>
      </c>
      <c r="C22" s="9">
        <v>102.1</v>
      </c>
      <c r="D22" s="9">
        <v>93</v>
      </c>
      <c r="E22" s="9">
        <v>115.6</v>
      </c>
      <c r="F22" s="9">
        <v>121.6</v>
      </c>
      <c r="G22" s="9">
        <v>118</v>
      </c>
    </row>
    <row r="23" spans="1:7" x14ac:dyDescent="0.2">
      <c r="A23" s="11">
        <v>2007</v>
      </c>
      <c r="B23" s="9">
        <v>117.1</v>
      </c>
      <c r="C23" s="9">
        <v>103</v>
      </c>
      <c r="D23" s="9">
        <v>130.6</v>
      </c>
      <c r="E23" s="9">
        <v>108.2</v>
      </c>
      <c r="F23" s="9">
        <v>118.8</v>
      </c>
      <c r="G23" s="9">
        <v>115.8</v>
      </c>
    </row>
    <row r="24" spans="1:7" x14ac:dyDescent="0.2">
      <c r="A24" s="11">
        <v>2008</v>
      </c>
      <c r="B24" s="9">
        <v>102.7</v>
      </c>
      <c r="C24" s="9">
        <v>109.1</v>
      </c>
      <c r="D24" s="9">
        <v>109.3</v>
      </c>
      <c r="E24" s="9">
        <v>104.6</v>
      </c>
      <c r="F24" s="9">
        <v>103.6</v>
      </c>
      <c r="G24" s="9">
        <v>104.2</v>
      </c>
    </row>
    <row r="25" spans="1:7" x14ac:dyDescent="0.2">
      <c r="A25" s="11">
        <v>2009</v>
      </c>
      <c r="B25" s="9">
        <v>99</v>
      </c>
      <c r="C25" s="9">
        <v>97.5</v>
      </c>
      <c r="D25" s="9">
        <v>73.900000000000006</v>
      </c>
      <c r="E25" s="9">
        <v>92.2</v>
      </c>
      <c r="F25" s="9">
        <v>84.2</v>
      </c>
      <c r="G25" s="9">
        <v>87.3</v>
      </c>
    </row>
    <row r="26" spans="1:7" x14ac:dyDescent="0.2">
      <c r="A26" s="10">
        <v>2010</v>
      </c>
      <c r="B26" s="9">
        <v>112.8</v>
      </c>
      <c r="C26" s="9">
        <v>113.7</v>
      </c>
      <c r="D26" s="9">
        <v>117.5</v>
      </c>
      <c r="E26" s="9">
        <v>115</v>
      </c>
      <c r="F26" s="9">
        <v>118.4</v>
      </c>
      <c r="G26" s="9">
        <v>116.8</v>
      </c>
    </row>
  </sheetData>
  <mergeCells count="2">
    <mergeCell ref="A3:G3"/>
    <mergeCell ref="A15:G1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B8444-19DA-472D-BA9C-358AEDEDC69C}">
  <dimension ref="A1:G24"/>
  <sheetViews>
    <sheetView zoomScaleNormal="100" workbookViewId="0"/>
  </sheetViews>
  <sheetFormatPr defaultRowHeight="11.25" x14ac:dyDescent="0.2"/>
  <cols>
    <col min="1" max="1" width="28.5703125" style="1" customWidth="1"/>
    <col min="2" max="7" width="9.28515625" style="1" customWidth="1"/>
    <col min="8" max="16384" width="9.140625" style="1"/>
  </cols>
  <sheetData>
    <row r="1" spans="1:7" ht="12" thickBot="1" x14ac:dyDescent="0.25">
      <c r="A1" s="18" t="s">
        <v>19</v>
      </c>
    </row>
    <row r="2" spans="1:7" x14ac:dyDescent="0.2">
      <c r="A2" s="149" t="s">
        <v>18</v>
      </c>
      <c r="B2" s="151" t="s">
        <v>1</v>
      </c>
      <c r="C2" s="152"/>
      <c r="D2" s="153"/>
      <c r="E2" s="151" t="s">
        <v>0</v>
      </c>
      <c r="F2" s="152"/>
      <c r="G2" s="152"/>
    </row>
    <row r="3" spans="1:7" x14ac:dyDescent="0.2">
      <c r="A3" s="150"/>
      <c r="B3" s="29">
        <v>2008</v>
      </c>
      <c r="C3" s="29">
        <v>2009</v>
      </c>
      <c r="D3" s="28">
        <v>2010</v>
      </c>
      <c r="E3" s="27">
        <v>2008</v>
      </c>
      <c r="F3" s="27">
        <v>2009</v>
      </c>
      <c r="G3" s="26">
        <v>2010</v>
      </c>
    </row>
    <row r="4" spans="1:7" x14ac:dyDescent="0.2">
      <c r="A4" s="138" t="s">
        <v>17</v>
      </c>
      <c r="B4" s="138"/>
      <c r="C4" s="138"/>
      <c r="D4" s="138"/>
      <c r="E4" s="138"/>
      <c r="F4" s="138"/>
      <c r="G4" s="138"/>
    </row>
    <row r="5" spans="1:7" x14ac:dyDescent="0.2">
      <c r="A5" s="23" t="s">
        <v>14</v>
      </c>
      <c r="B5" s="22">
        <v>107.6</v>
      </c>
      <c r="C5" s="22">
        <v>94.2</v>
      </c>
      <c r="D5" s="22">
        <v>105.8</v>
      </c>
      <c r="E5" s="22">
        <v>100.7</v>
      </c>
      <c r="F5" s="22">
        <v>103.3</v>
      </c>
      <c r="G5" s="22">
        <v>109.8</v>
      </c>
    </row>
    <row r="6" spans="1:7" x14ac:dyDescent="0.2">
      <c r="A6" s="23" t="s">
        <v>13</v>
      </c>
      <c r="B6" s="22">
        <v>118.9</v>
      </c>
      <c r="C6" s="22">
        <v>80.599999999999994</v>
      </c>
      <c r="D6" s="22">
        <v>119.9</v>
      </c>
      <c r="E6" s="22">
        <v>109.3</v>
      </c>
      <c r="F6" s="22">
        <v>99.3</v>
      </c>
      <c r="G6" s="22">
        <v>111.1</v>
      </c>
    </row>
    <row r="7" spans="1:7" x14ac:dyDescent="0.2">
      <c r="A7" s="23" t="s">
        <v>12</v>
      </c>
      <c r="B7" s="22">
        <v>106.4</v>
      </c>
      <c r="C7" s="22">
        <v>107.3</v>
      </c>
      <c r="D7" s="22">
        <v>114.6</v>
      </c>
      <c r="E7" s="22">
        <v>115.4</v>
      </c>
      <c r="F7" s="22">
        <v>75.8</v>
      </c>
      <c r="G7" s="22">
        <v>132</v>
      </c>
    </row>
    <row r="8" spans="1:7" x14ac:dyDescent="0.2">
      <c r="A8" s="23" t="s">
        <v>11</v>
      </c>
      <c r="B8" s="22">
        <v>104.6</v>
      </c>
      <c r="C8" s="22">
        <v>84.7</v>
      </c>
      <c r="D8" s="22">
        <v>113.1</v>
      </c>
      <c r="E8" s="22">
        <v>103.8</v>
      </c>
      <c r="F8" s="22">
        <v>91.2</v>
      </c>
      <c r="G8" s="22">
        <v>114.8</v>
      </c>
    </row>
    <row r="9" spans="1:7" x14ac:dyDescent="0.2">
      <c r="A9" s="23" t="s">
        <v>10</v>
      </c>
      <c r="B9" s="22">
        <v>102.3</v>
      </c>
      <c r="C9" s="22">
        <v>76.3</v>
      </c>
      <c r="D9" s="22">
        <v>117.9</v>
      </c>
      <c r="E9" s="22">
        <v>105.3</v>
      </c>
      <c r="F9" s="22">
        <v>84.8</v>
      </c>
      <c r="G9" s="22">
        <v>115.5</v>
      </c>
    </row>
    <row r="10" spans="1:7" s="19" customFormat="1" x14ac:dyDescent="0.2">
      <c r="A10" s="21" t="s">
        <v>4</v>
      </c>
      <c r="B10" s="20">
        <v>103.9</v>
      </c>
      <c r="C10" s="20">
        <v>82</v>
      </c>
      <c r="D10" s="20">
        <v>114.8</v>
      </c>
      <c r="E10" s="20">
        <v>104.9</v>
      </c>
      <c r="F10" s="20">
        <v>87.9</v>
      </c>
      <c r="G10" s="20">
        <v>115.2</v>
      </c>
    </row>
    <row r="11" spans="1:7" x14ac:dyDescent="0.2">
      <c r="A11" s="148" t="s">
        <v>16</v>
      </c>
      <c r="B11" s="148"/>
      <c r="C11" s="148"/>
      <c r="D11" s="148"/>
      <c r="E11" s="148"/>
      <c r="F11" s="148"/>
      <c r="G11" s="148"/>
    </row>
    <row r="12" spans="1:7" x14ac:dyDescent="0.2">
      <c r="A12" s="23" t="s">
        <v>14</v>
      </c>
      <c r="B12" s="22">
        <v>117.7</v>
      </c>
      <c r="C12" s="22">
        <v>74.599999999999994</v>
      </c>
      <c r="D12" s="22">
        <v>94.4</v>
      </c>
      <c r="E12" s="22">
        <v>111.9</v>
      </c>
      <c r="F12" s="22">
        <v>80.7</v>
      </c>
      <c r="G12" s="22">
        <v>127.9</v>
      </c>
    </row>
    <row r="13" spans="1:7" x14ac:dyDescent="0.2">
      <c r="A13" s="23" t="s">
        <v>13</v>
      </c>
      <c r="B13" s="22">
        <v>94.4</v>
      </c>
      <c r="C13" s="22">
        <v>63.9</v>
      </c>
      <c r="D13" s="22">
        <v>155.19999999999999</v>
      </c>
      <c r="E13" s="22">
        <v>107.9</v>
      </c>
      <c r="F13" s="22">
        <v>83.9</v>
      </c>
      <c r="G13" s="22">
        <v>134.69999999999999</v>
      </c>
    </row>
    <row r="14" spans="1:7" x14ac:dyDescent="0.2">
      <c r="A14" s="23" t="s">
        <v>12</v>
      </c>
      <c r="B14" s="22">
        <v>109</v>
      </c>
      <c r="C14" s="22">
        <v>73.8</v>
      </c>
      <c r="D14" s="22">
        <v>99.1</v>
      </c>
      <c r="E14" s="22">
        <v>100</v>
      </c>
      <c r="F14" s="22">
        <v>71</v>
      </c>
      <c r="G14" s="22">
        <v>91.7</v>
      </c>
    </row>
    <row r="15" spans="1:7" x14ac:dyDescent="0.2">
      <c r="A15" s="23" t="s">
        <v>11</v>
      </c>
      <c r="B15" s="22">
        <v>99.3</v>
      </c>
      <c r="C15" s="22">
        <v>86</v>
      </c>
      <c r="D15" s="22">
        <v>111.6</v>
      </c>
      <c r="E15" s="22">
        <v>108</v>
      </c>
      <c r="F15" s="22">
        <v>96.6</v>
      </c>
      <c r="G15" s="22">
        <v>115.6</v>
      </c>
    </row>
    <row r="16" spans="1:7" x14ac:dyDescent="0.2">
      <c r="A16" s="23" t="s">
        <v>10</v>
      </c>
      <c r="B16" s="22">
        <v>105.4</v>
      </c>
      <c r="C16" s="22">
        <v>91.7</v>
      </c>
      <c r="D16" s="22">
        <v>123.2</v>
      </c>
      <c r="E16" s="22">
        <v>97</v>
      </c>
      <c r="F16" s="22">
        <v>81.900000000000006</v>
      </c>
      <c r="G16" s="22">
        <v>128.30000000000001</v>
      </c>
    </row>
    <row r="17" spans="1:7" s="19" customFormat="1" x14ac:dyDescent="0.2">
      <c r="A17" s="25" t="s">
        <v>4</v>
      </c>
      <c r="B17" s="24">
        <v>105.5</v>
      </c>
      <c r="C17" s="24">
        <v>84.8</v>
      </c>
      <c r="D17" s="24">
        <v>115.5</v>
      </c>
      <c r="E17" s="24">
        <v>101.3</v>
      </c>
      <c r="F17" s="24">
        <v>84.7</v>
      </c>
      <c r="G17" s="24">
        <v>123.3</v>
      </c>
    </row>
    <row r="18" spans="1:7" x14ac:dyDescent="0.2">
      <c r="A18" s="148" t="s">
        <v>4</v>
      </c>
      <c r="B18" s="148"/>
      <c r="C18" s="148"/>
      <c r="D18" s="148"/>
      <c r="E18" s="148"/>
      <c r="F18" s="148"/>
      <c r="G18" s="148"/>
    </row>
    <row r="19" spans="1:7" x14ac:dyDescent="0.2">
      <c r="A19" s="23" t="s">
        <v>14</v>
      </c>
      <c r="B19" s="22">
        <v>108.5</v>
      </c>
      <c r="C19" s="22">
        <v>92.6</v>
      </c>
      <c r="D19" s="22">
        <v>105</v>
      </c>
      <c r="E19" s="22">
        <v>102.7</v>
      </c>
      <c r="F19" s="22">
        <v>99</v>
      </c>
      <c r="G19" s="22">
        <v>112.8</v>
      </c>
    </row>
    <row r="20" spans="1:7" x14ac:dyDescent="0.2">
      <c r="A20" s="23" t="s">
        <v>13</v>
      </c>
      <c r="B20" s="22">
        <v>110.4</v>
      </c>
      <c r="C20" s="22">
        <v>75.5</v>
      </c>
      <c r="D20" s="22">
        <v>129.69999999999999</v>
      </c>
      <c r="E20" s="22">
        <v>109.1</v>
      </c>
      <c r="F20" s="22">
        <v>97.5</v>
      </c>
      <c r="G20" s="22">
        <v>113.7</v>
      </c>
    </row>
    <row r="21" spans="1:7" x14ac:dyDescent="0.2">
      <c r="A21" s="23" t="s">
        <v>12</v>
      </c>
      <c r="B21" s="22">
        <v>108.6</v>
      </c>
      <c r="C21" s="22">
        <v>81.099999999999994</v>
      </c>
      <c r="D21" s="22">
        <v>103.5</v>
      </c>
      <c r="E21" s="22">
        <v>109.3</v>
      </c>
      <c r="F21" s="22">
        <v>73.900000000000006</v>
      </c>
      <c r="G21" s="22">
        <v>117.5</v>
      </c>
    </row>
    <row r="22" spans="1:7" x14ac:dyDescent="0.2">
      <c r="A22" s="23" t="s">
        <v>11</v>
      </c>
      <c r="B22" s="22">
        <v>103.8</v>
      </c>
      <c r="C22" s="22">
        <v>84.9</v>
      </c>
      <c r="D22" s="22">
        <v>113</v>
      </c>
      <c r="E22" s="22">
        <v>104.6</v>
      </c>
      <c r="F22" s="22">
        <v>92.2</v>
      </c>
      <c r="G22" s="22">
        <v>115</v>
      </c>
    </row>
    <row r="23" spans="1:7" x14ac:dyDescent="0.2">
      <c r="A23" s="23" t="s">
        <v>10</v>
      </c>
      <c r="B23" s="22">
        <v>103.2</v>
      </c>
      <c r="C23" s="22">
        <v>81.400000000000006</v>
      </c>
      <c r="D23" s="22">
        <v>119.8</v>
      </c>
      <c r="E23" s="22">
        <v>103.6</v>
      </c>
      <c r="F23" s="22">
        <v>84.2</v>
      </c>
      <c r="G23" s="22">
        <v>118.4</v>
      </c>
    </row>
    <row r="24" spans="1:7" s="19" customFormat="1" x14ac:dyDescent="0.2">
      <c r="A24" s="21" t="s">
        <v>4</v>
      </c>
      <c r="B24" s="20">
        <v>104.3</v>
      </c>
      <c r="C24" s="20">
        <v>82.9</v>
      </c>
      <c r="D24" s="20">
        <v>115</v>
      </c>
      <c r="E24" s="20">
        <v>104.2</v>
      </c>
      <c r="F24" s="20">
        <v>87.3</v>
      </c>
      <c r="G24" s="20">
        <v>116.8</v>
      </c>
    </row>
  </sheetData>
  <mergeCells count="6">
    <mergeCell ref="A11:G11"/>
    <mergeCell ref="A18:G18"/>
    <mergeCell ref="A2:A3"/>
    <mergeCell ref="B2:D2"/>
    <mergeCell ref="E2:G2"/>
    <mergeCell ref="A4:G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A1FE6-1F3D-4B0D-8080-AB7854A51DAD}">
  <dimension ref="A1:K25"/>
  <sheetViews>
    <sheetView zoomScaleNormal="100" workbookViewId="0"/>
  </sheetViews>
  <sheetFormatPr defaultRowHeight="11.25" x14ac:dyDescent="0.2"/>
  <cols>
    <col min="1" max="1" width="21" style="1" customWidth="1"/>
    <col min="2" max="16384" width="9.140625" style="1"/>
  </cols>
  <sheetData>
    <row r="1" spans="1:11" ht="12" thickBot="1" x14ac:dyDescent="0.25">
      <c r="A1" s="21" t="s">
        <v>22</v>
      </c>
      <c r="B1" s="37"/>
      <c r="C1" s="37"/>
      <c r="D1" s="37"/>
      <c r="E1" s="37"/>
      <c r="F1" s="37"/>
    </row>
    <row r="2" spans="1:11" x14ac:dyDescent="0.2">
      <c r="A2" s="154" t="s">
        <v>18</v>
      </c>
      <c r="B2" s="144" t="s">
        <v>21</v>
      </c>
      <c r="C2" s="146" t="s">
        <v>6</v>
      </c>
      <c r="D2" s="147"/>
      <c r="E2" s="160" t="s">
        <v>5</v>
      </c>
      <c r="F2" s="144" t="s">
        <v>4</v>
      </c>
      <c r="G2" s="142" t="s">
        <v>7</v>
      </c>
      <c r="H2" s="146" t="s">
        <v>6</v>
      </c>
      <c r="I2" s="147"/>
      <c r="J2" s="160" t="s">
        <v>5</v>
      </c>
      <c r="K2" s="140" t="s">
        <v>4</v>
      </c>
    </row>
    <row r="3" spans="1:11" ht="33.75" x14ac:dyDescent="0.2">
      <c r="A3" s="155"/>
      <c r="B3" s="145"/>
      <c r="C3" s="36" t="s">
        <v>3</v>
      </c>
      <c r="D3" s="35" t="s">
        <v>2</v>
      </c>
      <c r="E3" s="161"/>
      <c r="F3" s="145"/>
      <c r="G3" s="143"/>
      <c r="H3" s="5" t="s">
        <v>3</v>
      </c>
      <c r="I3" s="34" t="s">
        <v>2</v>
      </c>
      <c r="J3" s="161"/>
      <c r="K3" s="141"/>
    </row>
    <row r="4" spans="1:11" x14ac:dyDescent="0.2">
      <c r="A4" s="156"/>
      <c r="B4" s="157">
        <v>2009</v>
      </c>
      <c r="C4" s="158"/>
      <c r="D4" s="158"/>
      <c r="E4" s="158"/>
      <c r="F4" s="159"/>
      <c r="G4" s="162">
        <v>2010</v>
      </c>
      <c r="H4" s="163"/>
      <c r="I4" s="163"/>
      <c r="J4" s="163"/>
      <c r="K4" s="163"/>
    </row>
    <row r="5" spans="1:11" x14ac:dyDescent="0.2">
      <c r="A5" s="138" t="s">
        <v>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x14ac:dyDescent="0.2">
      <c r="A6" s="23" t="s">
        <v>14</v>
      </c>
      <c r="B6" s="32">
        <v>796.61948062599993</v>
      </c>
      <c r="C6" s="32">
        <v>534.332211089</v>
      </c>
      <c r="D6" s="32">
        <v>262.28726953699999</v>
      </c>
      <c r="E6" s="32">
        <v>56.876785385000005</v>
      </c>
      <c r="F6" s="32">
        <v>853.49626601099999</v>
      </c>
      <c r="G6" s="32">
        <v>843.90742008699999</v>
      </c>
      <c r="H6" s="32">
        <v>540.83502526699999</v>
      </c>
      <c r="I6" s="32">
        <v>303.07239482</v>
      </c>
      <c r="J6" s="32">
        <v>54.150062824999999</v>
      </c>
      <c r="K6" s="32">
        <v>898.05748291199995</v>
      </c>
    </row>
    <row r="7" spans="1:11" x14ac:dyDescent="0.2">
      <c r="A7" s="23" t="s">
        <v>13</v>
      </c>
      <c r="B7" s="32">
        <v>186.31579393499999</v>
      </c>
      <c r="C7" s="32">
        <v>143.83482269999999</v>
      </c>
      <c r="D7" s="32">
        <v>42.480971234999998</v>
      </c>
      <c r="E7" s="32">
        <v>64.647431084000004</v>
      </c>
      <c r="F7" s="32">
        <v>250.96322501899999</v>
      </c>
      <c r="G7" s="32">
        <v>251.45163764899999</v>
      </c>
      <c r="H7" s="32">
        <v>177.28408308900001</v>
      </c>
      <c r="I7" s="32">
        <v>74.167554559999999</v>
      </c>
      <c r="J7" s="32">
        <v>135.62648350399999</v>
      </c>
      <c r="K7" s="32">
        <v>387.07812115299998</v>
      </c>
    </row>
    <row r="8" spans="1:11" x14ac:dyDescent="0.2">
      <c r="A8" s="23" t="s">
        <v>12</v>
      </c>
      <c r="B8" s="32">
        <v>497.18309455600001</v>
      </c>
      <c r="C8" s="32">
        <v>287.648911623</v>
      </c>
      <c r="D8" s="32">
        <v>209.53418293300001</v>
      </c>
      <c r="E8" s="32">
        <v>1193.019223883</v>
      </c>
      <c r="F8" s="32">
        <v>1690.202318439</v>
      </c>
      <c r="G8" s="32">
        <v>611.322255509</v>
      </c>
      <c r="H8" s="32">
        <v>374.00466617400002</v>
      </c>
      <c r="I8" s="32">
        <v>237.31758933500001</v>
      </c>
      <c r="J8" s="32">
        <v>1405.896892818</v>
      </c>
      <c r="K8" s="32">
        <v>2017.2191483270001</v>
      </c>
    </row>
    <row r="9" spans="1:11" x14ac:dyDescent="0.2">
      <c r="A9" s="23" t="s">
        <v>11</v>
      </c>
      <c r="B9" s="32">
        <v>4322.3084085979999</v>
      </c>
      <c r="C9" s="32">
        <v>3329.5866181790002</v>
      </c>
      <c r="D9" s="32">
        <v>992.72179041899994</v>
      </c>
      <c r="E9" s="32">
        <v>695.43926220899993</v>
      </c>
      <c r="F9" s="32">
        <v>5017.7476708069998</v>
      </c>
      <c r="G9" s="32">
        <v>4968.9000204220001</v>
      </c>
      <c r="H9" s="32">
        <v>3773.800468596</v>
      </c>
      <c r="I9" s="32">
        <v>1195.0995518259999</v>
      </c>
      <c r="J9" s="32">
        <v>804.17290541499995</v>
      </c>
      <c r="K9" s="32">
        <v>5773.0729258370002</v>
      </c>
    </row>
    <row r="10" spans="1:11" ht="22.5" x14ac:dyDescent="0.2">
      <c r="A10" s="23" t="s">
        <v>10</v>
      </c>
      <c r="B10" s="32">
        <v>4871.7439916399999</v>
      </c>
      <c r="C10" s="32">
        <v>4006.8195540590004</v>
      </c>
      <c r="D10" s="32">
        <v>864.92443758100001</v>
      </c>
      <c r="E10" s="32">
        <v>2833.3736444290003</v>
      </c>
      <c r="F10" s="32">
        <v>7705.1176360689997</v>
      </c>
      <c r="G10" s="32">
        <v>5644.4453210350002</v>
      </c>
      <c r="H10" s="32">
        <v>4661.3263700260004</v>
      </c>
      <c r="I10" s="32">
        <v>983.11895100900006</v>
      </c>
      <c r="J10" s="32">
        <v>3440.611972144</v>
      </c>
      <c r="K10" s="32">
        <v>9085.0572931789993</v>
      </c>
    </row>
    <row r="11" spans="1:11" x14ac:dyDescent="0.2">
      <c r="A11" s="33" t="s">
        <v>4</v>
      </c>
      <c r="B11" s="30">
        <v>10674.170769355002</v>
      </c>
      <c r="C11" s="30">
        <v>8302.2221176500007</v>
      </c>
      <c r="D11" s="30">
        <v>2371.948651705</v>
      </c>
      <c r="E11" s="30">
        <v>4843.35634699</v>
      </c>
      <c r="F11" s="30">
        <v>15517.527116345</v>
      </c>
      <c r="G11" s="30">
        <v>12320.026654702</v>
      </c>
      <c r="H11" s="30">
        <v>9527.2506131520004</v>
      </c>
      <c r="I11" s="30">
        <v>2792.7760415500002</v>
      </c>
      <c r="J11" s="30">
        <v>5840.458316706</v>
      </c>
      <c r="K11" s="30">
        <v>18160.484971408001</v>
      </c>
    </row>
    <row r="12" spans="1:11" x14ac:dyDescent="0.2">
      <c r="A12" s="139" t="s">
        <v>0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x14ac:dyDescent="0.2">
      <c r="A13" s="23" t="s">
        <v>14</v>
      </c>
      <c r="B13" s="32">
        <v>1004.1165557620001</v>
      </c>
      <c r="C13" s="32">
        <v>583.30218182099998</v>
      </c>
      <c r="D13" s="32">
        <v>420.81437394100004</v>
      </c>
      <c r="E13" s="32">
        <v>196.96598964799998</v>
      </c>
      <c r="F13" s="32">
        <v>1201.08254541</v>
      </c>
      <c r="G13" s="32">
        <v>1104.536619555</v>
      </c>
      <c r="H13" s="32">
        <v>614.08666735600002</v>
      </c>
      <c r="I13" s="32">
        <v>490.44995219899999</v>
      </c>
      <c r="J13" s="32">
        <v>252.44336081700001</v>
      </c>
      <c r="K13" s="32">
        <v>1356.979980372</v>
      </c>
    </row>
    <row r="14" spans="1:11" x14ac:dyDescent="0.2">
      <c r="A14" s="23" t="s">
        <v>13</v>
      </c>
      <c r="B14" s="32">
        <v>324.11413533500001</v>
      </c>
      <c r="C14" s="32">
        <v>249.80912795899999</v>
      </c>
      <c r="D14" s="32">
        <v>74.305007375999992</v>
      </c>
      <c r="E14" s="32">
        <v>41.732122779000001</v>
      </c>
      <c r="F14" s="32">
        <v>365.84625811400002</v>
      </c>
      <c r="G14" s="32">
        <v>412.80691447100003</v>
      </c>
      <c r="H14" s="32">
        <v>284.42957076499999</v>
      </c>
      <c r="I14" s="32">
        <v>128.377343706</v>
      </c>
      <c r="J14" s="32">
        <v>61.665062798000001</v>
      </c>
      <c r="K14" s="32">
        <v>474.47197726899998</v>
      </c>
    </row>
    <row r="15" spans="1:11" x14ac:dyDescent="0.2">
      <c r="A15" s="23" t="s">
        <v>12</v>
      </c>
      <c r="B15" s="32">
        <v>269.12035561199997</v>
      </c>
      <c r="C15" s="32">
        <v>154.152250888</v>
      </c>
      <c r="D15" s="32">
        <v>114.968104724</v>
      </c>
      <c r="E15" s="32">
        <v>156.67535585799999</v>
      </c>
      <c r="F15" s="32">
        <v>425.79571147000001</v>
      </c>
      <c r="G15" s="32">
        <v>416.59508505299999</v>
      </c>
      <c r="H15" s="32">
        <v>227.38000719600001</v>
      </c>
      <c r="I15" s="32">
        <v>189.21507785700001</v>
      </c>
      <c r="J15" s="32">
        <v>164.87214395800001</v>
      </c>
      <c r="K15" s="32">
        <v>581.46722901099997</v>
      </c>
    </row>
    <row r="16" spans="1:11" x14ac:dyDescent="0.2">
      <c r="A16" s="23" t="s">
        <v>11</v>
      </c>
      <c r="B16" s="32">
        <v>3609.637100683</v>
      </c>
      <c r="C16" s="32">
        <v>2465.478402748</v>
      </c>
      <c r="D16" s="32">
        <v>1144.158697935</v>
      </c>
      <c r="E16" s="32">
        <v>963.93721274200004</v>
      </c>
      <c r="F16" s="32">
        <v>4573.5743134249997</v>
      </c>
      <c r="G16" s="32">
        <v>4267.6912936369999</v>
      </c>
      <c r="H16" s="32">
        <v>2887.6462850060002</v>
      </c>
      <c r="I16" s="32">
        <v>1380.045008631</v>
      </c>
      <c r="J16" s="32">
        <v>1142.2589433959999</v>
      </c>
      <c r="K16" s="32">
        <v>5409.9502370330001</v>
      </c>
    </row>
    <row r="17" spans="1:11" ht="22.5" x14ac:dyDescent="0.2">
      <c r="A17" s="23" t="s">
        <v>10</v>
      </c>
      <c r="B17" s="32">
        <v>7866.3955906370002</v>
      </c>
      <c r="C17" s="32">
        <v>6352.5653046770003</v>
      </c>
      <c r="D17" s="32">
        <v>1513.8302859600001</v>
      </c>
      <c r="E17" s="32">
        <v>2141.2826396229998</v>
      </c>
      <c r="F17" s="32">
        <v>10007.67823026</v>
      </c>
      <c r="G17" s="32">
        <v>9009.8167978580004</v>
      </c>
      <c r="H17" s="32">
        <v>7226.1755659099999</v>
      </c>
      <c r="I17" s="32">
        <v>1783.641231948</v>
      </c>
      <c r="J17" s="32">
        <v>2845.0781338279999</v>
      </c>
      <c r="K17" s="32">
        <v>11854.894931686</v>
      </c>
    </row>
    <row r="18" spans="1:11" s="19" customFormat="1" x14ac:dyDescent="0.2">
      <c r="A18" s="31" t="s">
        <v>4</v>
      </c>
      <c r="B18" s="30">
        <v>13073.383738028999</v>
      </c>
      <c r="C18" s="30">
        <v>9805.3072680929999</v>
      </c>
      <c r="D18" s="30">
        <v>3268.0764699360002</v>
      </c>
      <c r="E18" s="30">
        <v>3500.5933206500004</v>
      </c>
      <c r="F18" s="30">
        <v>16573.977058679</v>
      </c>
      <c r="G18" s="30">
        <v>15211.446710574</v>
      </c>
      <c r="H18" s="30">
        <v>11239.718096233</v>
      </c>
      <c r="I18" s="30">
        <v>3971.7286143410001</v>
      </c>
      <c r="J18" s="30">
        <v>4466.317644797</v>
      </c>
      <c r="K18" s="30">
        <v>19677.764355371</v>
      </c>
    </row>
    <row r="19" spans="1:11" x14ac:dyDescent="0.2">
      <c r="A19" s="139" t="s">
        <v>20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</row>
    <row r="20" spans="1:11" x14ac:dyDescent="0.2">
      <c r="A20" s="23" t="s">
        <v>14</v>
      </c>
      <c r="B20" s="32">
        <f t="shared" ref="B20:E25" si="0">B13-B6</f>
        <v>207.49707513600015</v>
      </c>
      <c r="C20" s="32">
        <f t="shared" si="0"/>
        <v>48.969970731999979</v>
      </c>
      <c r="D20" s="32">
        <f t="shared" si="0"/>
        <v>158.52710440400006</v>
      </c>
      <c r="E20" s="32">
        <f t="shared" si="0"/>
        <v>140.08920426299997</v>
      </c>
      <c r="F20" s="32">
        <v>347.58627939899998</v>
      </c>
      <c r="G20" s="32">
        <v>260.62919946800002</v>
      </c>
      <c r="H20" s="32">
        <v>73.251642089000029</v>
      </c>
      <c r="I20" s="32">
        <v>187.377557379</v>
      </c>
      <c r="J20" s="32">
        <v>198.29329799200002</v>
      </c>
      <c r="K20" s="32">
        <v>458.92249746000005</v>
      </c>
    </row>
    <row r="21" spans="1:11" x14ac:dyDescent="0.2">
      <c r="A21" s="23" t="s">
        <v>13</v>
      </c>
      <c r="B21" s="32">
        <f t="shared" si="0"/>
        <v>137.79834140000003</v>
      </c>
      <c r="C21" s="32">
        <f t="shared" si="0"/>
        <v>105.974305259</v>
      </c>
      <c r="D21" s="32">
        <f t="shared" si="0"/>
        <v>31.824036140999993</v>
      </c>
      <c r="E21" s="32">
        <f t="shared" si="0"/>
        <v>-22.915308305000003</v>
      </c>
      <c r="F21" s="32">
        <v>114.88303309500003</v>
      </c>
      <c r="G21" s="32">
        <v>161.35527682200004</v>
      </c>
      <c r="H21" s="32">
        <v>107.14548767599999</v>
      </c>
      <c r="I21" s="32">
        <v>54.209789146000006</v>
      </c>
      <c r="J21" s="32">
        <v>-73.961420705999984</v>
      </c>
      <c r="K21" s="32">
        <v>87.393856115999995</v>
      </c>
    </row>
    <row r="22" spans="1:11" x14ac:dyDescent="0.2">
      <c r="A22" s="23" t="s">
        <v>12</v>
      </c>
      <c r="B22" s="32">
        <f t="shared" si="0"/>
        <v>-228.06273894400005</v>
      </c>
      <c r="C22" s="32">
        <f t="shared" si="0"/>
        <v>-133.49666073500001</v>
      </c>
      <c r="D22" s="32">
        <f t="shared" si="0"/>
        <v>-94.566078209000011</v>
      </c>
      <c r="E22" s="32">
        <f t="shared" si="0"/>
        <v>-1036.3438680250001</v>
      </c>
      <c r="F22" s="32">
        <v>-1264.406606969</v>
      </c>
      <c r="G22" s="32">
        <v>-194.72717045600001</v>
      </c>
      <c r="H22" s="32">
        <v>-146.62465897800001</v>
      </c>
      <c r="I22" s="32">
        <v>-48.102511477999997</v>
      </c>
      <c r="J22" s="32">
        <v>-1241.02474886</v>
      </c>
      <c r="K22" s="32">
        <v>-1435.7519193160001</v>
      </c>
    </row>
    <row r="23" spans="1:11" x14ac:dyDescent="0.2">
      <c r="A23" s="23" t="s">
        <v>11</v>
      </c>
      <c r="B23" s="32">
        <f t="shared" si="0"/>
        <v>-712.67130791499994</v>
      </c>
      <c r="C23" s="32">
        <f t="shared" si="0"/>
        <v>-864.10821543100019</v>
      </c>
      <c r="D23" s="32">
        <f t="shared" si="0"/>
        <v>151.43690751600002</v>
      </c>
      <c r="E23" s="32">
        <f t="shared" si="0"/>
        <v>268.49795053300011</v>
      </c>
      <c r="F23" s="32">
        <v>-444.17335738200018</v>
      </c>
      <c r="G23" s="32">
        <v>-701.20872678500018</v>
      </c>
      <c r="H23" s="32">
        <v>-886.15418358999977</v>
      </c>
      <c r="I23" s="32">
        <v>184.94545680500005</v>
      </c>
      <c r="J23" s="32">
        <v>338.086037981</v>
      </c>
      <c r="K23" s="32">
        <v>-363.12268880400006</v>
      </c>
    </row>
    <row r="24" spans="1:11" ht="22.5" x14ac:dyDescent="0.2">
      <c r="A24" s="23" t="s">
        <v>10</v>
      </c>
      <c r="B24" s="32">
        <f t="shared" si="0"/>
        <v>2994.6515989970003</v>
      </c>
      <c r="C24" s="32">
        <f t="shared" si="0"/>
        <v>2345.7457506179999</v>
      </c>
      <c r="D24" s="32">
        <f t="shared" si="0"/>
        <v>648.90584837900008</v>
      </c>
      <c r="E24" s="32">
        <f t="shared" si="0"/>
        <v>-692.09100480600046</v>
      </c>
      <c r="F24" s="32">
        <v>2302.5605941910007</v>
      </c>
      <c r="G24" s="32">
        <v>3365.3714768230002</v>
      </c>
      <c r="H24" s="32">
        <v>2564.8491958839995</v>
      </c>
      <c r="I24" s="32">
        <v>800.52228093899998</v>
      </c>
      <c r="J24" s="32">
        <v>-595.53383831600013</v>
      </c>
      <c r="K24" s="32">
        <v>2769.8376385070005</v>
      </c>
    </row>
    <row r="25" spans="1:11" s="19" customFormat="1" x14ac:dyDescent="0.2">
      <c r="A25" s="31" t="s">
        <v>4</v>
      </c>
      <c r="B25" s="30">
        <f t="shared" si="0"/>
        <v>2399.2129686739972</v>
      </c>
      <c r="C25" s="30">
        <f t="shared" si="0"/>
        <v>1503.0851504429993</v>
      </c>
      <c r="D25" s="30">
        <f t="shared" si="0"/>
        <v>896.12781823100022</v>
      </c>
      <c r="E25" s="30">
        <f t="shared" si="0"/>
        <v>-1342.7630263399997</v>
      </c>
      <c r="F25" s="30">
        <v>1056.4499423340003</v>
      </c>
      <c r="G25" s="30">
        <v>2891.4200558720004</v>
      </c>
      <c r="H25" s="30">
        <v>1712.467483081</v>
      </c>
      <c r="I25" s="30">
        <v>1178.952572791</v>
      </c>
      <c r="J25" s="30">
        <v>-1374.140671909</v>
      </c>
      <c r="K25" s="30">
        <v>1517.2793839629994</v>
      </c>
    </row>
  </sheetData>
  <mergeCells count="14">
    <mergeCell ref="A19:K19"/>
    <mergeCell ref="A2:A4"/>
    <mergeCell ref="B4:F4"/>
    <mergeCell ref="F2:F3"/>
    <mergeCell ref="C2:D2"/>
    <mergeCell ref="B2:B3"/>
    <mergeCell ref="E2:E3"/>
    <mergeCell ref="G4:K4"/>
    <mergeCell ref="G2:G3"/>
    <mergeCell ref="H2:I2"/>
    <mergeCell ref="J2:J3"/>
    <mergeCell ref="K2:K3"/>
    <mergeCell ref="A5:K5"/>
    <mergeCell ref="A12:K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F5F35-4D09-42B5-85F2-98D0642F3A29}">
  <dimension ref="A1:K25"/>
  <sheetViews>
    <sheetView zoomScaleNormal="100" workbookViewId="0"/>
  </sheetViews>
  <sheetFormatPr defaultRowHeight="11.25" x14ac:dyDescent="0.2"/>
  <cols>
    <col min="1" max="1" width="20.5703125" style="1" customWidth="1"/>
    <col min="2" max="3" width="9.7109375" style="1" customWidth="1"/>
    <col min="4" max="4" width="9.28515625" style="1" customWidth="1"/>
    <col min="5" max="8" width="9.7109375" style="1" customWidth="1"/>
    <col min="9" max="9" width="9.140625" style="1"/>
    <col min="10" max="11" width="9.7109375" style="1" customWidth="1"/>
    <col min="12" max="16384" width="9.140625" style="1"/>
  </cols>
  <sheetData>
    <row r="1" spans="1:11" ht="12" thickBot="1" x14ac:dyDescent="0.25">
      <c r="A1" s="21" t="s">
        <v>23</v>
      </c>
      <c r="B1" s="37"/>
      <c r="C1" s="37"/>
      <c r="D1" s="37"/>
      <c r="E1" s="37"/>
      <c r="F1" s="37"/>
    </row>
    <row r="2" spans="1:11" x14ac:dyDescent="0.2">
      <c r="A2" s="154" t="s">
        <v>18</v>
      </c>
      <c r="B2" s="144" t="s">
        <v>7</v>
      </c>
      <c r="C2" s="146" t="s">
        <v>6</v>
      </c>
      <c r="D2" s="147"/>
      <c r="E2" s="160" t="s">
        <v>5</v>
      </c>
      <c r="F2" s="144" t="s">
        <v>4</v>
      </c>
      <c r="G2" s="142" t="s">
        <v>7</v>
      </c>
      <c r="H2" s="146" t="s">
        <v>6</v>
      </c>
      <c r="I2" s="147"/>
      <c r="J2" s="160" t="s">
        <v>5</v>
      </c>
      <c r="K2" s="140" t="s">
        <v>4</v>
      </c>
    </row>
    <row r="3" spans="1:11" ht="33.75" x14ac:dyDescent="0.2">
      <c r="A3" s="155"/>
      <c r="B3" s="145"/>
      <c r="C3" s="36" t="s">
        <v>3</v>
      </c>
      <c r="D3" s="35" t="s">
        <v>2</v>
      </c>
      <c r="E3" s="161"/>
      <c r="F3" s="145"/>
      <c r="G3" s="143"/>
      <c r="H3" s="5" t="s">
        <v>3</v>
      </c>
      <c r="I3" s="34" t="s">
        <v>2</v>
      </c>
      <c r="J3" s="161"/>
      <c r="K3" s="141"/>
    </row>
    <row r="4" spans="1:11" x14ac:dyDescent="0.2">
      <c r="A4" s="156"/>
      <c r="B4" s="157">
        <v>2009</v>
      </c>
      <c r="C4" s="158"/>
      <c r="D4" s="158"/>
      <c r="E4" s="158"/>
      <c r="F4" s="159"/>
      <c r="G4" s="162">
        <v>2010</v>
      </c>
      <c r="H4" s="163"/>
      <c r="I4" s="163"/>
      <c r="J4" s="163"/>
      <c r="K4" s="163"/>
    </row>
    <row r="5" spans="1:11" x14ac:dyDescent="0.2">
      <c r="A5" s="138" t="s">
        <v>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x14ac:dyDescent="0.2">
      <c r="A6" s="23" t="s">
        <v>14</v>
      </c>
      <c r="B6" s="39">
        <v>2843.2162640000001</v>
      </c>
      <c r="C6" s="39">
        <v>1905.2880620000001</v>
      </c>
      <c r="D6" s="39">
        <v>937.92820200000006</v>
      </c>
      <c r="E6" s="39">
        <v>202.49419700000001</v>
      </c>
      <c r="F6" s="39">
        <v>3045.7104610000001</v>
      </c>
      <c r="G6" s="39">
        <v>3062.0279460000002</v>
      </c>
      <c r="H6" s="39">
        <v>1963.7013979999999</v>
      </c>
      <c r="I6" s="39">
        <v>1098.326548</v>
      </c>
      <c r="J6" s="39">
        <v>196.451447</v>
      </c>
      <c r="K6" s="39">
        <v>3258.4793930000001</v>
      </c>
    </row>
    <row r="7" spans="1:11" x14ac:dyDescent="0.2">
      <c r="A7" s="23" t="s">
        <v>13</v>
      </c>
      <c r="B7" s="39">
        <v>664.64914099999999</v>
      </c>
      <c r="C7" s="39">
        <v>512.42639999999994</v>
      </c>
      <c r="D7" s="39">
        <v>152.22274100000001</v>
      </c>
      <c r="E7" s="39">
        <v>232.49654799999999</v>
      </c>
      <c r="F7" s="39">
        <v>897.14568899999995</v>
      </c>
      <c r="G7" s="39">
        <v>911.56060300000001</v>
      </c>
      <c r="H7" s="39">
        <v>643.22984499999995</v>
      </c>
      <c r="I7" s="39">
        <v>268.330758</v>
      </c>
      <c r="J7" s="39">
        <v>491.69954100000001</v>
      </c>
      <c r="K7" s="39">
        <v>1403.2601440000001</v>
      </c>
    </row>
    <row r="8" spans="1:11" x14ac:dyDescent="0.2">
      <c r="A8" s="23" t="s">
        <v>12</v>
      </c>
      <c r="B8" s="39">
        <v>1779.575992</v>
      </c>
      <c r="C8" s="39">
        <v>1029.526496</v>
      </c>
      <c r="D8" s="39">
        <v>750.04949599999998</v>
      </c>
      <c r="E8" s="39">
        <v>4274.9962779999996</v>
      </c>
      <c r="F8" s="39">
        <v>6054.5722699999997</v>
      </c>
      <c r="G8" s="39">
        <v>2218.0165590000001</v>
      </c>
      <c r="H8" s="39">
        <v>1357.842112</v>
      </c>
      <c r="I8" s="39">
        <v>860.17444699999999</v>
      </c>
      <c r="J8" s="39">
        <v>5096.649351</v>
      </c>
      <c r="K8" s="39">
        <v>7314.6659099999997</v>
      </c>
    </row>
    <row r="9" spans="1:11" x14ac:dyDescent="0.2">
      <c r="A9" s="23" t="s">
        <v>11</v>
      </c>
      <c r="B9" s="39">
        <v>15410.942510000001</v>
      </c>
      <c r="C9" s="39">
        <v>11864.64251</v>
      </c>
      <c r="D9" s="39">
        <v>3546.2999970000001</v>
      </c>
      <c r="E9" s="39">
        <v>2482.4457069999999</v>
      </c>
      <c r="F9" s="39">
        <v>17893.388218</v>
      </c>
      <c r="G9" s="39">
        <v>18035.272806000001</v>
      </c>
      <c r="H9" s="39">
        <v>13700.034707999999</v>
      </c>
      <c r="I9" s="39">
        <v>4335.2380979999998</v>
      </c>
      <c r="J9" s="39">
        <v>2916.2343569999998</v>
      </c>
      <c r="K9" s="39">
        <v>20951.507162999998</v>
      </c>
    </row>
    <row r="10" spans="1:11" ht="22.5" x14ac:dyDescent="0.2">
      <c r="A10" s="23" t="s">
        <v>10</v>
      </c>
      <c r="B10" s="39">
        <v>17390.264220000001</v>
      </c>
      <c r="C10" s="39">
        <v>14305.430399999999</v>
      </c>
      <c r="D10" s="39">
        <v>3084.8338180000001</v>
      </c>
      <c r="E10" s="39">
        <v>10120.100060000001</v>
      </c>
      <c r="F10" s="39">
        <v>27510.364278000001</v>
      </c>
      <c r="G10" s="39">
        <v>20483.081711999999</v>
      </c>
      <c r="H10" s="39">
        <v>16917.706182999998</v>
      </c>
      <c r="I10" s="39">
        <v>3565.3755289999999</v>
      </c>
      <c r="J10" s="39">
        <v>12472.116086</v>
      </c>
      <c r="K10" s="39">
        <v>32955.197798000001</v>
      </c>
    </row>
    <row r="11" spans="1:11" x14ac:dyDescent="0.2">
      <c r="A11" s="33" t="s">
        <v>4</v>
      </c>
      <c r="B11" s="38">
        <f>SUM(B6:B10)</f>
        <v>38088.648127000008</v>
      </c>
      <c r="C11" s="38">
        <f>SUM(C6:C10)</f>
        <v>29617.313867999997</v>
      </c>
      <c r="D11" s="38">
        <f>SUM(D6:D10)</f>
        <v>8471.3342540000012</v>
      </c>
      <c r="E11" s="38">
        <f>SUM(E6:E10)</f>
        <v>17312.532790000001</v>
      </c>
      <c r="F11" s="38">
        <f>SUM(F6:F10)</f>
        <v>55401.180915999998</v>
      </c>
      <c r="G11" s="38">
        <v>44709.959626000003</v>
      </c>
      <c r="H11" s="38">
        <v>34582.514245999999</v>
      </c>
      <c r="I11" s="38">
        <v>10127.445379999999</v>
      </c>
      <c r="J11" s="38">
        <v>21173.150782000001</v>
      </c>
      <c r="K11" s="38">
        <v>65883.110407999993</v>
      </c>
    </row>
    <row r="12" spans="1:11" x14ac:dyDescent="0.2">
      <c r="A12" s="139" t="s">
        <v>0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x14ac:dyDescent="0.2">
      <c r="A13" s="23" t="s">
        <v>14</v>
      </c>
      <c r="B13" s="39">
        <v>3572.2977000000001</v>
      </c>
      <c r="C13" s="39">
        <v>2075.549</v>
      </c>
      <c r="D13" s="39">
        <v>1496.7487000000001</v>
      </c>
      <c r="E13" s="39">
        <v>699.08589099999995</v>
      </c>
      <c r="F13" s="39">
        <v>4271.3835909999998</v>
      </c>
      <c r="G13" s="39">
        <v>4009.3354920000002</v>
      </c>
      <c r="H13" s="39">
        <v>2228.2699040000002</v>
      </c>
      <c r="I13" s="39">
        <v>1781.0655879999999</v>
      </c>
      <c r="J13" s="39">
        <v>915.51897399999996</v>
      </c>
      <c r="K13" s="39">
        <v>4924.8544659999998</v>
      </c>
    </row>
    <row r="14" spans="1:11" x14ac:dyDescent="0.2">
      <c r="A14" s="23" t="s">
        <v>13</v>
      </c>
      <c r="B14" s="39">
        <v>1152.641327</v>
      </c>
      <c r="C14" s="39">
        <v>887.05460100000005</v>
      </c>
      <c r="D14" s="39">
        <v>265.586726</v>
      </c>
      <c r="E14" s="39">
        <v>148.40380400000001</v>
      </c>
      <c r="F14" s="39">
        <v>1301.0451310000001</v>
      </c>
      <c r="G14" s="39">
        <v>1497.98875</v>
      </c>
      <c r="H14" s="39">
        <v>1032.533852</v>
      </c>
      <c r="I14" s="39">
        <v>465.45489800000001</v>
      </c>
      <c r="J14" s="39">
        <v>223.924982</v>
      </c>
      <c r="K14" s="39">
        <v>1721.913732</v>
      </c>
    </row>
    <row r="15" spans="1:11" x14ac:dyDescent="0.2">
      <c r="A15" s="23" t="s">
        <v>12</v>
      </c>
      <c r="B15" s="39">
        <v>963.52080899999999</v>
      </c>
      <c r="C15" s="39">
        <v>551.42311400000006</v>
      </c>
      <c r="D15" s="39">
        <v>412.09769499999999</v>
      </c>
      <c r="E15" s="39">
        <v>559.64924299999996</v>
      </c>
      <c r="F15" s="39">
        <v>1523.1700519999999</v>
      </c>
      <c r="G15" s="39">
        <v>1510.237466</v>
      </c>
      <c r="H15" s="39">
        <v>825.79253300000005</v>
      </c>
      <c r="I15" s="39">
        <v>684.44493299999999</v>
      </c>
      <c r="J15" s="39">
        <v>598.57882900000004</v>
      </c>
      <c r="K15" s="39">
        <v>2108.8162950000001</v>
      </c>
    </row>
    <row r="16" spans="1:11" x14ac:dyDescent="0.2">
      <c r="A16" s="23" t="s">
        <v>11</v>
      </c>
      <c r="B16" s="39">
        <v>12880.75772</v>
      </c>
      <c r="C16" s="39">
        <v>8795.0146650000006</v>
      </c>
      <c r="D16" s="39">
        <v>4085.7430570000001</v>
      </c>
      <c r="E16" s="39">
        <v>3433.6692050000001</v>
      </c>
      <c r="F16" s="39">
        <v>16314.426927</v>
      </c>
      <c r="G16" s="39">
        <v>15490.948098999999</v>
      </c>
      <c r="H16" s="39">
        <v>10483.727749</v>
      </c>
      <c r="I16" s="39">
        <v>5007.2203499999996</v>
      </c>
      <c r="J16" s="39">
        <v>4141.0389400000004</v>
      </c>
      <c r="K16" s="39">
        <v>19631.987039</v>
      </c>
    </row>
    <row r="17" spans="1:11" ht="22.5" x14ac:dyDescent="0.2">
      <c r="A17" s="23" t="s">
        <v>10</v>
      </c>
      <c r="B17" s="39">
        <v>28082.825700000001</v>
      </c>
      <c r="C17" s="39">
        <v>22673.410639999998</v>
      </c>
      <c r="D17" s="39">
        <v>5409.4150639999998</v>
      </c>
      <c r="E17" s="39">
        <v>7646.4671680000001</v>
      </c>
      <c r="F17" s="39">
        <v>35729.292866999996</v>
      </c>
      <c r="G17" s="39">
        <v>32717.100925999999</v>
      </c>
      <c r="H17" s="39">
        <v>26243.979249</v>
      </c>
      <c r="I17" s="39">
        <v>6473.1216770000001</v>
      </c>
      <c r="J17" s="39">
        <v>10302.909036999999</v>
      </c>
      <c r="K17" s="39">
        <v>43020.009962999997</v>
      </c>
    </row>
    <row r="18" spans="1:11" s="19" customFormat="1" x14ac:dyDescent="0.2">
      <c r="A18" s="31" t="s">
        <v>4</v>
      </c>
      <c r="B18" s="38">
        <f>SUM(B13:B17)</f>
        <v>46652.043256000004</v>
      </c>
      <c r="C18" s="38">
        <f>SUM(C13:C17)</f>
        <v>34982.452019999997</v>
      </c>
      <c r="D18" s="38">
        <f>SUM(D13:D17)</f>
        <v>11669.591241999999</v>
      </c>
      <c r="E18" s="38">
        <f>SUM(E13:E17)</f>
        <v>12487.275311000001</v>
      </c>
      <c r="F18" s="38">
        <f>SUM(F13:F17)</f>
        <v>59139.318567999995</v>
      </c>
      <c r="G18" s="38">
        <v>55225.610733000001</v>
      </c>
      <c r="H18" s="38">
        <v>40814.303287000002</v>
      </c>
      <c r="I18" s="38">
        <v>14411.307446000001</v>
      </c>
      <c r="J18" s="38">
        <v>16181.970762000001</v>
      </c>
      <c r="K18" s="38">
        <v>71407.581495000006</v>
      </c>
    </row>
    <row r="19" spans="1:11" x14ac:dyDescent="0.2">
      <c r="A19" s="139" t="s">
        <v>20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</row>
    <row r="20" spans="1:11" x14ac:dyDescent="0.2">
      <c r="A20" s="23" t="s">
        <v>14</v>
      </c>
      <c r="B20" s="39">
        <f t="shared" ref="B20:E24" si="0">B13-B6</f>
        <v>729.08143599999994</v>
      </c>
      <c r="C20" s="39">
        <f t="shared" si="0"/>
        <v>170.2609379999999</v>
      </c>
      <c r="D20" s="39">
        <f t="shared" si="0"/>
        <v>558.82049800000004</v>
      </c>
      <c r="E20" s="39">
        <f t="shared" si="0"/>
        <v>496.59169399999996</v>
      </c>
      <c r="F20" s="39">
        <v>1225.6731299999997</v>
      </c>
      <c r="G20" s="39">
        <v>947.307546</v>
      </c>
      <c r="H20" s="39">
        <v>264.5685060000003</v>
      </c>
      <c r="I20" s="39">
        <v>682.73903999999993</v>
      </c>
      <c r="J20" s="39">
        <v>719.06752699999993</v>
      </c>
      <c r="K20" s="39">
        <v>1666.3750729999997</v>
      </c>
    </row>
    <row r="21" spans="1:11" x14ac:dyDescent="0.2">
      <c r="A21" s="23" t="s">
        <v>13</v>
      </c>
      <c r="B21" s="39">
        <f t="shared" si="0"/>
        <v>487.99218600000006</v>
      </c>
      <c r="C21" s="39">
        <f t="shared" si="0"/>
        <v>374.6282010000001</v>
      </c>
      <c r="D21" s="39">
        <f t="shared" si="0"/>
        <v>113.36398499999999</v>
      </c>
      <c r="E21" s="39">
        <f t="shared" si="0"/>
        <v>-84.092743999999982</v>
      </c>
      <c r="F21" s="39">
        <v>403.89944200000014</v>
      </c>
      <c r="G21" s="39">
        <v>586.42814699999997</v>
      </c>
      <c r="H21" s="39">
        <v>389.30400700000007</v>
      </c>
      <c r="I21" s="39">
        <v>197.12414000000001</v>
      </c>
      <c r="J21" s="39">
        <v>-267.77455900000001</v>
      </c>
      <c r="K21" s="39">
        <v>318.6535879999999</v>
      </c>
    </row>
    <row r="22" spans="1:11" x14ac:dyDescent="0.2">
      <c r="A22" s="23" t="s">
        <v>12</v>
      </c>
      <c r="B22" s="39">
        <f t="shared" si="0"/>
        <v>-816.05518300000006</v>
      </c>
      <c r="C22" s="39">
        <f t="shared" si="0"/>
        <v>-478.1033819999999</v>
      </c>
      <c r="D22" s="39">
        <f t="shared" si="0"/>
        <v>-337.95180099999999</v>
      </c>
      <c r="E22" s="39">
        <f t="shared" si="0"/>
        <v>-3715.3470349999998</v>
      </c>
      <c r="F22" s="39">
        <v>-4531.4022179999993</v>
      </c>
      <c r="G22" s="39">
        <v>-707.7790930000001</v>
      </c>
      <c r="H22" s="39">
        <v>-532.04957899999999</v>
      </c>
      <c r="I22" s="39">
        <v>-175.72951399999999</v>
      </c>
      <c r="J22" s="39">
        <v>-4498.070522</v>
      </c>
      <c r="K22" s="39">
        <v>-5205.8496149999992</v>
      </c>
    </row>
    <row r="23" spans="1:11" x14ac:dyDescent="0.2">
      <c r="A23" s="23" t="s">
        <v>11</v>
      </c>
      <c r="B23" s="39">
        <f t="shared" si="0"/>
        <v>-2530.1847900000012</v>
      </c>
      <c r="C23" s="39">
        <f t="shared" si="0"/>
        <v>-3069.6278449999991</v>
      </c>
      <c r="D23" s="39">
        <f t="shared" si="0"/>
        <v>539.44306000000006</v>
      </c>
      <c r="E23" s="39">
        <f t="shared" si="0"/>
        <v>951.22349800000029</v>
      </c>
      <c r="F23" s="39">
        <v>-1578.9612909999996</v>
      </c>
      <c r="G23" s="39">
        <v>-2544.3247070000016</v>
      </c>
      <c r="H23" s="39">
        <v>-3216.3069589999996</v>
      </c>
      <c r="I23" s="39">
        <v>671.98225199999979</v>
      </c>
      <c r="J23" s="39">
        <v>1224.8045830000005</v>
      </c>
      <c r="K23" s="39">
        <v>-1319.5201239999988</v>
      </c>
    </row>
    <row r="24" spans="1:11" ht="22.5" x14ac:dyDescent="0.2">
      <c r="A24" s="23" t="s">
        <v>10</v>
      </c>
      <c r="B24" s="39">
        <f t="shared" si="0"/>
        <v>10692.56148</v>
      </c>
      <c r="C24" s="39">
        <f t="shared" si="0"/>
        <v>8367.980239999999</v>
      </c>
      <c r="D24" s="39">
        <f t="shared" si="0"/>
        <v>2324.5812459999997</v>
      </c>
      <c r="E24" s="39">
        <f t="shared" si="0"/>
        <v>-2473.6328920000005</v>
      </c>
      <c r="F24" s="39">
        <v>8218.9285889999956</v>
      </c>
      <c r="G24" s="39">
        <v>12234.019214</v>
      </c>
      <c r="H24" s="39">
        <v>9326.2730660000016</v>
      </c>
      <c r="I24" s="39">
        <v>2907.7461480000002</v>
      </c>
      <c r="J24" s="39">
        <v>-2169.2070490000006</v>
      </c>
      <c r="K24" s="39">
        <v>10064.812164999996</v>
      </c>
    </row>
    <row r="25" spans="1:11" s="19" customFormat="1" x14ac:dyDescent="0.2">
      <c r="A25" s="31" t="s">
        <v>4</v>
      </c>
      <c r="B25" s="38">
        <f>SUM(B20:B24)</f>
        <v>8563.3951289999986</v>
      </c>
      <c r="C25" s="38">
        <f>SUM(C20:C24)</f>
        <v>5365.1381519999995</v>
      </c>
      <c r="D25" s="38">
        <f>SUM(D20:D24)</f>
        <v>3198.2569880000001</v>
      </c>
      <c r="E25" s="38">
        <f>SUM(E20:E24)</f>
        <v>-4825.2574789999999</v>
      </c>
      <c r="F25" s="38">
        <v>3738.1376519999976</v>
      </c>
      <c r="G25" s="38">
        <v>10515.651106999998</v>
      </c>
      <c r="H25" s="38">
        <v>6231.7890410000036</v>
      </c>
      <c r="I25" s="38">
        <v>4283.8620660000015</v>
      </c>
      <c r="J25" s="38">
        <v>-4991.1800199999998</v>
      </c>
      <c r="K25" s="38">
        <v>5524.4710870000126</v>
      </c>
    </row>
  </sheetData>
  <mergeCells count="14">
    <mergeCell ref="A19:K19"/>
    <mergeCell ref="G4:K4"/>
    <mergeCell ref="A2:A4"/>
    <mergeCell ref="B4:F4"/>
    <mergeCell ref="F2:F3"/>
    <mergeCell ref="C2:D2"/>
    <mergeCell ref="B2:B3"/>
    <mergeCell ref="E2:E3"/>
    <mergeCell ref="G2:G3"/>
    <mergeCell ref="H2:I2"/>
    <mergeCell ref="J2:J3"/>
    <mergeCell ref="K2:K3"/>
    <mergeCell ref="A5:K5"/>
    <mergeCell ref="A12:K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2D425-DEA6-4906-9C54-7D6A2F13AEA9}">
  <dimension ref="A1:H74"/>
  <sheetViews>
    <sheetView zoomScaleNormal="100" workbookViewId="0"/>
  </sheetViews>
  <sheetFormatPr defaultRowHeight="11.25" x14ac:dyDescent="0.2"/>
  <cols>
    <col min="1" max="1" width="5.42578125" style="1" customWidth="1"/>
    <col min="2" max="2" width="32.7109375" style="1" customWidth="1"/>
    <col min="3" max="4" width="11.28515625" style="1" customWidth="1"/>
    <col min="5" max="5" width="11.28515625" style="40" customWidth="1"/>
    <col min="6" max="8" width="11.28515625" style="1" customWidth="1"/>
    <col min="9" max="16384" width="9.140625" style="1"/>
  </cols>
  <sheetData>
    <row r="1" spans="1:8" s="57" customFormat="1" ht="12" thickBot="1" x14ac:dyDescent="0.25">
      <c r="A1" s="60" t="s">
        <v>99</v>
      </c>
      <c r="B1" s="59"/>
      <c r="C1" s="58"/>
      <c r="D1" s="58"/>
      <c r="E1" s="58"/>
      <c r="F1" s="58"/>
      <c r="G1" s="58"/>
      <c r="H1" s="58"/>
    </row>
    <row r="2" spans="1:8" x14ac:dyDescent="0.2">
      <c r="A2" s="164" t="s">
        <v>98</v>
      </c>
      <c r="B2" s="147"/>
      <c r="C2" s="165" t="s">
        <v>1</v>
      </c>
      <c r="D2" s="165"/>
      <c r="E2" s="165"/>
      <c r="F2" s="165" t="s">
        <v>0</v>
      </c>
      <c r="G2" s="151"/>
      <c r="H2" s="151"/>
    </row>
    <row r="3" spans="1:8" ht="22.5" x14ac:dyDescent="0.2">
      <c r="A3" s="167" t="s">
        <v>97</v>
      </c>
      <c r="B3" s="166" t="s">
        <v>96</v>
      </c>
      <c r="C3" s="157" t="s">
        <v>95</v>
      </c>
      <c r="D3" s="159"/>
      <c r="E3" s="56" t="s">
        <v>94</v>
      </c>
      <c r="F3" s="157" t="s">
        <v>95</v>
      </c>
      <c r="G3" s="159"/>
      <c r="H3" s="55" t="s">
        <v>94</v>
      </c>
    </row>
    <row r="4" spans="1:8" x14ac:dyDescent="0.2">
      <c r="A4" s="143"/>
      <c r="B4" s="145"/>
      <c r="C4" s="54">
        <v>2009</v>
      </c>
      <c r="D4" s="53">
        <v>2010</v>
      </c>
      <c r="E4" s="53">
        <v>2010</v>
      </c>
      <c r="F4" s="54">
        <v>2009</v>
      </c>
      <c r="G4" s="53">
        <v>2010</v>
      </c>
      <c r="H4" s="52">
        <v>2010</v>
      </c>
    </row>
    <row r="5" spans="1:8" s="19" customFormat="1" x14ac:dyDescent="0.2">
      <c r="A5" s="21" t="s">
        <v>93</v>
      </c>
      <c r="B5" s="46" t="s">
        <v>14</v>
      </c>
      <c r="C5" s="41">
        <v>853496.26601100015</v>
      </c>
      <c r="D5" s="41">
        <v>898057.48291200004</v>
      </c>
      <c r="E5" s="30">
        <v>105.22102072095369</v>
      </c>
      <c r="F5" s="41">
        <v>1201082.5454099998</v>
      </c>
      <c r="G5" s="41">
        <v>1356979.9803720003</v>
      </c>
      <c r="H5" s="30">
        <v>112.97974361194137</v>
      </c>
    </row>
    <row r="6" spans="1:8" x14ac:dyDescent="0.2">
      <c r="A6" s="49">
        <v>0</v>
      </c>
      <c r="B6" s="23" t="s">
        <v>92</v>
      </c>
      <c r="C6" s="43">
        <v>39083.804193999997</v>
      </c>
      <c r="D6" s="43">
        <v>52694.224498000003</v>
      </c>
      <c r="E6" s="32">
        <v>134.82368358116301</v>
      </c>
      <c r="F6" s="43">
        <v>65227.778351000001</v>
      </c>
      <c r="G6" s="43">
        <v>77359.632029</v>
      </c>
      <c r="H6" s="32">
        <v>118.59921337917801</v>
      </c>
    </row>
    <row r="7" spans="1:8" x14ac:dyDescent="0.2">
      <c r="A7" s="49">
        <v>1</v>
      </c>
      <c r="B7" s="23" t="s">
        <v>91</v>
      </c>
      <c r="C7" s="43">
        <v>104539.463747</v>
      </c>
      <c r="D7" s="43">
        <v>111743.230897</v>
      </c>
      <c r="E7" s="32">
        <v>106.890954756985</v>
      </c>
      <c r="F7" s="43">
        <v>224406.09049</v>
      </c>
      <c r="G7" s="43">
        <v>266795.59043899999</v>
      </c>
      <c r="H7" s="32">
        <v>118.889638804562</v>
      </c>
    </row>
    <row r="8" spans="1:8" x14ac:dyDescent="0.2">
      <c r="A8" s="49">
        <v>2</v>
      </c>
      <c r="B8" s="23" t="s">
        <v>90</v>
      </c>
      <c r="C8" s="43">
        <v>80500.955084999994</v>
      </c>
      <c r="D8" s="43">
        <v>100057.871006</v>
      </c>
      <c r="E8" s="32">
        <v>124.29401725774601</v>
      </c>
      <c r="F8" s="43">
        <v>64707.249043000003</v>
      </c>
      <c r="G8" s="43">
        <v>75245.945007000002</v>
      </c>
      <c r="H8" s="32">
        <v>116.28673157932701</v>
      </c>
    </row>
    <row r="9" spans="1:8" x14ac:dyDescent="0.2">
      <c r="A9" s="49">
        <v>3</v>
      </c>
      <c r="B9" s="23" t="s">
        <v>89</v>
      </c>
      <c r="C9" s="43">
        <v>13831.759244000001</v>
      </c>
      <c r="D9" s="43">
        <v>14773.937986000001</v>
      </c>
      <c r="E9" s="32">
        <v>106.811705766269</v>
      </c>
      <c r="F9" s="43">
        <v>1158.1557310000001</v>
      </c>
      <c r="G9" s="43">
        <v>1649.986748</v>
      </c>
      <c r="H9" s="32">
        <v>142.46674292889199</v>
      </c>
    </row>
    <row r="10" spans="1:8" x14ac:dyDescent="0.2">
      <c r="A10" s="49">
        <v>4</v>
      </c>
      <c r="B10" s="23" t="s">
        <v>88</v>
      </c>
      <c r="C10" s="43">
        <v>72149.935727000004</v>
      </c>
      <c r="D10" s="43">
        <v>71286.534356000004</v>
      </c>
      <c r="E10" s="32">
        <v>98.803323437089503</v>
      </c>
      <c r="F10" s="43">
        <v>310955.35489900003</v>
      </c>
      <c r="G10" s="43">
        <v>339914.28134099999</v>
      </c>
      <c r="H10" s="32">
        <v>109.31288880727101</v>
      </c>
    </row>
    <row r="11" spans="1:8" x14ac:dyDescent="0.2">
      <c r="A11" s="49">
        <v>5</v>
      </c>
      <c r="B11" s="23" t="s">
        <v>87</v>
      </c>
      <c r="C11" s="43">
        <v>117321.53881</v>
      </c>
      <c r="D11" s="43">
        <v>123578.334731</v>
      </c>
      <c r="E11" s="32">
        <v>105.33303260804699</v>
      </c>
      <c r="F11" s="43">
        <v>184197.35557399999</v>
      </c>
      <c r="G11" s="43">
        <v>195088.718811</v>
      </c>
      <c r="H11" s="32">
        <v>105.912877089391</v>
      </c>
    </row>
    <row r="12" spans="1:8" x14ac:dyDescent="0.2">
      <c r="A12" s="49">
        <v>6</v>
      </c>
      <c r="B12" s="23" t="s">
        <v>86</v>
      </c>
      <c r="C12" s="43">
        <v>48117.4879</v>
      </c>
      <c r="D12" s="43">
        <v>53674.851293</v>
      </c>
      <c r="E12" s="32">
        <v>111.549570926374</v>
      </c>
      <c r="F12" s="43">
        <v>73275.769937999998</v>
      </c>
      <c r="G12" s="43">
        <v>92542.055598000006</v>
      </c>
      <c r="H12" s="32">
        <v>126.292846429729</v>
      </c>
    </row>
    <row r="13" spans="1:8" x14ac:dyDescent="0.2">
      <c r="A13" s="49">
        <v>7</v>
      </c>
      <c r="B13" s="23" t="s">
        <v>85</v>
      </c>
      <c r="C13" s="43">
        <v>86101.648163000005</v>
      </c>
      <c r="D13" s="43">
        <v>91259.976458999998</v>
      </c>
      <c r="E13" s="32">
        <v>105.990975092875</v>
      </c>
      <c r="F13" s="43">
        <v>49272.413322</v>
      </c>
      <c r="G13" s="43">
        <v>57047.078801000003</v>
      </c>
      <c r="H13" s="32">
        <v>115.77894191663</v>
      </c>
    </row>
    <row r="14" spans="1:8" x14ac:dyDescent="0.2">
      <c r="A14" s="49">
        <v>8</v>
      </c>
      <c r="B14" s="23" t="s">
        <v>84</v>
      </c>
      <c r="C14" s="43">
        <v>95009.901635000002</v>
      </c>
      <c r="D14" s="43">
        <v>104393.684677</v>
      </c>
      <c r="E14" s="32">
        <v>109.876636940484</v>
      </c>
      <c r="F14" s="43">
        <v>117255.264906</v>
      </c>
      <c r="G14" s="43">
        <v>121679.0337</v>
      </c>
      <c r="H14" s="32">
        <v>103.772767728209</v>
      </c>
    </row>
    <row r="15" spans="1:8" x14ac:dyDescent="0.2">
      <c r="A15" s="49">
        <v>9</v>
      </c>
      <c r="B15" s="23" t="s">
        <v>83</v>
      </c>
      <c r="C15" s="43">
        <v>94997.537582999998</v>
      </c>
      <c r="D15" s="43">
        <v>91916.052280999997</v>
      </c>
      <c r="E15" s="32">
        <v>96.756247182399107</v>
      </c>
      <c r="F15" s="43">
        <v>54589.157673000002</v>
      </c>
      <c r="G15" s="43">
        <v>60662.204664999997</v>
      </c>
      <c r="H15" s="32">
        <v>111.12500586358</v>
      </c>
    </row>
    <row r="16" spans="1:8" x14ac:dyDescent="0.2">
      <c r="A16" s="49">
        <v>11</v>
      </c>
      <c r="B16" s="23" t="s">
        <v>82</v>
      </c>
      <c r="C16" s="43">
        <v>49953.071444000001</v>
      </c>
      <c r="D16" s="43">
        <v>48858.142438000003</v>
      </c>
      <c r="E16" s="32">
        <v>97.808084719620297</v>
      </c>
      <c r="F16" s="43">
        <v>43236.062879999998</v>
      </c>
      <c r="G16" s="43">
        <v>51787.883355999998</v>
      </c>
      <c r="H16" s="32">
        <v>119.77936913389901</v>
      </c>
    </row>
    <row r="17" spans="1:8" x14ac:dyDescent="0.2">
      <c r="A17" s="49">
        <v>12</v>
      </c>
      <c r="B17" s="23" t="s">
        <v>81</v>
      </c>
      <c r="C17" s="43">
        <v>51889.162478999999</v>
      </c>
      <c r="D17" s="43">
        <v>33820.642290000003</v>
      </c>
      <c r="E17" s="32">
        <v>65.178624348942805</v>
      </c>
      <c r="F17" s="43">
        <v>12801.892603</v>
      </c>
      <c r="G17" s="43">
        <v>17207.569877000002</v>
      </c>
      <c r="H17" s="32">
        <v>134.41426522331199</v>
      </c>
    </row>
    <row r="18" spans="1:8" x14ac:dyDescent="0.2">
      <c r="A18" s="51" t="s">
        <v>80</v>
      </c>
      <c r="B18" s="46" t="s">
        <v>13</v>
      </c>
      <c r="C18" s="41">
        <v>250963.22501900003</v>
      </c>
      <c r="D18" s="41">
        <v>387078.12115299999</v>
      </c>
      <c r="E18" s="30">
        <v>154.23698875550198</v>
      </c>
      <c r="F18" s="41">
        <v>365846.25811400008</v>
      </c>
      <c r="G18" s="41">
        <v>474471.97726900002</v>
      </c>
      <c r="H18" s="30">
        <v>129.69163049937535</v>
      </c>
    </row>
    <row r="19" spans="1:8" x14ac:dyDescent="0.2">
      <c r="A19" s="49">
        <v>21</v>
      </c>
      <c r="B19" s="23" t="s">
        <v>79</v>
      </c>
      <c r="C19" s="43">
        <v>179.994482</v>
      </c>
      <c r="D19" s="43">
        <v>134.89432099999999</v>
      </c>
      <c r="E19" s="32">
        <v>74.943586881735598</v>
      </c>
      <c r="F19" s="43">
        <v>1356.8753079999999</v>
      </c>
      <c r="G19" s="43">
        <v>2180.1603420000001</v>
      </c>
      <c r="H19" s="32">
        <v>160.675069341007</v>
      </c>
    </row>
    <row r="20" spans="1:8" x14ac:dyDescent="0.2">
      <c r="A20" s="49">
        <v>22</v>
      </c>
      <c r="B20" s="23" t="s">
        <v>78</v>
      </c>
      <c r="C20" s="43">
        <v>12892.527881</v>
      </c>
      <c r="D20" s="43">
        <v>21474.332719000002</v>
      </c>
      <c r="E20" s="32">
        <v>166.56417513470899</v>
      </c>
      <c r="F20" s="43">
        <v>129962.033775</v>
      </c>
      <c r="G20" s="43">
        <v>121990.491767</v>
      </c>
      <c r="H20" s="32">
        <v>93.866253261471002</v>
      </c>
    </row>
    <row r="21" spans="1:8" x14ac:dyDescent="0.2">
      <c r="A21" s="49">
        <v>23</v>
      </c>
      <c r="B21" s="23" t="s">
        <v>77</v>
      </c>
      <c r="C21" s="43">
        <v>32599.885564</v>
      </c>
      <c r="D21" s="43">
        <v>71187.517896999998</v>
      </c>
      <c r="E21" s="32">
        <v>218.36738585245899</v>
      </c>
      <c r="F21" s="43">
        <v>17389.482794</v>
      </c>
      <c r="G21" s="43">
        <v>40611.248421999997</v>
      </c>
      <c r="H21" s="32">
        <v>233.53913916296801</v>
      </c>
    </row>
    <row r="22" spans="1:8" x14ac:dyDescent="0.2">
      <c r="A22" s="49">
        <v>24</v>
      </c>
      <c r="B22" s="23" t="s">
        <v>76</v>
      </c>
      <c r="C22" s="43">
        <v>32579.405710999999</v>
      </c>
      <c r="D22" s="43">
        <v>36842.812852000003</v>
      </c>
      <c r="E22" s="32">
        <v>113.086202918553</v>
      </c>
      <c r="F22" s="43">
        <v>35108.533911999999</v>
      </c>
      <c r="G22" s="43">
        <v>41740.372924000003</v>
      </c>
      <c r="H22" s="32">
        <v>118.88953560015601</v>
      </c>
    </row>
    <row r="23" spans="1:8" x14ac:dyDescent="0.2">
      <c r="A23" s="49">
        <v>25</v>
      </c>
      <c r="B23" s="23" t="s">
        <v>75</v>
      </c>
      <c r="C23" s="43">
        <v>15853.266057000001</v>
      </c>
      <c r="D23" s="43">
        <v>31092.189028000001</v>
      </c>
      <c r="E23" s="32">
        <v>196.12481690655301</v>
      </c>
      <c r="F23" s="43">
        <v>7541.5478919999996</v>
      </c>
      <c r="G23" s="43">
        <v>9373.3219019999997</v>
      </c>
      <c r="H23" s="32">
        <v>124.289098686798</v>
      </c>
    </row>
    <row r="24" spans="1:8" x14ac:dyDescent="0.2">
      <c r="A24" s="49">
        <v>26</v>
      </c>
      <c r="B24" s="23" t="s">
        <v>74</v>
      </c>
      <c r="C24" s="43">
        <v>17736.990285</v>
      </c>
      <c r="D24" s="43">
        <v>23236.619864</v>
      </c>
      <c r="E24" s="32">
        <v>131.00655461062601</v>
      </c>
      <c r="F24" s="43">
        <v>8828.5670009999994</v>
      </c>
      <c r="G24" s="43">
        <v>13090.391909</v>
      </c>
      <c r="H24" s="32">
        <v>148.27312187263499</v>
      </c>
    </row>
    <row r="25" spans="1:8" x14ac:dyDescent="0.2">
      <c r="A25" s="50">
        <v>27</v>
      </c>
      <c r="B25" s="23" t="s">
        <v>73</v>
      </c>
      <c r="C25" s="43">
        <v>20561.591930999999</v>
      </c>
      <c r="D25" s="43">
        <v>23693.782594</v>
      </c>
      <c r="E25" s="32">
        <v>115.233210898801</v>
      </c>
      <c r="F25" s="43">
        <v>8971.5014219999994</v>
      </c>
      <c r="G25" s="43">
        <v>8918.0182199999999</v>
      </c>
      <c r="H25" s="32">
        <v>99.403854500107997</v>
      </c>
    </row>
    <row r="26" spans="1:8" x14ac:dyDescent="0.2">
      <c r="A26" s="49">
        <v>28</v>
      </c>
      <c r="B26" s="23" t="s">
        <v>72</v>
      </c>
      <c r="C26" s="43">
        <v>50926.071715999999</v>
      </c>
      <c r="D26" s="43">
        <v>91864.783913000007</v>
      </c>
      <c r="E26" s="32">
        <v>180.38851381528801</v>
      </c>
      <c r="F26" s="43">
        <v>77152.934401000006</v>
      </c>
      <c r="G26" s="43">
        <v>141888.77310300001</v>
      </c>
      <c r="H26" s="32">
        <v>183.90586722928401</v>
      </c>
    </row>
    <row r="27" spans="1:8" x14ac:dyDescent="0.2">
      <c r="A27" s="49">
        <v>29</v>
      </c>
      <c r="B27" s="23" t="s">
        <v>71</v>
      </c>
      <c r="C27" s="43">
        <v>34861.957511000001</v>
      </c>
      <c r="D27" s="43">
        <v>34823.850412</v>
      </c>
      <c r="E27" s="32">
        <v>99.890691453605285</v>
      </c>
      <c r="F27" s="43">
        <v>26936.741763000002</v>
      </c>
      <c r="G27" s="43">
        <v>31037.342662999999</v>
      </c>
      <c r="H27" s="32">
        <v>115.223076851977</v>
      </c>
    </row>
    <row r="28" spans="1:8" x14ac:dyDescent="0.2">
      <c r="A28" s="49">
        <v>41</v>
      </c>
      <c r="B28" s="23" t="s">
        <v>70</v>
      </c>
      <c r="C28" s="43">
        <v>6098.4302090000001</v>
      </c>
      <c r="D28" s="43">
        <v>7103.4181410000001</v>
      </c>
      <c r="E28" s="32">
        <v>116.47945286832702</v>
      </c>
      <c r="F28" s="43">
        <v>3069.9207059999999</v>
      </c>
      <c r="G28" s="43">
        <v>3901.80411</v>
      </c>
      <c r="H28" s="32">
        <v>127.09787918541799</v>
      </c>
    </row>
    <row r="29" spans="1:8" x14ac:dyDescent="0.2">
      <c r="A29" s="49">
        <v>42</v>
      </c>
      <c r="B29" s="23" t="s">
        <v>69</v>
      </c>
      <c r="C29" s="43">
        <v>16918.917251999999</v>
      </c>
      <c r="D29" s="43">
        <v>33526.891148000002</v>
      </c>
      <c r="E29" s="32">
        <v>198.162155701995</v>
      </c>
      <c r="F29" s="43">
        <v>48657.628135999999</v>
      </c>
      <c r="G29" s="43">
        <v>57700.946016000002</v>
      </c>
      <c r="H29" s="32">
        <v>118.585611807307</v>
      </c>
    </row>
    <row r="30" spans="1:8" x14ac:dyDescent="0.2">
      <c r="A30" s="49">
        <v>43</v>
      </c>
      <c r="B30" s="23" t="s">
        <v>68</v>
      </c>
      <c r="C30" s="43">
        <v>9754.18642</v>
      </c>
      <c r="D30" s="43">
        <v>12097.028264</v>
      </c>
      <c r="E30" s="32">
        <v>124.01883399722801</v>
      </c>
      <c r="F30" s="43">
        <v>870.49100399999998</v>
      </c>
      <c r="G30" s="43">
        <v>2039.1058909999999</v>
      </c>
      <c r="H30" s="32">
        <v>234.24778448371001</v>
      </c>
    </row>
    <row r="31" spans="1:8" s="19" customFormat="1" x14ac:dyDescent="0.2">
      <c r="A31" s="42" t="s">
        <v>67</v>
      </c>
      <c r="B31" s="46" t="s">
        <v>12</v>
      </c>
      <c r="C31" s="41">
        <v>1690202.3184390001</v>
      </c>
      <c r="D31" s="41">
        <v>2017219.148327</v>
      </c>
      <c r="E31" s="30">
        <v>119.34779205545193</v>
      </c>
      <c r="F31" s="41">
        <v>425795.71146999998</v>
      </c>
      <c r="G31" s="41">
        <v>581467.22901100002</v>
      </c>
      <c r="H31" s="30">
        <v>136.5601421873333</v>
      </c>
    </row>
    <row r="32" spans="1:8" x14ac:dyDescent="0.2">
      <c r="A32" s="44">
        <v>32</v>
      </c>
      <c r="B32" s="23" t="s">
        <v>66</v>
      </c>
      <c r="C32" s="43">
        <v>46198.223256999998</v>
      </c>
      <c r="D32" s="43">
        <v>75279.720304999995</v>
      </c>
      <c r="E32" s="32">
        <v>162.94938419215799</v>
      </c>
      <c r="F32" s="43">
        <v>11766.534656</v>
      </c>
      <c r="G32" s="43">
        <v>22079.834196</v>
      </c>
      <c r="H32" s="32">
        <v>187.64942135908302</v>
      </c>
    </row>
    <row r="33" spans="1:8" x14ac:dyDescent="0.2">
      <c r="A33" s="44">
        <v>33</v>
      </c>
      <c r="B33" s="23" t="s">
        <v>65</v>
      </c>
      <c r="C33" s="43">
        <v>760539.68006799999</v>
      </c>
      <c r="D33" s="43">
        <v>1022464.698673</v>
      </c>
      <c r="E33" s="32">
        <v>134.43936266173299</v>
      </c>
      <c r="F33" s="43">
        <v>236690.089163</v>
      </c>
      <c r="G33" s="43">
        <v>381715.05006799998</v>
      </c>
      <c r="H33" s="32">
        <v>161.27208850097901</v>
      </c>
    </row>
    <row r="34" spans="1:8" x14ac:dyDescent="0.2">
      <c r="A34" s="44">
        <v>34</v>
      </c>
      <c r="B34" s="23" t="s">
        <v>64</v>
      </c>
      <c r="C34" s="43">
        <v>615936.19037500001</v>
      </c>
      <c r="D34" s="43">
        <v>687093.36728999997</v>
      </c>
      <c r="E34" s="32">
        <v>111.55268646768101</v>
      </c>
      <c r="F34" s="43">
        <v>21256.310655000001</v>
      </c>
      <c r="G34" s="43">
        <v>34133.661066000001</v>
      </c>
      <c r="H34" s="32">
        <v>160.58130510042599</v>
      </c>
    </row>
    <row r="35" spans="1:8" x14ac:dyDescent="0.2">
      <c r="A35" s="44">
        <v>35</v>
      </c>
      <c r="B35" s="23" t="s">
        <v>63</v>
      </c>
      <c r="C35" s="43">
        <v>267528.22473900003</v>
      </c>
      <c r="D35" s="43">
        <v>232381.36205900001</v>
      </c>
      <c r="E35" s="32">
        <v>86.862372105115597</v>
      </c>
      <c r="F35" s="43">
        <v>156082.776996</v>
      </c>
      <c r="G35" s="43">
        <v>143538.68368099999</v>
      </c>
      <c r="H35" s="32">
        <v>91.963179053816106</v>
      </c>
    </row>
    <row r="36" spans="1:8" x14ac:dyDescent="0.2">
      <c r="A36" s="42" t="s">
        <v>62</v>
      </c>
      <c r="B36" s="46" t="s">
        <v>11</v>
      </c>
      <c r="C36" s="41">
        <v>5017747.6708069993</v>
      </c>
      <c r="D36" s="41">
        <v>5773072.9258370008</v>
      </c>
      <c r="E36" s="30">
        <v>115.05307370126333</v>
      </c>
      <c r="F36" s="41">
        <v>4573574.3134249998</v>
      </c>
      <c r="G36" s="41">
        <v>5409950.2370330002</v>
      </c>
      <c r="H36" s="30">
        <v>118.28713969188058</v>
      </c>
    </row>
    <row r="37" spans="1:8" x14ac:dyDescent="0.2">
      <c r="A37" s="44">
        <v>51</v>
      </c>
      <c r="B37" s="23" t="s">
        <v>61</v>
      </c>
      <c r="C37" s="43">
        <v>180424.93381399999</v>
      </c>
      <c r="D37" s="43">
        <v>243966.33313099999</v>
      </c>
      <c r="E37" s="32">
        <v>135.217637592432</v>
      </c>
      <c r="F37" s="43">
        <v>218466.85228699999</v>
      </c>
      <c r="G37" s="43">
        <v>259610.161395</v>
      </c>
      <c r="H37" s="32">
        <v>118.832746788492</v>
      </c>
    </row>
    <row r="38" spans="1:8" x14ac:dyDescent="0.2">
      <c r="A38" s="44">
        <v>52</v>
      </c>
      <c r="B38" s="23" t="s">
        <v>60</v>
      </c>
      <c r="C38" s="43">
        <v>51089.127597999999</v>
      </c>
      <c r="D38" s="43">
        <v>70159.326625999995</v>
      </c>
      <c r="E38" s="32">
        <v>137.32731390141501</v>
      </c>
      <c r="F38" s="43">
        <v>63234.770918000002</v>
      </c>
      <c r="G38" s="43">
        <v>81139.361235000004</v>
      </c>
      <c r="H38" s="32">
        <v>128.31447011995601</v>
      </c>
    </row>
    <row r="39" spans="1:8" x14ac:dyDescent="0.2">
      <c r="A39" s="44">
        <v>53</v>
      </c>
      <c r="B39" s="23" t="s">
        <v>59</v>
      </c>
      <c r="C39" s="43">
        <v>82946.975997000001</v>
      </c>
      <c r="D39" s="43">
        <v>87217.420744000003</v>
      </c>
      <c r="E39" s="32">
        <v>105.14840317645101</v>
      </c>
      <c r="F39" s="43">
        <v>22193.993379</v>
      </c>
      <c r="G39" s="43">
        <v>23889.109105</v>
      </c>
      <c r="H39" s="32">
        <v>107.637722950769</v>
      </c>
    </row>
    <row r="40" spans="1:8" x14ac:dyDescent="0.2">
      <c r="A40" s="44">
        <v>54</v>
      </c>
      <c r="B40" s="23" t="s">
        <v>58</v>
      </c>
      <c r="C40" s="43">
        <v>627519.670606</v>
      </c>
      <c r="D40" s="43">
        <v>728039.80700699997</v>
      </c>
      <c r="E40" s="32">
        <v>116.018643097503</v>
      </c>
      <c r="F40" s="43">
        <v>667625.26545299997</v>
      </c>
      <c r="G40" s="43">
        <v>801687.53453199996</v>
      </c>
      <c r="H40" s="32">
        <v>120.08046669534501</v>
      </c>
    </row>
    <row r="41" spans="1:8" ht="22.5" x14ac:dyDescent="0.2">
      <c r="A41" s="44">
        <v>55</v>
      </c>
      <c r="B41" s="23" t="s">
        <v>57</v>
      </c>
      <c r="C41" s="43">
        <v>170026.324096</v>
      </c>
      <c r="D41" s="43">
        <v>174948.662538</v>
      </c>
      <c r="E41" s="32">
        <v>102.89504491035201</v>
      </c>
      <c r="F41" s="43">
        <v>111998.41928</v>
      </c>
      <c r="G41" s="43">
        <v>119318.248617</v>
      </c>
      <c r="H41" s="32">
        <v>106.535654149457</v>
      </c>
    </row>
    <row r="42" spans="1:8" x14ac:dyDescent="0.2">
      <c r="A42" s="44">
        <v>56</v>
      </c>
      <c r="B42" s="23" t="s">
        <v>56</v>
      </c>
      <c r="C42" s="43">
        <v>49721.683322999997</v>
      </c>
      <c r="D42" s="43">
        <v>64265.944839000003</v>
      </c>
      <c r="E42" s="32">
        <v>129.25134577910001</v>
      </c>
      <c r="F42" s="43">
        <v>23996.590545999999</v>
      </c>
      <c r="G42" s="43">
        <v>31560.035521999998</v>
      </c>
      <c r="H42" s="32">
        <v>131.51883165027698</v>
      </c>
    </row>
    <row r="43" spans="1:8" x14ac:dyDescent="0.2">
      <c r="A43" s="44">
        <v>57</v>
      </c>
      <c r="B43" s="23" t="s">
        <v>55</v>
      </c>
      <c r="C43" s="43">
        <v>215071.297116</v>
      </c>
      <c r="D43" s="43">
        <v>266318.92676599999</v>
      </c>
      <c r="E43" s="32">
        <v>123.828205035821</v>
      </c>
      <c r="F43" s="43">
        <v>250819.59205800001</v>
      </c>
      <c r="G43" s="43">
        <v>336407.06472899998</v>
      </c>
      <c r="H43" s="32">
        <v>134.123120912823</v>
      </c>
    </row>
    <row r="44" spans="1:8" x14ac:dyDescent="0.2">
      <c r="A44" s="44">
        <v>58</v>
      </c>
      <c r="B44" s="23" t="s">
        <v>54</v>
      </c>
      <c r="C44" s="43">
        <v>158427.11150500001</v>
      </c>
      <c r="D44" s="43">
        <v>178590.818371</v>
      </c>
      <c r="E44" s="32">
        <v>112.727434511967</v>
      </c>
      <c r="F44" s="43">
        <v>94107.223947000006</v>
      </c>
      <c r="G44" s="43">
        <v>106631.81531000001</v>
      </c>
      <c r="H44" s="32">
        <v>113.308852219521</v>
      </c>
    </row>
    <row r="45" spans="1:8" x14ac:dyDescent="0.2">
      <c r="A45" s="44">
        <v>59</v>
      </c>
      <c r="B45" s="23" t="s">
        <v>53</v>
      </c>
      <c r="C45" s="43">
        <v>169071.83441400001</v>
      </c>
      <c r="D45" s="43">
        <v>172819.32207600001</v>
      </c>
      <c r="E45" s="32">
        <v>102.21650618211402</v>
      </c>
      <c r="F45" s="43">
        <v>83917.859052999993</v>
      </c>
      <c r="G45" s="43">
        <v>78392.663925999994</v>
      </c>
      <c r="H45" s="32">
        <v>93.415948417475192</v>
      </c>
    </row>
    <row r="46" spans="1:8" x14ac:dyDescent="0.2">
      <c r="A46" s="44">
        <v>61</v>
      </c>
      <c r="B46" s="23" t="s">
        <v>52</v>
      </c>
      <c r="C46" s="43">
        <v>52837.287561999998</v>
      </c>
      <c r="D46" s="43">
        <v>65523.301743000004</v>
      </c>
      <c r="E46" s="32">
        <v>124.009586347736</v>
      </c>
      <c r="F46" s="43">
        <v>30091.095404</v>
      </c>
      <c r="G46" s="43">
        <v>36108.436730000001</v>
      </c>
      <c r="H46" s="32">
        <v>119.99708300815199</v>
      </c>
    </row>
    <row r="47" spans="1:8" x14ac:dyDescent="0.2">
      <c r="A47" s="44">
        <v>62</v>
      </c>
      <c r="B47" s="23" t="s">
        <v>51</v>
      </c>
      <c r="C47" s="43">
        <v>167324.81244499999</v>
      </c>
      <c r="D47" s="43">
        <v>196316.42586399999</v>
      </c>
      <c r="E47" s="32">
        <v>117.326547686124</v>
      </c>
      <c r="F47" s="43">
        <v>244616.708201</v>
      </c>
      <c r="G47" s="43">
        <v>314560.50219999999</v>
      </c>
      <c r="H47" s="32">
        <v>128.593220190637</v>
      </c>
    </row>
    <row r="48" spans="1:8" ht="22.5" x14ac:dyDescent="0.2">
      <c r="A48" s="44">
        <v>63</v>
      </c>
      <c r="B48" s="23" t="s">
        <v>50</v>
      </c>
      <c r="C48" s="43">
        <v>70485.995628000004</v>
      </c>
      <c r="D48" s="43">
        <v>64539.788084</v>
      </c>
      <c r="E48" s="32">
        <v>91.563987298438704</v>
      </c>
      <c r="F48" s="43">
        <v>86723.227446000004</v>
      </c>
      <c r="G48" s="43">
        <v>92023.849872000006</v>
      </c>
      <c r="H48" s="32">
        <v>106.112113884715</v>
      </c>
    </row>
    <row r="49" spans="1:8" ht="14.25" customHeight="1" x14ac:dyDescent="0.2">
      <c r="A49" s="44">
        <v>64</v>
      </c>
      <c r="B49" s="23" t="s">
        <v>49</v>
      </c>
      <c r="C49" s="43">
        <v>273203.48369000002</v>
      </c>
      <c r="D49" s="43">
        <v>293735.93927199999</v>
      </c>
      <c r="E49" s="32">
        <v>107.51544427789899</v>
      </c>
      <c r="F49" s="43">
        <v>215853.822353</v>
      </c>
      <c r="G49" s="43">
        <v>248315.06051700001</v>
      </c>
      <c r="H49" s="32">
        <v>115.03852830130299</v>
      </c>
    </row>
    <row r="50" spans="1:8" x14ac:dyDescent="0.2">
      <c r="A50" s="44">
        <v>65</v>
      </c>
      <c r="B50" s="23" t="s">
        <v>48</v>
      </c>
      <c r="C50" s="43">
        <v>211999.51049399999</v>
      </c>
      <c r="D50" s="43">
        <v>222599.31468899999</v>
      </c>
      <c r="E50" s="32">
        <v>104.99991918391702</v>
      </c>
      <c r="F50" s="43">
        <v>127404.473354</v>
      </c>
      <c r="G50" s="43">
        <v>151871.780788</v>
      </c>
      <c r="H50" s="32">
        <v>119.20443355706701</v>
      </c>
    </row>
    <row r="51" spans="1:8" x14ac:dyDescent="0.2">
      <c r="A51" s="44">
        <v>66</v>
      </c>
      <c r="B51" s="23" t="s">
        <v>47</v>
      </c>
      <c r="C51" s="43">
        <v>185249.798904</v>
      </c>
      <c r="D51" s="43">
        <v>211335.118735</v>
      </c>
      <c r="E51" s="32">
        <v>114.081159593872</v>
      </c>
      <c r="F51" s="43">
        <v>228906.346211</v>
      </c>
      <c r="G51" s="43">
        <v>257816.11354200001</v>
      </c>
      <c r="H51" s="32">
        <v>112.62951762130301</v>
      </c>
    </row>
    <row r="52" spans="1:8" x14ac:dyDescent="0.2">
      <c r="A52" s="44">
        <v>67</v>
      </c>
      <c r="B52" s="23" t="s">
        <v>46</v>
      </c>
      <c r="C52" s="43">
        <v>338060.10531100002</v>
      </c>
      <c r="D52" s="43">
        <v>426195.98559200001</v>
      </c>
      <c r="E52" s="32">
        <v>126.07106810190402</v>
      </c>
      <c r="F52" s="43">
        <v>174281.23002700001</v>
      </c>
      <c r="G52" s="43">
        <v>233635.807</v>
      </c>
      <c r="H52" s="32">
        <v>134.05678107952599</v>
      </c>
    </row>
    <row r="53" spans="1:8" x14ac:dyDescent="0.2">
      <c r="A53" s="44">
        <v>68</v>
      </c>
      <c r="B53" s="23" t="s">
        <v>45</v>
      </c>
      <c r="C53" s="43">
        <v>276622.44108199998</v>
      </c>
      <c r="D53" s="43">
        <v>436584.46917400003</v>
      </c>
      <c r="E53" s="32">
        <v>157.82684422359702</v>
      </c>
      <c r="F53" s="43">
        <v>135356.85188100001</v>
      </c>
      <c r="G53" s="43">
        <v>193768.38585399999</v>
      </c>
      <c r="H53" s="32">
        <v>143.153732641738</v>
      </c>
    </row>
    <row r="54" spans="1:8" x14ac:dyDescent="0.2">
      <c r="A54" s="44">
        <v>69</v>
      </c>
      <c r="B54" s="23" t="s">
        <v>44</v>
      </c>
      <c r="C54" s="43">
        <v>483625.060856</v>
      </c>
      <c r="D54" s="43">
        <v>537405.46874399995</v>
      </c>
      <c r="E54" s="32">
        <v>111.12026903502701</v>
      </c>
      <c r="F54" s="43">
        <v>352661.96070599998</v>
      </c>
      <c r="G54" s="43">
        <v>393347.652198</v>
      </c>
      <c r="H54" s="32">
        <v>111.536739434713</v>
      </c>
    </row>
    <row r="55" spans="1:8" s="37" customFormat="1" ht="22.5" x14ac:dyDescent="0.25">
      <c r="A55" s="45">
        <v>81</v>
      </c>
      <c r="B55" s="23" t="s">
        <v>43</v>
      </c>
      <c r="C55" s="43">
        <v>57122.703708000001</v>
      </c>
      <c r="D55" s="43">
        <v>60273.810191999997</v>
      </c>
      <c r="E55" s="32">
        <v>105.51638189275499</v>
      </c>
      <c r="F55" s="43">
        <v>81836.534172</v>
      </c>
      <c r="G55" s="43">
        <v>88612.998858000006</v>
      </c>
      <c r="H55" s="32">
        <v>108.28048835958499</v>
      </c>
    </row>
    <row r="56" spans="1:8" s="37" customFormat="1" x14ac:dyDescent="0.25">
      <c r="A56" s="44">
        <v>82</v>
      </c>
      <c r="B56" s="23" t="s">
        <v>42</v>
      </c>
      <c r="C56" s="43">
        <v>97763.159989000007</v>
      </c>
      <c r="D56" s="43">
        <v>91280.746327999994</v>
      </c>
      <c r="E56" s="32">
        <v>93.369267460534786</v>
      </c>
      <c r="F56" s="43">
        <v>201027.15438299999</v>
      </c>
      <c r="G56" s="43">
        <v>218066.58801499999</v>
      </c>
      <c r="H56" s="32">
        <v>108.476185062808</v>
      </c>
    </row>
    <row r="57" spans="1:8" s="37" customFormat="1" ht="22.5" x14ac:dyDescent="0.25">
      <c r="A57" s="44">
        <v>83</v>
      </c>
      <c r="B57" s="23" t="s">
        <v>41</v>
      </c>
      <c r="C57" s="43">
        <v>16496.821796</v>
      </c>
      <c r="D57" s="43">
        <v>15649.826736000001</v>
      </c>
      <c r="E57" s="32">
        <v>94.865707646757912</v>
      </c>
      <c r="F57" s="43">
        <v>12614.531115</v>
      </c>
      <c r="G57" s="43">
        <v>13177.089190000001</v>
      </c>
      <c r="H57" s="32">
        <v>104.459603530813</v>
      </c>
    </row>
    <row r="58" spans="1:8" s="37" customFormat="1" x14ac:dyDescent="0.25">
      <c r="A58" s="44">
        <v>84</v>
      </c>
      <c r="B58" s="23" t="s">
        <v>40</v>
      </c>
      <c r="C58" s="43">
        <v>177483.44000999999</v>
      </c>
      <c r="D58" s="43">
        <v>176269.325152</v>
      </c>
      <c r="E58" s="32">
        <v>99.315927808289302</v>
      </c>
      <c r="F58" s="43">
        <v>160911.62812899999</v>
      </c>
      <c r="G58" s="43">
        <v>151790.139998</v>
      </c>
      <c r="H58" s="32">
        <v>94.3313679458346</v>
      </c>
    </row>
    <row r="59" spans="1:8" s="37" customFormat="1" x14ac:dyDescent="0.25">
      <c r="A59" s="44">
        <v>85</v>
      </c>
      <c r="B59" s="23" t="s">
        <v>39</v>
      </c>
      <c r="C59" s="43">
        <v>80855.533800000005</v>
      </c>
      <c r="D59" s="43">
        <v>80194.670482000001</v>
      </c>
      <c r="E59" s="32">
        <v>99.182661610231094</v>
      </c>
      <c r="F59" s="43">
        <v>80757.531170999995</v>
      </c>
      <c r="G59" s="43">
        <v>87305.652289000005</v>
      </c>
      <c r="H59" s="32">
        <v>108.108372089947</v>
      </c>
    </row>
    <row r="60" spans="1:8" s="37" customFormat="1" ht="22.5" x14ac:dyDescent="0.25">
      <c r="A60" s="44">
        <v>87</v>
      </c>
      <c r="B60" s="23" t="s">
        <v>38</v>
      </c>
      <c r="C60" s="43">
        <v>208247.56765099999</v>
      </c>
      <c r="D60" s="43">
        <v>239399.790511</v>
      </c>
      <c r="E60" s="32">
        <v>114.95922531599901</v>
      </c>
      <c r="F60" s="43">
        <v>486481.921439</v>
      </c>
      <c r="G60" s="43">
        <v>624829.84197299997</v>
      </c>
      <c r="H60" s="32">
        <v>128.43845052345799</v>
      </c>
    </row>
    <row r="61" spans="1:8" s="37" customFormat="1" ht="14.25" customHeight="1" x14ac:dyDescent="0.25">
      <c r="A61" s="44">
        <v>88</v>
      </c>
      <c r="B61" s="23" t="s">
        <v>37</v>
      </c>
      <c r="C61" s="43">
        <v>41742.130440000001</v>
      </c>
      <c r="D61" s="43">
        <v>41842.826875999999</v>
      </c>
      <c r="E61" s="32">
        <v>100.24123453915401</v>
      </c>
      <c r="F61" s="43">
        <v>23463.260618</v>
      </c>
      <c r="G61" s="43">
        <v>27160.658574000001</v>
      </c>
      <c r="H61" s="32">
        <v>115.758244415371</v>
      </c>
    </row>
    <row r="62" spans="1:8" s="37" customFormat="1" x14ac:dyDescent="0.25">
      <c r="A62" s="44">
        <v>89</v>
      </c>
      <c r="B62" s="23" t="s">
        <v>36</v>
      </c>
      <c r="C62" s="43">
        <v>483529.784637</v>
      </c>
      <c r="D62" s="43">
        <v>546535.47071300005</v>
      </c>
      <c r="E62" s="32">
        <v>113.03036298442301</v>
      </c>
      <c r="F62" s="43">
        <v>356198.00952399999</v>
      </c>
      <c r="G62" s="43">
        <v>404232.63735199999</v>
      </c>
      <c r="H62" s="32">
        <v>113.485372333268</v>
      </c>
    </row>
    <row r="63" spans="1:8" s="37" customFormat="1" ht="22.5" x14ac:dyDescent="0.25">
      <c r="A63" s="44">
        <v>9</v>
      </c>
      <c r="B63" s="23" t="s">
        <v>35</v>
      </c>
      <c r="C63" s="48">
        <v>90799.074335000012</v>
      </c>
      <c r="D63" s="48">
        <v>81064.084851999985</v>
      </c>
      <c r="E63" s="47">
        <f>D63/C63*100</f>
        <v>89.27853664335484</v>
      </c>
      <c r="F63" s="48">
        <v>38027.460370000001</v>
      </c>
      <c r="G63" s="48">
        <v>34691.047712</v>
      </c>
      <c r="H63" s="47">
        <f>G63/F63*100</f>
        <v>91.226306922583476</v>
      </c>
    </row>
    <row r="64" spans="1:8" s="37" customFormat="1" x14ac:dyDescent="0.25">
      <c r="A64" s="42" t="s">
        <v>34</v>
      </c>
      <c r="B64" s="46" t="s">
        <v>10</v>
      </c>
      <c r="C64" s="41">
        <v>7705117.6360689998</v>
      </c>
      <c r="D64" s="41">
        <v>9085057.2931789998</v>
      </c>
      <c r="E64" s="30">
        <v>117.90939116426021</v>
      </c>
      <c r="F64" s="41">
        <v>10007678.23026</v>
      </c>
      <c r="G64" s="41">
        <v>11854894.931686001</v>
      </c>
      <c r="H64" s="30">
        <v>118.45799454103764</v>
      </c>
    </row>
    <row r="65" spans="1:8" s="37" customFormat="1" x14ac:dyDescent="0.25">
      <c r="A65" s="44">
        <v>71</v>
      </c>
      <c r="B65" s="23" t="s">
        <v>33</v>
      </c>
      <c r="C65" s="43">
        <v>709273.41450900002</v>
      </c>
      <c r="D65" s="43">
        <v>747303.36997600005</v>
      </c>
      <c r="E65" s="32">
        <v>105.361818826006</v>
      </c>
      <c r="F65" s="43">
        <v>1431644.5985610001</v>
      </c>
      <c r="G65" s="43">
        <v>1596641.3154869999</v>
      </c>
      <c r="H65" s="32">
        <v>111.524977434473</v>
      </c>
    </row>
    <row r="66" spans="1:8" s="37" customFormat="1" ht="22.5" x14ac:dyDescent="0.25">
      <c r="A66" s="44">
        <v>72</v>
      </c>
      <c r="B66" s="23" t="s">
        <v>32</v>
      </c>
      <c r="C66" s="43">
        <v>299919.14694900002</v>
      </c>
      <c r="D66" s="43">
        <v>271015.38824499998</v>
      </c>
      <c r="E66" s="32">
        <v>90.362816446355495</v>
      </c>
      <c r="F66" s="43">
        <v>258177.798503</v>
      </c>
      <c r="G66" s="43">
        <v>269778.888706</v>
      </c>
      <c r="H66" s="32">
        <v>104.493449967529</v>
      </c>
    </row>
    <row r="67" spans="1:8" s="37" customFormat="1" x14ac:dyDescent="0.25">
      <c r="A67" s="44">
        <v>73</v>
      </c>
      <c r="B67" s="23" t="s">
        <v>31</v>
      </c>
      <c r="C67" s="43">
        <v>68168.645327999999</v>
      </c>
      <c r="D67" s="43">
        <v>69259.601070999997</v>
      </c>
      <c r="E67" s="32">
        <v>101.60037761899299</v>
      </c>
      <c r="F67" s="43">
        <v>20570.060475999999</v>
      </c>
      <c r="G67" s="43">
        <v>19060.807785000001</v>
      </c>
      <c r="H67" s="32">
        <v>92.662867020926285</v>
      </c>
    </row>
    <row r="68" spans="1:8" s="37" customFormat="1" x14ac:dyDescent="0.25">
      <c r="A68" s="44">
        <v>74</v>
      </c>
      <c r="B68" s="23" t="s">
        <v>30</v>
      </c>
      <c r="C68" s="43">
        <v>779496.09467300004</v>
      </c>
      <c r="D68" s="43">
        <v>969975.83231500001</v>
      </c>
      <c r="E68" s="32">
        <v>124.43626580604099</v>
      </c>
      <c r="F68" s="43">
        <v>651766.43712100002</v>
      </c>
      <c r="G68" s="43">
        <v>829024.75336099998</v>
      </c>
      <c r="H68" s="32">
        <v>127.196600828817</v>
      </c>
    </row>
    <row r="69" spans="1:8" s="37" customFormat="1" ht="22.5" x14ac:dyDescent="0.25">
      <c r="A69" s="44">
        <v>75</v>
      </c>
      <c r="B69" s="23" t="s">
        <v>29</v>
      </c>
      <c r="C69" s="43">
        <v>549592.568982</v>
      </c>
      <c r="D69" s="43">
        <v>570703.94299100002</v>
      </c>
      <c r="E69" s="32">
        <v>103.84127719341301</v>
      </c>
      <c r="F69" s="43">
        <v>722282.040454</v>
      </c>
      <c r="G69" s="43">
        <v>787334.208078</v>
      </c>
      <c r="H69" s="32">
        <v>109.00647724580099</v>
      </c>
    </row>
    <row r="70" spans="1:8" s="37" customFormat="1" ht="22.5" x14ac:dyDescent="0.25">
      <c r="A70" s="45">
        <v>76</v>
      </c>
      <c r="B70" s="23" t="s">
        <v>28</v>
      </c>
      <c r="C70" s="43">
        <v>1886243.196121</v>
      </c>
      <c r="D70" s="43">
        <v>2355023.7769760001</v>
      </c>
      <c r="E70" s="32">
        <v>124.85260552928901</v>
      </c>
      <c r="F70" s="43">
        <v>3559615.1995819998</v>
      </c>
      <c r="G70" s="43">
        <v>4223114.6710980004</v>
      </c>
      <c r="H70" s="32">
        <v>118.639640363203</v>
      </c>
    </row>
    <row r="71" spans="1:8" s="37" customFormat="1" ht="22.5" x14ac:dyDescent="0.25">
      <c r="A71" s="44">
        <v>77</v>
      </c>
      <c r="B71" s="23" t="s">
        <v>27</v>
      </c>
      <c r="C71" s="43">
        <v>2423347.741717</v>
      </c>
      <c r="D71" s="43">
        <v>2887934.0493640001</v>
      </c>
      <c r="E71" s="32">
        <v>119.17126046952799</v>
      </c>
      <c r="F71" s="43">
        <v>1766774.2622450001</v>
      </c>
      <c r="G71" s="43">
        <v>2214933.5609149998</v>
      </c>
      <c r="H71" s="32">
        <v>125.36596260467</v>
      </c>
    </row>
    <row r="72" spans="1:8" s="37" customFormat="1" x14ac:dyDescent="0.25">
      <c r="A72" s="44">
        <v>78</v>
      </c>
      <c r="B72" s="23" t="s">
        <v>26</v>
      </c>
      <c r="C72" s="43">
        <v>925580.44535299996</v>
      </c>
      <c r="D72" s="43">
        <v>1167561.7784279999</v>
      </c>
      <c r="E72" s="32">
        <v>126.14373869823001</v>
      </c>
      <c r="F72" s="43">
        <v>1525114.361422</v>
      </c>
      <c r="G72" s="43">
        <v>1836009.5666040001</v>
      </c>
      <c r="H72" s="32">
        <v>120.385042134947</v>
      </c>
    </row>
    <row r="73" spans="1:8" s="37" customFormat="1" x14ac:dyDescent="0.25">
      <c r="A73" s="44">
        <v>79</v>
      </c>
      <c r="B73" s="23" t="s">
        <v>25</v>
      </c>
      <c r="C73" s="43">
        <v>63496.382437</v>
      </c>
      <c r="D73" s="43">
        <v>46279.553812999999</v>
      </c>
      <c r="E73" s="32">
        <v>72.885339348139709</v>
      </c>
      <c r="F73" s="43">
        <v>71733.471896000003</v>
      </c>
      <c r="G73" s="43">
        <v>78997.159652000002</v>
      </c>
      <c r="H73" s="32">
        <v>110.12593920803201</v>
      </c>
    </row>
    <row r="74" spans="1:8" s="19" customFormat="1" x14ac:dyDescent="0.2">
      <c r="A74" s="42" t="s">
        <v>24</v>
      </c>
      <c r="B74" s="21" t="s">
        <v>4</v>
      </c>
      <c r="C74" s="41">
        <v>15517527.116345</v>
      </c>
      <c r="D74" s="41">
        <v>18160484.971408002</v>
      </c>
      <c r="E74" s="30">
        <v>117.03208143441303</v>
      </c>
      <c r="F74" s="41">
        <v>16573977.058679</v>
      </c>
      <c r="G74" s="41">
        <v>19677764.355371002</v>
      </c>
      <c r="H74" s="30">
        <v>118.72687095983815</v>
      </c>
    </row>
  </sheetData>
  <mergeCells count="7">
    <mergeCell ref="A2:B2"/>
    <mergeCell ref="C2:E2"/>
    <mergeCell ref="F2:H2"/>
    <mergeCell ref="C3:D3"/>
    <mergeCell ref="F3:G3"/>
    <mergeCell ref="B3:B4"/>
    <mergeCell ref="A3:A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4F082-E01D-4F45-AAF5-593B7D098056}">
  <dimension ref="A1:F51"/>
  <sheetViews>
    <sheetView zoomScaleNormal="100" workbookViewId="0"/>
  </sheetViews>
  <sheetFormatPr defaultRowHeight="11.25" x14ac:dyDescent="0.2"/>
  <cols>
    <col min="1" max="1" width="24.5703125" style="1" customWidth="1"/>
    <col min="2" max="4" width="12.5703125" style="1" customWidth="1"/>
    <col min="5" max="6" width="11.7109375" style="1" customWidth="1"/>
    <col min="7" max="16384" width="9.140625" style="1"/>
  </cols>
  <sheetData>
    <row r="1" spans="1:6" ht="12" thickBot="1" x14ac:dyDescent="0.25">
      <c r="A1" s="70" t="s">
        <v>144</v>
      </c>
      <c r="B1" s="69"/>
      <c r="C1" s="69"/>
      <c r="D1" s="69"/>
      <c r="E1" s="69"/>
      <c r="F1" s="69"/>
    </row>
    <row r="2" spans="1:6" x14ac:dyDescent="0.2">
      <c r="A2" s="142" t="s">
        <v>143</v>
      </c>
      <c r="B2" s="15" t="s">
        <v>1</v>
      </c>
      <c r="C2" s="15" t="s">
        <v>0</v>
      </c>
      <c r="D2" s="15" t="s">
        <v>20</v>
      </c>
      <c r="E2" s="15" t="s">
        <v>1</v>
      </c>
      <c r="F2" s="14" t="s">
        <v>0</v>
      </c>
    </row>
    <row r="3" spans="1:6" x14ac:dyDescent="0.2">
      <c r="A3" s="143"/>
      <c r="B3" s="157" t="s">
        <v>95</v>
      </c>
      <c r="C3" s="158"/>
      <c r="D3" s="159"/>
      <c r="E3" s="157" t="s">
        <v>94</v>
      </c>
      <c r="F3" s="158"/>
    </row>
    <row r="4" spans="1:6" s="67" customFormat="1" x14ac:dyDescent="0.2">
      <c r="A4" s="67" t="s">
        <v>4</v>
      </c>
      <c r="B4" s="64">
        <v>18160484.971407998</v>
      </c>
      <c r="C4" s="64">
        <v>19677764.355370998</v>
      </c>
      <c r="D4" s="64">
        <v>1517279.383963</v>
      </c>
      <c r="E4" s="63">
        <v>117.03208143441302</v>
      </c>
      <c r="F4" s="63">
        <v>118.72687095983801</v>
      </c>
    </row>
    <row r="5" spans="1:6" x14ac:dyDescent="0.2">
      <c r="A5" s="67" t="s">
        <v>142</v>
      </c>
      <c r="B5" s="64">
        <v>14345958.526373001</v>
      </c>
      <c r="C5" s="64">
        <v>17556103.122444</v>
      </c>
      <c r="D5" s="64">
        <v>3210144.5960710002</v>
      </c>
      <c r="E5" s="63">
        <v>116.459987211552</v>
      </c>
      <c r="F5" s="63">
        <v>117.26452699410102</v>
      </c>
    </row>
    <row r="6" spans="1:6" x14ac:dyDescent="0.2">
      <c r="A6" s="65" t="s">
        <v>101</v>
      </c>
      <c r="B6" s="64"/>
      <c r="C6" s="64"/>
      <c r="D6" s="64"/>
      <c r="E6" s="63"/>
      <c r="F6" s="63"/>
    </row>
    <row r="7" spans="1:6" x14ac:dyDescent="0.2">
      <c r="A7" s="62" t="s">
        <v>141</v>
      </c>
      <c r="B7" s="61">
        <v>1150880.435302</v>
      </c>
      <c r="C7" s="61">
        <v>945062.7807</v>
      </c>
      <c r="D7" s="61">
        <v>-205817.654602</v>
      </c>
      <c r="E7" s="9">
        <v>114.12205782480601</v>
      </c>
      <c r="F7" s="9">
        <v>125.23495687896501</v>
      </c>
    </row>
    <row r="8" spans="1:6" x14ac:dyDescent="0.2">
      <c r="A8" s="62" t="s">
        <v>140</v>
      </c>
      <c r="B8" s="61">
        <v>413454.06335800001</v>
      </c>
      <c r="C8" s="61">
        <v>317115.13972400001</v>
      </c>
      <c r="D8" s="61">
        <v>-96338.923634000006</v>
      </c>
      <c r="E8" s="9">
        <v>110.879354574104</v>
      </c>
      <c r="F8" s="9">
        <v>109.17213183427499</v>
      </c>
    </row>
    <row r="9" spans="1:6" x14ac:dyDescent="0.2">
      <c r="A9" s="62" t="s">
        <v>139</v>
      </c>
      <c r="B9" s="61">
        <v>600062.00849499996</v>
      </c>
      <c r="C9" s="61">
        <v>688747.31970300002</v>
      </c>
      <c r="D9" s="61">
        <v>88685.311207999999</v>
      </c>
      <c r="E9" s="9">
        <v>114.29663962365501</v>
      </c>
      <c r="F9" s="9">
        <v>127.60120481015799</v>
      </c>
    </row>
    <row r="10" spans="1:6" x14ac:dyDescent="0.2">
      <c r="A10" s="62" t="s">
        <v>138</v>
      </c>
      <c r="B10" s="61">
        <v>132758.52442599999</v>
      </c>
      <c r="C10" s="61">
        <v>128431.738293</v>
      </c>
      <c r="D10" s="61">
        <v>-4326.7861329999996</v>
      </c>
      <c r="E10" s="9">
        <v>119.61993141392701</v>
      </c>
      <c r="F10" s="9">
        <v>99.302869084918512</v>
      </c>
    </row>
    <row r="11" spans="1:6" x14ac:dyDescent="0.2">
      <c r="A11" s="68" t="s">
        <v>137</v>
      </c>
      <c r="B11" s="61">
        <v>346375.15068600001</v>
      </c>
      <c r="C11" s="61">
        <v>1062878.5303839999</v>
      </c>
      <c r="D11" s="61">
        <v>716503.37969800003</v>
      </c>
      <c r="E11" s="9">
        <v>113.05478573392901</v>
      </c>
      <c r="F11" s="9">
        <v>121.10175272334001</v>
      </c>
    </row>
    <row r="12" spans="1:6" x14ac:dyDescent="0.2">
      <c r="A12" s="62" t="s">
        <v>136</v>
      </c>
      <c r="B12" s="61">
        <v>88748.203561999995</v>
      </c>
      <c r="C12" s="61">
        <v>69650.268635</v>
      </c>
      <c r="D12" s="61">
        <v>-19097.934926999998</v>
      </c>
      <c r="E12" s="9">
        <v>96.521422889400412</v>
      </c>
      <c r="F12" s="9">
        <v>117.250005780533</v>
      </c>
    </row>
    <row r="13" spans="1:6" x14ac:dyDescent="0.2">
      <c r="A13" s="62" t="s">
        <v>135</v>
      </c>
      <c r="B13" s="61">
        <v>668189.03645400004</v>
      </c>
      <c r="C13" s="61">
        <v>984407.82299300004</v>
      </c>
      <c r="D13" s="61">
        <v>316218.78653899999</v>
      </c>
      <c r="E13" s="9">
        <v>98.104825266034084</v>
      </c>
      <c r="F13" s="9">
        <v>109.17403200838299</v>
      </c>
    </row>
    <row r="14" spans="1:6" x14ac:dyDescent="0.2">
      <c r="A14" s="62" t="s">
        <v>134</v>
      </c>
      <c r="B14" s="61">
        <v>20068.661993000002</v>
      </c>
      <c r="C14" s="61">
        <v>82398.838990999997</v>
      </c>
      <c r="D14" s="61">
        <v>62330.176998000003</v>
      </c>
      <c r="E14" s="9">
        <v>126.40491948962101</v>
      </c>
      <c r="F14" s="9">
        <v>90.118193692652184</v>
      </c>
    </row>
    <row r="15" spans="1:6" x14ac:dyDescent="0.2">
      <c r="A15" s="62" t="s">
        <v>133</v>
      </c>
      <c r="B15" s="61">
        <v>783936.39315000002</v>
      </c>
      <c r="C15" s="61">
        <v>628715.23528899997</v>
      </c>
      <c r="D15" s="61">
        <v>-155221.15786100001</v>
      </c>
      <c r="E15" s="9">
        <v>106.72632190281701</v>
      </c>
      <c r="F15" s="9">
        <v>102.21087105239</v>
      </c>
    </row>
    <row r="16" spans="1:6" x14ac:dyDescent="0.2">
      <c r="A16" s="62" t="s">
        <v>132</v>
      </c>
      <c r="B16" s="61">
        <v>67357.109207999994</v>
      </c>
      <c r="C16" s="61">
        <v>237513.47866600001</v>
      </c>
      <c r="D16" s="61">
        <v>170156.369458</v>
      </c>
      <c r="E16" s="9">
        <v>138.462662751724</v>
      </c>
      <c r="F16" s="9">
        <v>98.004316741914295</v>
      </c>
    </row>
    <row r="17" spans="1:6" x14ac:dyDescent="0.2">
      <c r="A17" s="62" t="s">
        <v>131</v>
      </c>
      <c r="B17" s="61">
        <v>93438.612005999996</v>
      </c>
      <c r="C17" s="61">
        <v>53055.432474000001</v>
      </c>
      <c r="D17" s="61">
        <v>-40383.179532000002</v>
      </c>
      <c r="E17" s="9">
        <v>119.755827308105</v>
      </c>
      <c r="F17" s="9">
        <v>77.082100686256297</v>
      </c>
    </row>
    <row r="18" spans="1:6" x14ac:dyDescent="0.2">
      <c r="A18" s="62" t="s">
        <v>130</v>
      </c>
      <c r="B18" s="61">
        <v>775960.08592800004</v>
      </c>
      <c r="C18" s="61">
        <v>719454.90672099998</v>
      </c>
      <c r="D18" s="61">
        <v>-56505.179207000001</v>
      </c>
      <c r="E18" s="9">
        <v>122.504669258771</v>
      </c>
      <c r="F18" s="9">
        <v>117.21279081521801</v>
      </c>
    </row>
    <row r="19" spans="1:6" x14ac:dyDescent="0.2">
      <c r="A19" s="62" t="s">
        <v>129</v>
      </c>
      <c r="B19" s="61">
        <v>21125.525130999999</v>
      </c>
      <c r="C19" s="61">
        <v>18169.965230000002</v>
      </c>
      <c r="D19" s="61">
        <v>-2955.5599010000001</v>
      </c>
      <c r="E19" s="9">
        <v>128.45700889121099</v>
      </c>
      <c r="F19" s="9">
        <v>106.88221186207501</v>
      </c>
    </row>
    <row r="20" spans="1:6" x14ac:dyDescent="0.2">
      <c r="A20" s="62" t="s">
        <v>128</v>
      </c>
      <c r="B20" s="61">
        <v>4630575.3240040001</v>
      </c>
      <c r="C20" s="61">
        <v>4952154.4796550004</v>
      </c>
      <c r="D20" s="61">
        <v>321579.15565099998</v>
      </c>
      <c r="E20" s="9">
        <v>120.311481701349</v>
      </c>
      <c r="F20" s="9">
        <v>116.911371521175</v>
      </c>
    </row>
    <row r="21" spans="1:6" x14ac:dyDescent="0.2">
      <c r="A21" s="62" t="s">
        <v>127</v>
      </c>
      <c r="B21" s="61">
        <v>762508.03563000006</v>
      </c>
      <c r="C21" s="61">
        <v>1085544.1865089999</v>
      </c>
      <c r="D21" s="61">
        <v>323036.15087900002</v>
      </c>
      <c r="E21" s="9">
        <v>118.696680503205</v>
      </c>
      <c r="F21" s="9">
        <v>114.391813178078</v>
      </c>
    </row>
    <row r="22" spans="1:6" x14ac:dyDescent="0.2">
      <c r="A22" s="62" t="s">
        <v>126</v>
      </c>
      <c r="B22" s="61">
        <v>1418636.2642679999</v>
      </c>
      <c r="C22" s="61">
        <v>705386.63795400003</v>
      </c>
      <c r="D22" s="61">
        <v>-713249.62631399999</v>
      </c>
      <c r="E22" s="9">
        <v>125.29728715912</v>
      </c>
      <c r="F22" s="9">
        <v>119.540873618048</v>
      </c>
    </row>
    <row r="23" spans="1:6" x14ac:dyDescent="0.2">
      <c r="A23" s="62" t="s">
        <v>125</v>
      </c>
      <c r="B23" s="61">
        <v>30493.667218999999</v>
      </c>
      <c r="C23" s="61">
        <v>85317.239616999999</v>
      </c>
      <c r="D23" s="61">
        <v>54823.572397999997</v>
      </c>
      <c r="E23" s="9">
        <v>107.080217260118</v>
      </c>
      <c r="F23" s="9">
        <v>103.311746238347</v>
      </c>
    </row>
    <row r="24" spans="1:6" x14ac:dyDescent="0.2">
      <c r="A24" s="62" t="s">
        <v>124</v>
      </c>
      <c r="B24" s="61">
        <v>433743.317622</v>
      </c>
      <c r="C24" s="61">
        <v>1055559.947373</v>
      </c>
      <c r="D24" s="61">
        <v>621816.62975099997</v>
      </c>
      <c r="E24" s="9">
        <v>119.65701382684601</v>
      </c>
      <c r="F24" s="9">
        <v>121.19287774783301</v>
      </c>
    </row>
    <row r="25" spans="1:6" x14ac:dyDescent="0.2">
      <c r="A25" s="62" t="s">
        <v>123</v>
      </c>
      <c r="B25" s="61">
        <v>217815.11898</v>
      </c>
      <c r="C25" s="61">
        <v>624849.10626100004</v>
      </c>
      <c r="D25" s="61">
        <v>407033.98728100001</v>
      </c>
      <c r="E25" s="9">
        <v>93.475075019356495</v>
      </c>
      <c r="F25" s="9">
        <v>111.97595744891501</v>
      </c>
    </row>
    <row r="26" spans="1:6" x14ac:dyDescent="0.2">
      <c r="A26" s="62" t="s">
        <v>122</v>
      </c>
      <c r="B26" s="61">
        <v>136715.74592700001</v>
      </c>
      <c r="C26" s="61">
        <v>193448.86864900001</v>
      </c>
      <c r="D26" s="61">
        <v>56733.122722</v>
      </c>
      <c r="E26" s="9">
        <v>107.149467677302</v>
      </c>
      <c r="F26" s="9">
        <v>101.146988177959</v>
      </c>
    </row>
    <row r="27" spans="1:6" x14ac:dyDescent="0.2">
      <c r="A27" s="62" t="s">
        <v>121</v>
      </c>
      <c r="B27" s="61">
        <v>166883.86125099999</v>
      </c>
      <c r="C27" s="61">
        <v>201967.33147800001</v>
      </c>
      <c r="D27" s="61">
        <v>35083.470226999998</v>
      </c>
      <c r="E27" s="9">
        <v>125.599296953815</v>
      </c>
      <c r="F27" s="9">
        <v>115.851327077349</v>
      </c>
    </row>
    <row r="28" spans="1:6" x14ac:dyDescent="0.2">
      <c r="A28" s="62" t="s">
        <v>120</v>
      </c>
      <c r="B28" s="61">
        <v>77028.757534999997</v>
      </c>
      <c r="C28" s="61">
        <v>232248.614646</v>
      </c>
      <c r="D28" s="61">
        <v>155219.85711099999</v>
      </c>
      <c r="E28" s="9">
        <v>118.33996087450599</v>
      </c>
      <c r="F28" s="9">
        <v>123.373504747925</v>
      </c>
    </row>
    <row r="29" spans="1:6" x14ac:dyDescent="0.2">
      <c r="A29" s="62" t="s">
        <v>119</v>
      </c>
      <c r="B29" s="61">
        <v>710141.48774500005</v>
      </c>
      <c r="C29" s="61">
        <v>1017381.309515</v>
      </c>
      <c r="D29" s="61">
        <v>307239.82176999998</v>
      </c>
      <c r="E29" s="9">
        <v>108.987661411242</v>
      </c>
      <c r="F29" s="9">
        <v>123.267256361172</v>
      </c>
    </row>
    <row r="30" spans="1:6" x14ac:dyDescent="0.2">
      <c r="A30" s="62" t="s">
        <v>118</v>
      </c>
      <c r="B30" s="61">
        <v>189340.25626299999</v>
      </c>
      <c r="C30" s="61">
        <v>215388.000218</v>
      </c>
      <c r="D30" s="61">
        <v>26047.743955000002</v>
      </c>
      <c r="E30" s="9">
        <v>131.73740561686702</v>
      </c>
      <c r="F30" s="9">
        <v>119.26881448504899</v>
      </c>
    </row>
    <row r="31" spans="1:6" x14ac:dyDescent="0.2">
      <c r="A31" s="62" t="s">
        <v>117</v>
      </c>
      <c r="B31" s="61">
        <v>182802.854544</v>
      </c>
      <c r="C31" s="61">
        <v>402335.199502</v>
      </c>
      <c r="D31" s="61">
        <v>219532.344958</v>
      </c>
      <c r="E31" s="9">
        <v>130.84126351369002</v>
      </c>
      <c r="F31" s="9">
        <v>160.509810693801</v>
      </c>
    </row>
    <row r="32" spans="1:6" s="67" customFormat="1" x14ac:dyDescent="0.2">
      <c r="A32" s="67" t="s">
        <v>116</v>
      </c>
      <c r="B32" s="64">
        <v>3344767.064673</v>
      </c>
      <c r="C32" s="64">
        <v>1275652.780368</v>
      </c>
      <c r="D32" s="64">
        <v>-2069114.284305</v>
      </c>
      <c r="E32" s="63">
        <v>121.371344265755</v>
      </c>
      <c r="F32" s="63">
        <v>139.14399966149901</v>
      </c>
    </row>
    <row r="33" spans="1:6" s="67" customFormat="1" x14ac:dyDescent="0.2">
      <c r="A33" s="65" t="s">
        <v>101</v>
      </c>
      <c r="B33" s="64"/>
      <c r="C33" s="64"/>
      <c r="D33" s="64"/>
      <c r="E33" s="63"/>
      <c r="F33" s="63"/>
    </row>
    <row r="34" spans="1:6" x14ac:dyDescent="0.2">
      <c r="A34" s="62" t="s">
        <v>115</v>
      </c>
      <c r="B34" s="61">
        <v>394227.94676999998</v>
      </c>
      <c r="C34" s="61">
        <v>127512.558472</v>
      </c>
      <c r="D34" s="61">
        <v>-266715.38829799998</v>
      </c>
      <c r="E34" s="9">
        <v>100.93101786381101</v>
      </c>
      <c r="F34" s="9">
        <v>134.29950104934099</v>
      </c>
    </row>
    <row r="35" spans="1:6" x14ac:dyDescent="0.2">
      <c r="A35" s="62" t="s">
        <v>114</v>
      </c>
      <c r="B35" s="61">
        <v>1285211.527276</v>
      </c>
      <c r="C35" s="61">
        <v>319199.595096</v>
      </c>
      <c r="D35" s="61">
        <v>-966011.93218</v>
      </c>
      <c r="E35" s="9">
        <v>128.40785514123002</v>
      </c>
      <c r="F35" s="9">
        <v>130.84738664126502</v>
      </c>
    </row>
    <row r="36" spans="1:6" x14ac:dyDescent="0.2">
      <c r="A36" s="62" t="s">
        <v>113</v>
      </c>
      <c r="B36" s="61">
        <v>595123.38056900003</v>
      </c>
      <c r="C36" s="61">
        <v>62032.714014999998</v>
      </c>
      <c r="D36" s="61">
        <v>-533090.666554</v>
      </c>
      <c r="E36" s="9">
        <v>148.238572956263</v>
      </c>
      <c r="F36" s="9">
        <v>171.79671957903301</v>
      </c>
    </row>
    <row r="37" spans="1:6" x14ac:dyDescent="0.2">
      <c r="A37" s="62" t="s">
        <v>112</v>
      </c>
      <c r="B37" s="61">
        <v>32974.853453999996</v>
      </c>
      <c r="C37" s="61">
        <v>19996.737601000001</v>
      </c>
      <c r="D37" s="61">
        <v>-12978.115852999999</v>
      </c>
      <c r="E37" s="9">
        <v>40.849927480354303</v>
      </c>
      <c r="F37" s="9">
        <v>214.800769309646</v>
      </c>
    </row>
    <row r="38" spans="1:6" x14ac:dyDescent="0.2">
      <c r="A38" s="62" t="s">
        <v>111</v>
      </c>
      <c r="B38" s="61">
        <v>190259.359203</v>
      </c>
      <c r="C38" s="61">
        <v>124504.441507</v>
      </c>
      <c r="D38" s="61">
        <v>-65754.917696000004</v>
      </c>
      <c r="E38" s="9">
        <v>93.762059489362301</v>
      </c>
      <c r="F38" s="9">
        <v>315.95548093522802</v>
      </c>
    </row>
    <row r="39" spans="1:6" x14ac:dyDescent="0.2">
      <c r="A39" s="62" t="s">
        <v>110</v>
      </c>
      <c r="B39" s="61">
        <v>281760.09162399999</v>
      </c>
      <c r="C39" s="61">
        <v>17358.873509000001</v>
      </c>
      <c r="D39" s="61">
        <v>-264401.218115</v>
      </c>
      <c r="E39" s="9">
        <v>123.83024999610301</v>
      </c>
      <c r="F39" s="9">
        <v>222.07239723742001</v>
      </c>
    </row>
    <row r="40" spans="1:6" x14ac:dyDescent="0.2">
      <c r="A40" s="62" t="s">
        <v>109</v>
      </c>
      <c r="B40" s="61">
        <v>55812.033571</v>
      </c>
      <c r="C40" s="61">
        <v>26367.720773000001</v>
      </c>
      <c r="D40" s="61">
        <v>-29444.312797999999</v>
      </c>
      <c r="E40" s="9">
        <v>140.65937005005699</v>
      </c>
      <c r="F40" s="9">
        <v>310.36264107822706</v>
      </c>
    </row>
    <row r="41" spans="1:6" x14ac:dyDescent="0.2">
      <c r="A41" s="67" t="s">
        <v>108</v>
      </c>
      <c r="B41" s="64">
        <v>12199.473180999999</v>
      </c>
      <c r="C41" s="64">
        <v>185625.82936100001</v>
      </c>
      <c r="D41" s="64">
        <v>173426.35618</v>
      </c>
      <c r="E41" s="63">
        <v>148.11776161799003</v>
      </c>
      <c r="F41" s="63">
        <v>149.033073129608</v>
      </c>
    </row>
    <row r="42" spans="1:6" x14ac:dyDescent="0.2">
      <c r="A42" s="65" t="s">
        <v>101</v>
      </c>
      <c r="B42" s="64"/>
      <c r="C42" s="64"/>
      <c r="D42" s="64"/>
      <c r="E42" s="63"/>
      <c r="F42" s="63"/>
    </row>
    <row r="43" spans="1:6" x14ac:dyDescent="0.2">
      <c r="A43" s="62" t="s">
        <v>107</v>
      </c>
      <c r="B43" s="61">
        <v>6911.871529</v>
      </c>
      <c r="C43" s="61">
        <v>95246.114472999994</v>
      </c>
      <c r="D43" s="61">
        <v>88334.242943999998</v>
      </c>
      <c r="E43" s="9">
        <v>190.668984674142</v>
      </c>
      <c r="F43" s="9">
        <v>239.95851368375102</v>
      </c>
    </row>
    <row r="44" spans="1:6" x14ac:dyDescent="0.2">
      <c r="A44" s="67" t="s">
        <v>106</v>
      </c>
      <c r="B44" s="64">
        <v>452241.97664100002</v>
      </c>
      <c r="C44" s="64">
        <v>593333.39856500004</v>
      </c>
      <c r="D44" s="64">
        <v>141091.42192399999</v>
      </c>
      <c r="E44" s="63">
        <v>104.93542358305601</v>
      </c>
      <c r="F44" s="63">
        <v>117.14242592444701</v>
      </c>
    </row>
    <row r="45" spans="1:6" x14ac:dyDescent="0.2">
      <c r="A45" s="65" t="s">
        <v>101</v>
      </c>
      <c r="B45" s="64"/>
      <c r="C45" s="64"/>
      <c r="D45" s="64"/>
      <c r="E45" s="63"/>
      <c r="F45" s="63"/>
    </row>
    <row r="46" spans="1:6" x14ac:dyDescent="0.2">
      <c r="A46" s="62" t="s">
        <v>105</v>
      </c>
      <c r="B46" s="61">
        <v>21676.702378999998</v>
      </c>
      <c r="C46" s="61">
        <v>36001.104039999998</v>
      </c>
      <c r="D46" s="61">
        <v>14324.401661</v>
      </c>
      <c r="E46" s="9">
        <v>98.392612827183697</v>
      </c>
      <c r="F46" s="9">
        <v>174.62443896837101</v>
      </c>
    </row>
    <row r="47" spans="1:6" x14ac:dyDescent="0.2">
      <c r="A47" s="62" t="s">
        <v>104</v>
      </c>
      <c r="B47" s="61">
        <v>327080.21424499998</v>
      </c>
      <c r="C47" s="61">
        <v>403056.35800800001</v>
      </c>
      <c r="D47" s="61">
        <v>75976.143763</v>
      </c>
      <c r="E47" s="9">
        <v>105.52962105557999</v>
      </c>
      <c r="F47" s="9">
        <v>105.97491689952901</v>
      </c>
    </row>
    <row r="48" spans="1:6" x14ac:dyDescent="0.2">
      <c r="A48" s="62" t="s">
        <v>103</v>
      </c>
      <c r="B48" s="61">
        <v>38439.186941</v>
      </c>
      <c r="C48" s="61">
        <v>50674.298638</v>
      </c>
      <c r="D48" s="61">
        <v>12235.111697</v>
      </c>
      <c r="E48" s="9">
        <v>69.523369627457598</v>
      </c>
      <c r="F48" s="9">
        <v>118.420878363803</v>
      </c>
    </row>
    <row r="49" spans="1:6" x14ac:dyDescent="0.2">
      <c r="A49" s="66" t="s">
        <v>102</v>
      </c>
      <c r="B49" s="64">
        <v>5317.9305400000003</v>
      </c>
      <c r="C49" s="64">
        <v>67044.612827999998</v>
      </c>
      <c r="D49" s="64">
        <v>61726.682288000004</v>
      </c>
      <c r="E49" s="63">
        <v>128.20648254372401</v>
      </c>
      <c r="F49" s="63">
        <v>122.436625210941</v>
      </c>
    </row>
    <row r="50" spans="1:6" x14ac:dyDescent="0.2">
      <c r="A50" s="65" t="s">
        <v>101</v>
      </c>
      <c r="B50" s="64"/>
      <c r="C50" s="64"/>
      <c r="D50" s="64"/>
      <c r="E50" s="63"/>
      <c r="F50" s="63"/>
    </row>
    <row r="51" spans="1:6" x14ac:dyDescent="0.2">
      <c r="A51" s="62" t="s">
        <v>100</v>
      </c>
      <c r="B51" s="61">
        <v>2902.6220790000002</v>
      </c>
      <c r="C51" s="61">
        <v>60502.079967999998</v>
      </c>
      <c r="D51" s="61">
        <v>57599.457888999998</v>
      </c>
      <c r="E51" s="9">
        <v>121.882421827358</v>
      </c>
      <c r="F51" s="9">
        <v>118.410229603529</v>
      </c>
    </row>
  </sheetData>
  <mergeCells count="3">
    <mergeCell ref="B3:D3"/>
    <mergeCell ref="E3:F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F28A1-CEF1-4E54-9C87-2C4EBB24E803}">
  <dimension ref="A1:D16"/>
  <sheetViews>
    <sheetView zoomScaleNormal="100" workbookViewId="0"/>
  </sheetViews>
  <sheetFormatPr defaultRowHeight="11.25" x14ac:dyDescent="0.2"/>
  <cols>
    <col min="1" max="1" width="15.42578125" style="1" customWidth="1"/>
    <col min="2" max="4" width="18.5703125" style="1" customWidth="1"/>
    <col min="5" max="16384" width="9.140625" style="1"/>
  </cols>
  <sheetData>
    <row r="1" spans="1:4" s="57" customFormat="1" ht="12" thickBot="1" x14ac:dyDescent="0.3">
      <c r="A1" s="80" t="s">
        <v>149</v>
      </c>
      <c r="B1" s="79"/>
      <c r="C1" s="79"/>
      <c r="D1" s="78"/>
    </row>
    <row r="2" spans="1:4" x14ac:dyDescent="0.2">
      <c r="A2" s="77" t="s">
        <v>148</v>
      </c>
      <c r="B2" s="76">
        <v>2008</v>
      </c>
      <c r="C2" s="75">
        <v>2009</v>
      </c>
      <c r="D2" s="74">
        <v>2010</v>
      </c>
    </row>
    <row r="3" spans="1:4" x14ac:dyDescent="0.2">
      <c r="A3" s="138" t="s">
        <v>147</v>
      </c>
      <c r="B3" s="138"/>
      <c r="C3" s="138"/>
      <c r="D3" s="138"/>
    </row>
    <row r="4" spans="1:4" x14ac:dyDescent="0.2">
      <c r="A4" s="72" t="s">
        <v>1</v>
      </c>
      <c r="B4" s="73">
        <v>3134544.0308324378</v>
      </c>
      <c r="C4" s="73">
        <v>3272881.0247529303</v>
      </c>
      <c r="D4" s="73">
        <v>3213311.3110720022</v>
      </c>
    </row>
    <row r="5" spans="1:4" x14ac:dyDescent="0.2">
      <c r="A5" s="72" t="s">
        <v>0</v>
      </c>
      <c r="B5" s="73">
        <v>3380151.5715496722</v>
      </c>
      <c r="C5" s="73">
        <v>3666879.7104362287</v>
      </c>
      <c r="D5" s="73">
        <v>3952923.9399020011</v>
      </c>
    </row>
    <row r="6" spans="1:4" x14ac:dyDescent="0.2">
      <c r="A6" s="72" t="s">
        <v>20</v>
      </c>
      <c r="B6" s="73">
        <v>245607.54071723414</v>
      </c>
      <c r="C6" s="73">
        <v>393998.68568329886</v>
      </c>
      <c r="D6" s="73">
        <v>739612.62882999878</v>
      </c>
    </row>
    <row r="7" spans="1:4" x14ac:dyDescent="0.2">
      <c r="A7" s="168" t="s">
        <v>145</v>
      </c>
      <c r="B7" s="168"/>
      <c r="C7" s="168"/>
      <c r="D7" s="168"/>
    </row>
    <row r="8" spans="1:4" x14ac:dyDescent="0.2">
      <c r="A8" s="72" t="s">
        <v>1</v>
      </c>
      <c r="B8" s="71">
        <v>111.51494845335006</v>
      </c>
      <c r="C8" s="71">
        <v>104.41330517484401</v>
      </c>
      <c r="D8" s="71">
        <v>98.179899812110492</v>
      </c>
    </row>
    <row r="9" spans="1:4" x14ac:dyDescent="0.2">
      <c r="A9" s="72" t="s">
        <v>0</v>
      </c>
      <c r="B9" s="71">
        <v>107.77318795098398</v>
      </c>
      <c r="C9" s="71">
        <v>108.48270063685644</v>
      </c>
      <c r="D9" s="71">
        <v>107.80075301220458</v>
      </c>
    </row>
    <row r="10" spans="1:4" x14ac:dyDescent="0.2">
      <c r="A10" s="168" t="s">
        <v>146</v>
      </c>
      <c r="B10" s="168"/>
      <c r="C10" s="168"/>
      <c r="D10" s="168"/>
    </row>
    <row r="11" spans="1:4" x14ac:dyDescent="0.2">
      <c r="A11" s="72" t="s">
        <v>1</v>
      </c>
      <c r="B11" s="73">
        <v>12482.669665919817</v>
      </c>
      <c r="C11" s="73">
        <v>11675.218048512939</v>
      </c>
      <c r="D11" s="73">
        <v>11659.141633746285</v>
      </c>
    </row>
    <row r="12" spans="1:4" x14ac:dyDescent="0.2">
      <c r="A12" s="72" t="s">
        <v>0</v>
      </c>
      <c r="B12" s="73">
        <v>13491.701970931097</v>
      </c>
      <c r="C12" s="73">
        <v>13098.389208876191</v>
      </c>
      <c r="D12" s="73">
        <v>14339.876092758041</v>
      </c>
    </row>
    <row r="13" spans="1:4" x14ac:dyDescent="0.2">
      <c r="A13" s="72" t="s">
        <v>20</v>
      </c>
      <c r="B13" s="73">
        <v>1009.0323050112802</v>
      </c>
      <c r="C13" s="73">
        <v>1423.1711603632498</v>
      </c>
      <c r="D13" s="73">
        <v>2680.7344590117559</v>
      </c>
    </row>
    <row r="14" spans="1:4" x14ac:dyDescent="0.2">
      <c r="A14" s="169" t="s">
        <v>145</v>
      </c>
      <c r="B14" s="169"/>
      <c r="C14" s="169"/>
      <c r="D14" s="169"/>
    </row>
    <row r="15" spans="1:4" x14ac:dyDescent="0.2">
      <c r="A15" s="72" t="s">
        <v>1</v>
      </c>
      <c r="B15" s="71">
        <v>111.62892088047749</v>
      </c>
      <c r="C15" s="71">
        <v>93.531418846952405</v>
      </c>
      <c r="D15" s="71">
        <v>99.862303087618116</v>
      </c>
    </row>
    <row r="16" spans="1:4" x14ac:dyDescent="0.2">
      <c r="A16" s="72" t="s">
        <v>0</v>
      </c>
      <c r="B16" s="71">
        <v>108.11243219415931</v>
      </c>
      <c r="C16" s="71">
        <v>97.084780238235851</v>
      </c>
      <c r="D16" s="71">
        <v>109.47816455965859</v>
      </c>
    </row>
  </sheetData>
  <mergeCells count="4">
    <mergeCell ref="A3:D3"/>
    <mergeCell ref="A7:D7"/>
    <mergeCell ref="A10:D10"/>
    <mergeCell ref="A14:D1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14</vt:i4>
      </vt:variant>
    </vt:vector>
  </HeadingPairs>
  <TitlesOfParts>
    <vt:vector size="14" baseType="lpstr">
      <vt:lpstr>Table of Contents</vt:lpstr>
      <vt:lpstr>4.4.1.</vt:lpstr>
      <vt:lpstr>4.4.2.</vt:lpstr>
      <vt:lpstr>4.4.3.</vt:lpstr>
      <vt:lpstr>4.4.4.</vt:lpstr>
      <vt:lpstr>4.4.5.</vt:lpstr>
      <vt:lpstr>4.4.6.</vt:lpstr>
      <vt:lpstr>4.4.7.</vt:lpstr>
      <vt:lpstr>4.4.8.</vt:lpstr>
      <vt:lpstr>4.4.9.</vt:lpstr>
      <vt:lpstr>4.4.10.</vt:lpstr>
      <vt:lpstr>4.4.11.</vt:lpstr>
      <vt:lpstr>4.4.12.</vt:lpstr>
      <vt:lpstr>4.4.13.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2025-02-14T14:25:06Z</dcterms:created>
  <dcterms:modified xsi:type="dcterms:W3CDTF">2025-02-14T14:27:02Z</dcterms:modified>
</cp:coreProperties>
</file>