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0" documentId="13_ncr:1_{13A3C2FF-E7A7-461E-A4C3-6C7DADB065FA}" xr6:coauthVersionLast="36" xr6:coauthVersionMax="36" xr10:uidLastSave="{00000000-0000-0000-0000-000000000000}"/>
  <bookViews>
    <workbookView xWindow="0" yWindow="0" windowWidth="28800" windowHeight="11625" xr2:uid="{70A2ADCC-EA2E-4A02-B6B0-FCEA74AEEB8C}"/>
  </bookViews>
  <sheets>
    <sheet name="Table of Contents" sheetId="24" r:id="rId1"/>
    <sheet name="5.1.1." sheetId="2" r:id="rId2"/>
    <sheet name="5.1.2." sheetId="3" r:id="rId3"/>
    <sheet name="5.1.3." sheetId="4" r:id="rId4"/>
    <sheet name="5.1.4." sheetId="5" r:id="rId5"/>
    <sheet name="5.1.5." sheetId="6" r:id="rId6"/>
    <sheet name="5.1.6." sheetId="7" r:id="rId7"/>
    <sheet name="5.1.7." sheetId="8" r:id="rId8"/>
    <sheet name="5.1.8." sheetId="9" r:id="rId9"/>
    <sheet name="5.1.9." sheetId="10" r:id="rId10"/>
    <sheet name="5.1.10." sheetId="11" r:id="rId11"/>
    <sheet name="5.1.11." sheetId="12" r:id="rId12"/>
    <sheet name="5.1.12." sheetId="13" r:id="rId13"/>
    <sheet name="5.1.13." sheetId="14" r:id="rId14"/>
    <sheet name="5.1.14." sheetId="15" r:id="rId15"/>
    <sheet name="5.1.15." sheetId="16" r:id="rId16"/>
    <sheet name="5.1.16." sheetId="17" r:id="rId17"/>
    <sheet name="5.1.17." sheetId="18" r:id="rId18"/>
    <sheet name="5.1.18." sheetId="19" r:id="rId19"/>
    <sheet name="5.1.19." sheetId="20" r:id="rId20"/>
    <sheet name="5.1.20." sheetId="21" r:id="rId21"/>
    <sheet name="5.1.21." sheetId="22" r:id="rId22"/>
    <sheet name="5.1.22." sheetId="23" r:id="rId2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23" l="1"/>
  <c r="C8" i="23" s="1"/>
  <c r="C7" i="23"/>
  <c r="D8" i="23"/>
  <c r="B13" i="5"/>
  <c r="C13" i="5"/>
  <c r="D13" i="5"/>
  <c r="E13" i="5"/>
  <c r="F13" i="5"/>
  <c r="G13" i="5"/>
  <c r="H13" i="5"/>
  <c r="I1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C2" authorId="0" shapeId="0" xr:uid="{34B410B7-2760-4DB8-B9D0-47A38F32F9D7}">
      <text>
        <r>
          <rPr>
            <sz val="8"/>
            <color indexed="81"/>
            <rFont val="Tahoma"/>
            <family val="2"/>
            <charset val="238"/>
          </rPr>
          <t>Land area related to farms.</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CF2550C-A574-4F25-A8DD-289769817BCF}">
      <text>
        <r>
          <rPr>
            <sz val="8"/>
            <color indexed="81"/>
            <rFont val="Tahoma"/>
            <family val="2"/>
            <charset val="238"/>
          </rPr>
          <t>Source: HCSO, Research  Institute for Agricultural Economics.</t>
        </r>
      </text>
    </comment>
    <comment ref="A3" authorId="0" shapeId="0" xr:uid="{D4FFA6EC-23B2-409A-A083-927F7B44C552}">
      <text>
        <r>
          <rPr>
            <sz val="8"/>
            <color indexed="81"/>
            <rFont val="Tahoma"/>
            <family val="2"/>
            <charset val="238"/>
          </rPr>
          <t>Direct sales of organizations dealing with the trade of agricultural capital goods to agriculture and forestry.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7B355F76-1B75-4D16-9290-3C0E9A7DB67F}">
      <text>
        <r>
          <rPr>
            <sz val="8"/>
            <color indexed="81"/>
            <rFont val="Tahoma"/>
            <family val="2"/>
            <charset val="238"/>
          </rPr>
          <t>Source: Research  Institute for Agricultural Economics.</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32DEC0A-B80F-4BFB-8D38-7B28F590AD10}">
      <text>
        <r>
          <rPr>
            <sz val="8"/>
            <color indexed="81"/>
            <rFont val="Arial CE"/>
            <charset val="238"/>
          </rPr>
          <t xml:space="preserve">Source: Central Bureau of Water and Environment. </t>
        </r>
        <r>
          <rPr>
            <sz val="8"/>
            <color indexed="81"/>
            <rFont val="Arial CE"/>
            <family val="2"/>
            <charset val="238"/>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2" authorId="0" shapeId="0" xr:uid="{06D2B7E0-786C-4DE9-B88B-D57C4CE1AE69}">
      <text>
        <r>
          <rPr>
            <sz val="8"/>
            <color indexed="81"/>
            <rFont val="Tahoma"/>
            <family val="2"/>
            <charset val="238"/>
          </rPr>
          <t>In 2000 exports of live animals are included. Net meat production from 2004. See Methodological remarks.</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DE69A1A-6EE9-4C3D-A282-7F25BDF6ABE7}">
      <text>
        <r>
          <rPr>
            <sz val="8"/>
            <color indexed="81"/>
            <rFont val="Tahoma"/>
            <family val="2"/>
            <charset val="238"/>
          </rPr>
          <t>Fresh and processed products.</t>
        </r>
      </text>
    </comment>
    <comment ref="B2" authorId="0" shapeId="0" xr:uid="{7AE95EC9-F1F8-4F16-A81F-0D0CFDD4EAA0}">
      <text>
        <r>
          <rPr>
            <sz val="8"/>
            <color indexed="81"/>
            <rFont val="Tahoma"/>
            <family val="2"/>
            <charset val="238"/>
          </rPr>
          <t>Net production in case of meat products. See Methodological remarks.</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2C99335C-2C18-410F-8363-2062D93A644F}">
      <text>
        <r>
          <rPr>
            <sz val="8"/>
            <color indexed="81"/>
            <rFont val="Tahoma"/>
            <family val="2"/>
            <charset val="238"/>
          </rPr>
          <t>Source: Ministry of  Rural Development.</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E5D8871-D332-4036-9316-822282EE9F56}">
      <text>
        <r>
          <rPr>
            <sz val="8"/>
            <color indexed="81"/>
            <rFont val="Tahoma"/>
            <family val="2"/>
            <charset val="238"/>
          </rPr>
          <t>Up to 2008  in agriculture, hunting, forestry and fishing according to the Hungarian Standard Industrial Classification of All Economic Activities '03 (TEÁOR '03). 
From 2009 according to the Hungarian Standard Industrial Classification of All Economic Activities '08 (TEÁOR '08).</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B8644234-ED6F-491F-984F-9241E13C6761}">
      <text>
        <r>
          <rPr>
            <sz val="8"/>
            <color indexed="81"/>
            <rFont val="Tahoma"/>
            <family val="2"/>
            <charset val="238"/>
          </rPr>
          <t>Up to 2008  in agriculture, hunting, forestry and fishing according to the Hungarian Standard Industrial Classification of All Economic Activities '03 (TEÁOR '03). 
From 2009 according to the Hungarian Standard Industrial Classification of All Economic Activities '08 (TEÁOR '08).
Data of organizations employing at least 5 persons.
Source: interim institutional labour statistical surveys.</t>
        </r>
      </text>
    </comment>
    <comment ref="A3" authorId="0" shapeId="0" xr:uid="{F0442700-C035-433D-8818-29B393663229}">
      <text>
        <r>
          <rPr>
            <sz val="8"/>
            <color indexed="81"/>
            <rFont val="Tahoma"/>
            <family val="2"/>
            <charset val="238"/>
          </rPr>
          <t>Employed pensioners included.</t>
        </r>
      </text>
    </comment>
    <comment ref="A7" authorId="0" shapeId="0" xr:uid="{3BDF5ACA-F783-436A-8EC0-A46711DA114B}">
      <text>
        <r>
          <rPr>
            <sz val="8"/>
            <color indexed="81"/>
            <rFont val="Tahoma"/>
            <family val="2"/>
            <charset val="238"/>
          </rPr>
          <t>Employed pensioners included.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E3" authorId="0" shapeId="0" xr:uid="{64F9D068-F847-4555-B04E-E66E51ADFDC6}">
      <text>
        <r>
          <rPr>
            <sz val="8"/>
            <color indexed="81"/>
            <rFont val="Tahoma"/>
            <family val="2"/>
            <charset val="238"/>
          </rPr>
          <t>Since 2003 including wine-grape.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5" authorId="0" shapeId="0" xr:uid="{90BFB310-59C5-49A2-8DB2-20CD4743D243}">
      <text>
        <r>
          <rPr>
            <sz val="8"/>
            <color indexed="81"/>
            <rFont val="Tahoma"/>
            <family val="2"/>
            <charset val="238"/>
          </rPr>
          <t>Including durum wheat.</t>
        </r>
      </text>
    </comment>
    <comment ref="A12" authorId="0" shapeId="0" xr:uid="{1437CF6A-5E17-40E8-A7E4-0132DBAB37AC}">
      <text>
        <r>
          <rPr>
            <sz val="8"/>
            <color indexed="81"/>
            <rFont val="Tahoma"/>
            <family val="2"/>
            <charset val="238"/>
          </rPr>
          <t>Including bonnet pepper.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4" authorId="0" shapeId="0" xr:uid="{5114F04E-43AD-401D-8063-79F96F98BB1F}">
      <text>
        <r>
          <rPr>
            <sz val="8"/>
            <color indexed="81"/>
            <rFont val="Tahoma"/>
            <family val="2"/>
            <charset val="238"/>
          </rPr>
          <t>In 2000 without other cereals (millet, buckwheat, canary seed, sorghum and indian rice).</t>
        </r>
      </text>
    </comment>
    <comment ref="A20" authorId="0" shapeId="0" xr:uid="{41E535EE-E564-4DF6-876B-BF3880365839}">
      <text>
        <r>
          <rPr>
            <sz val="8"/>
            <color indexed="81"/>
            <rFont val="Tahoma"/>
            <family val="2"/>
            <charset val="238"/>
          </rPr>
          <t>In 2000 without other rough fodder.</t>
        </r>
      </text>
    </comment>
    <comment ref="A26" authorId="0" shapeId="0" xr:uid="{6B2DB44A-2B10-4577-B509-FFED428AC93F}">
      <text>
        <r>
          <rPr>
            <sz val="8"/>
            <color indexed="81"/>
            <rFont val="Tahoma"/>
            <family val="2"/>
            <charset val="238"/>
          </rPr>
          <t>Excluding Hungarian red paprika.</t>
        </r>
      </text>
    </comment>
    <comment ref="A34" authorId="0" shapeId="0" xr:uid="{D658BE42-94A5-40AF-8CFE-48F29E74E7FC}">
      <text>
        <r>
          <rPr>
            <sz val="8"/>
            <color indexed="81"/>
            <rFont val="Tahoma"/>
            <family val="2"/>
            <charset val="238"/>
          </rPr>
          <t>In 2000 without other cereals (millet, buckwheat, canary seed, sorghum and indian rice).</t>
        </r>
      </text>
    </comment>
    <comment ref="A50" authorId="0" shapeId="0" xr:uid="{C568EF7B-3F7C-4423-A328-82289F65A360}">
      <text>
        <r>
          <rPr>
            <sz val="8"/>
            <color indexed="81"/>
            <rFont val="Tahoma"/>
            <family val="2"/>
            <charset val="238"/>
          </rPr>
          <t>In 2000 without other rough fodder.</t>
        </r>
      </text>
    </comment>
    <comment ref="A56" authorId="0" shapeId="0" xr:uid="{1DF39C30-4BC8-4C58-AF1F-F1E0B1CD030A}">
      <text>
        <r>
          <rPr>
            <sz val="8"/>
            <color indexed="81"/>
            <rFont val="Tahoma"/>
            <family val="2"/>
            <charset val="238"/>
          </rPr>
          <t>Excluding Hungarian red paprika.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40" authorId="0" shapeId="0" xr:uid="{A32DDE51-76B9-4828-8503-F23485800F2C}">
      <text>
        <r>
          <rPr>
            <sz val="8"/>
            <color indexed="81"/>
            <rFont val="Tahoma"/>
            <family val="2"/>
            <charset val="238"/>
          </rPr>
          <t>Data on 2000 refer to agricultural enterprises only.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 authorId="0" shapeId="0" xr:uid="{94799E5C-B040-45F1-ADD0-2E95E9F780DC}">
      <text>
        <r>
          <rPr>
            <sz val="8"/>
            <color indexed="81"/>
            <rFont val="Tahoma"/>
            <family val="2"/>
            <charset val="238"/>
          </rPr>
          <t>Including buckwheat, canary seed and Indian rice.</t>
        </r>
      </text>
    </comment>
    <comment ref="A6" authorId="0" shapeId="0" xr:uid="{790206F9-7D7C-47C9-A7B4-C93183FC2D5E}">
      <text>
        <r>
          <rPr>
            <sz val="8"/>
            <color indexed="81"/>
            <rFont val="Tahoma"/>
            <family val="2"/>
            <charset val="238"/>
          </rPr>
          <t>Including durum wheat.</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9" authorId="0" shapeId="0" xr:uid="{505FB87B-DB37-4855-8FF8-910F3C2EC42F}">
      <text>
        <r>
          <rPr>
            <sz val="8"/>
            <color indexed="81"/>
            <rFont val="Tahoma"/>
            <family val="2"/>
            <charset val="238"/>
          </rPr>
          <t>Grapes for table use are included.</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6" authorId="0" shapeId="0" xr:uid="{0F59598B-6D41-4185-96A8-B975AD03714B}">
      <text>
        <r>
          <rPr>
            <sz val="8"/>
            <color indexed="81"/>
            <rFont val="Tahoma"/>
            <family val="2"/>
            <charset val="238"/>
          </rPr>
          <t>The quantity of grapes produced in orchards and on vine arbour area is included.</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FA0C9476-BE40-4165-9C3C-E94876745742}">
      <text>
        <r>
          <rPr>
            <sz val="8"/>
            <color indexed="81"/>
            <rFont val="Tahoma"/>
            <family val="2"/>
            <charset val="238"/>
          </rPr>
          <t>Organic farming data are collected and managed by to controlling authorities, Biokontroll Hungária Nonprofit Kft. and Hungária Öko Garancia Kft., statistical data collection are regulated by 889/2008 (EC)  Commission Regulation.</t>
        </r>
      </text>
    </comment>
  </commentList>
</comments>
</file>

<file path=xl/sharedStrings.xml><?xml version="1.0" encoding="utf-8"?>
<sst xmlns="http://schemas.openxmlformats.org/spreadsheetml/2006/main" count="654" uniqueCount="344">
  <si>
    <t>Land area, total</t>
  </si>
  <si>
    <t>Uncultivated land</t>
  </si>
  <si>
    <t>Productive land</t>
  </si>
  <si>
    <t>Fish-pond</t>
  </si>
  <si>
    <t>Reeds</t>
  </si>
  <si>
    <t>Forest</t>
  </si>
  <si>
    <t>Agricultural area</t>
  </si>
  <si>
    <t>Grassland</t>
  </si>
  <si>
    <t>–</t>
  </si>
  <si>
    <t>Of which: productive</t>
  </si>
  <si>
    <t>Vineyard, total</t>
  </si>
  <si>
    <t>Orchard, total</t>
  </si>
  <si>
    <t>Kitchen garden</t>
  </si>
  <si>
    <t>Arable land</t>
  </si>
  <si>
    <t>Land use categories</t>
  </si>
  <si>
    <t>5.1.1. Land area by land-use categories (31 May) [thousand hectares]</t>
  </si>
  <si>
    <t>Fish pond</t>
  </si>
  <si>
    <t>Vineyard</t>
  </si>
  <si>
    <t>Orchard</t>
  </si>
  <si>
    <t>in other branches of economy</t>
  </si>
  <si>
    <t>in agriculture, forestry, fishing</t>
  </si>
  <si>
    <t>of which: not agriculturally utilized</t>
  </si>
  <si>
    <t>total</t>
  </si>
  <si>
    <t>Of which</t>
  </si>
  <si>
    <t>Total</t>
  </si>
  <si>
    <t>Area unidentifiable with holdings</t>
  </si>
  <si>
    <t>Private holdings</t>
  </si>
  <si>
    <t>Agricultural enterprises</t>
  </si>
  <si>
    <t>5.1.2. Land area by legal forms and use, 31 May 2010 [thousand hectares]</t>
  </si>
  <si>
    <t>..</t>
  </si>
  <si>
    <t>2010</t>
  </si>
  <si>
    <t>2009</t>
  </si>
  <si>
    <t>2008</t>
  </si>
  <si>
    <t>2006</t>
  </si>
  <si>
    <t>2005</t>
  </si>
  <si>
    <t>2003</t>
  </si>
  <si>
    <t>2002</t>
  </si>
  <si>
    <t>2001</t>
  </si>
  <si>
    <t>Previous year = 100.0</t>
  </si>
  <si>
    <t>2000 = 100,0</t>
  </si>
  <si>
    <t>of non-agricultural origin</t>
  </si>
  <si>
    <t>of agricultural origin</t>
  </si>
  <si>
    <t>Value added (GDP)</t>
  </si>
  <si>
    <t>Intermediate consumption</t>
  </si>
  <si>
    <t>Production total</t>
  </si>
  <si>
    <t>Live animals and animal products</t>
  </si>
  <si>
    <t>Crops and horticultural products</t>
  </si>
  <si>
    <t>Year</t>
  </si>
  <si>
    <t>5.1.3. Volume indices of agricultural production and intermediate consumption</t>
  </si>
  <si>
    <t>animal products</t>
  </si>
  <si>
    <t>live animals</t>
  </si>
  <si>
    <t>fruit</t>
  </si>
  <si>
    <t>vegetables</t>
  </si>
  <si>
    <t>cereals</t>
  </si>
  <si>
    <t>5.1.4. Procurement-indices of agricultural products</t>
  </si>
  <si>
    <t>Hen eggs, millions</t>
  </si>
  <si>
    <t>Cow milk, million litres</t>
  </si>
  <si>
    <t>Wool</t>
  </si>
  <si>
    <t>Honey</t>
  </si>
  <si>
    <t>Animal products</t>
  </si>
  <si>
    <t>Sheep for slaughter</t>
  </si>
  <si>
    <t>Cattle for slaughter</t>
  </si>
  <si>
    <t>Poultry for slaughter</t>
  </si>
  <si>
    <t>Pigs for slaughter</t>
  </si>
  <si>
    <t>Animals for slaughter</t>
  </si>
  <si>
    <t>Wine-grape</t>
  </si>
  <si>
    <t>Raspberry</t>
  </si>
  <si>
    <t>Plum and greengage</t>
  </si>
  <si>
    <t>Peach</t>
  </si>
  <si>
    <t>Sour cherry</t>
  </si>
  <si>
    <t>Apple</t>
  </si>
  <si>
    <t>Fruits</t>
  </si>
  <si>
    <t>Hungarian red paprika</t>
  </si>
  <si>
    <t>Onion</t>
  </si>
  <si>
    <t>Green beans</t>
  </si>
  <si>
    <t>Cucumber</t>
  </si>
  <si>
    <t>Green pepper</t>
  </si>
  <si>
    <t>Green peas, in grain weight</t>
  </si>
  <si>
    <t>Tomato</t>
  </si>
  <si>
    <t>Vegetables</t>
  </si>
  <si>
    <t>Sunflower seed</t>
  </si>
  <si>
    <t>Potatoes</t>
  </si>
  <si>
    <t>Barley</t>
  </si>
  <si>
    <t>Wheat</t>
  </si>
  <si>
    <t>Maize (corn)</t>
  </si>
  <si>
    <t>Cereals</t>
  </si>
  <si>
    <t>Products</t>
  </si>
  <si>
    <t>5.1.5. Procurement of agricultural products [thousand tons]</t>
  </si>
  <si>
    <t>tomato</t>
  </si>
  <si>
    <t>onion</t>
  </si>
  <si>
    <t>green pepper</t>
  </si>
  <si>
    <t>green peas</t>
  </si>
  <si>
    <t>sweet corn</t>
  </si>
  <si>
    <t>Of which:</t>
  </si>
  <si>
    <t>green maize</t>
  </si>
  <si>
    <t>red clover</t>
  </si>
  <si>
    <t>silage maize</t>
  </si>
  <si>
    <t>alfalfa</t>
  </si>
  <si>
    <t>Rough fodder</t>
  </si>
  <si>
    <t>Sugar-beet</t>
  </si>
  <si>
    <t>Tobacco</t>
  </si>
  <si>
    <t>sunflower</t>
  </si>
  <si>
    <t>Oil-seeds</t>
  </si>
  <si>
    <t>Pulses</t>
  </si>
  <si>
    <t>Potato</t>
  </si>
  <si>
    <t>rice</t>
  </si>
  <si>
    <t>rye</t>
  </si>
  <si>
    <t>oat</t>
  </si>
  <si>
    <t>triticale</t>
  </si>
  <si>
    <t>barley</t>
  </si>
  <si>
    <t>wheat</t>
  </si>
  <si>
    <t>maize (corn)</t>
  </si>
  <si>
    <t>Structure of sown area, %</t>
  </si>
  <si>
    <t>Sown area, thousand hectares</t>
  </si>
  <si>
    <t>Crop</t>
  </si>
  <si>
    <t>5.1.6. Structure of sown area on arable land</t>
  </si>
  <si>
    <t>raspberry</t>
  </si>
  <si>
    <t>strawberry</t>
  </si>
  <si>
    <t>currant</t>
  </si>
  <si>
    <t>cherry</t>
  </si>
  <si>
    <t>pear</t>
  </si>
  <si>
    <t>apricot</t>
  </si>
  <si>
    <t>sour cherry</t>
  </si>
  <si>
    <t>peach</t>
  </si>
  <si>
    <t>plum and greengage</t>
  </si>
  <si>
    <t>apple</t>
  </si>
  <si>
    <t>green beans</t>
  </si>
  <si>
    <t>parsley root</t>
  </si>
  <si>
    <t>cucumber</t>
  </si>
  <si>
    <t>white cabbage</t>
  </si>
  <si>
    <t>carrot</t>
  </si>
  <si>
    <t>green peas, in grain weight</t>
  </si>
  <si>
    <t>water-melon</t>
  </si>
  <si>
    <t>alfalfa hay</t>
  </si>
  <si>
    <t>Rough fodder, hay</t>
  </si>
  <si>
    <t>Green rough fodder</t>
  </si>
  <si>
    <t>soya-bean</t>
  </si>
  <si>
    <t>rape seed</t>
  </si>
  <si>
    <t>sunflower seed</t>
  </si>
  <si>
    <t>beans</t>
  </si>
  <si>
    <t>peas</t>
  </si>
  <si>
    <t>unidentifiable with holdings</t>
  </si>
  <si>
    <t>private holdings</t>
  </si>
  <si>
    <t>agricultural enterprises</t>
  </si>
  <si>
    <t>Average of 2001–2005</t>
  </si>
  <si>
    <t>5.1.7. Total production of main crops [thousand tons]</t>
  </si>
  <si>
    <t>Strawberry</t>
  </si>
  <si>
    <t>Currant</t>
  </si>
  <si>
    <t>Cherry</t>
  </si>
  <si>
    <t>Pear</t>
  </si>
  <si>
    <t>Apricot</t>
  </si>
  <si>
    <t>Parsley root</t>
  </si>
  <si>
    <t>White cabbage</t>
  </si>
  <si>
    <t>Carrot</t>
  </si>
  <si>
    <t>Water-melon</t>
  </si>
  <si>
    <t>Sweet corn</t>
  </si>
  <si>
    <t>Red clover</t>
  </si>
  <si>
    <t>Alfalfa hay</t>
  </si>
  <si>
    <t>Green maize</t>
  </si>
  <si>
    <t>Silage maize</t>
  </si>
  <si>
    <t>Soya-bean</t>
  </si>
  <si>
    <t>Rape seed</t>
  </si>
  <si>
    <t>Beans</t>
  </si>
  <si>
    <t>Peas</t>
  </si>
  <si>
    <t>-</t>
  </si>
  <si>
    <t>Rice</t>
  </si>
  <si>
    <t>Rye</t>
  </si>
  <si>
    <t>Oat</t>
  </si>
  <si>
    <t>Triticale</t>
  </si>
  <si>
    <t>5.1.8. Average yields of main crops [kilogramme per hectares]</t>
  </si>
  <si>
    <t>maize</t>
  </si>
  <si>
    <t>Cereals, total</t>
  </si>
  <si>
    <t>Domestic use</t>
  </si>
  <si>
    <t>Stock changes (+,–)</t>
  </si>
  <si>
    <t>Loss</t>
  </si>
  <si>
    <t>Exports</t>
  </si>
  <si>
    <t>Imports</t>
  </si>
  <si>
    <t>Yield</t>
  </si>
  <si>
    <t>Denomination</t>
  </si>
  <si>
    <t>5.1.9. Consolidated balance of cereals, 2009 [thousand tons]</t>
  </si>
  <si>
    <t>Unidentifiable with holdings</t>
  </si>
  <si>
    <t>production for own consumption</t>
  </si>
  <si>
    <t>production for the market</t>
  </si>
  <si>
    <t>Enterprises</t>
  </si>
  <si>
    <t>Organization</t>
  </si>
  <si>
    <t>5.1.10. Production of potatoes, vegetables and fruits [thousand tons]</t>
  </si>
  <si>
    <t>Wine production (once drawn), million litres</t>
  </si>
  <si>
    <t>Average yield on productive vineyard, kilogramme per hectares</t>
  </si>
  <si>
    <t>Of which grapes for table use</t>
  </si>
  <si>
    <t>Vintage, thousand tons</t>
  </si>
  <si>
    <t>Of which productive vineyard</t>
  </si>
  <si>
    <t>Vineyard, thousand hectares</t>
  </si>
  <si>
    <t>5.1.11. Viticulture and wine production</t>
  </si>
  <si>
    <t>fully converted</t>
  </si>
  <si>
    <t>in the conversion period</t>
  </si>
  <si>
    <t>Organic area, hectares</t>
  </si>
  <si>
    <t>Agricultural producers and processors</t>
  </si>
  <si>
    <t>Agricultural producers</t>
  </si>
  <si>
    <t>5.1.12. Organic farming</t>
  </si>
  <si>
    <t>Manure per hectare of agricultural area, kg</t>
  </si>
  <si>
    <t>Use of manure, thousand tons</t>
  </si>
  <si>
    <t>Fertilizer per hectare of agricultural area, kg</t>
  </si>
  <si>
    <t>potassic</t>
  </si>
  <si>
    <t>phosphatic</t>
  </si>
  <si>
    <t>nitrogenous</t>
  </si>
  <si>
    <t>Fertilizer in active ingredients, thousand tons</t>
  </si>
  <si>
    <t>5.1.13. Fertilizer, manure</t>
  </si>
  <si>
    <t>Other</t>
  </si>
  <si>
    <t>Herbicides</t>
  </si>
  <si>
    <t>Insecticides</t>
  </si>
  <si>
    <t>Fungicides</t>
  </si>
  <si>
    <t>Pesticides</t>
  </si>
  <si>
    <t>5.1.14. Sales of pesticides [tons]</t>
  </si>
  <si>
    <t>Water used per hectare of irrigated area, m³</t>
  </si>
  <si>
    <t>Of which: water used for irrigation of rice</t>
  </si>
  <si>
    <t>Water used for irrigation, million m³</t>
  </si>
  <si>
    <t>Irrigated area, thousand hectare</t>
  </si>
  <si>
    <t>Utilization</t>
  </si>
  <si>
    <t>5.1.15. Water use in agriculture</t>
  </si>
  <si>
    <t>at private holdings</t>
  </si>
  <si>
    <t>at agricultural enterprises</t>
  </si>
  <si>
    <t>Domestic pigeons for slaughter</t>
  </si>
  <si>
    <t>Domestic rabbit stock</t>
  </si>
  <si>
    <t>Bee family</t>
  </si>
  <si>
    <t>Goat stock</t>
  </si>
  <si>
    <t>Horse stock</t>
  </si>
  <si>
    <t>turkeys</t>
  </si>
  <si>
    <t>ducks</t>
  </si>
  <si>
    <t>geese</t>
  </si>
  <si>
    <t>of which: laying hens</t>
  </si>
  <si>
    <t>chicken</t>
  </si>
  <si>
    <t>Poultry stock</t>
  </si>
  <si>
    <t>ewes</t>
  </si>
  <si>
    <t>Sheep stock</t>
  </si>
  <si>
    <t>sows</t>
  </si>
  <si>
    <t>Pig stock</t>
  </si>
  <si>
    <t>cows</t>
  </si>
  <si>
    <t>Cattle stock</t>
  </si>
  <si>
    <t>5.1.16. Livestock (1 December) [thousand heads]</t>
  </si>
  <si>
    <t>Rate of perishing, %</t>
  </si>
  <si>
    <t>Number of perished poultry, thousands</t>
  </si>
  <si>
    <t>Live-born animals, thousands</t>
  </si>
  <si>
    <t>Egg production per hen, piece</t>
  </si>
  <si>
    <t>Production of poultry for slaughter, per hen, kg</t>
  </si>
  <si>
    <t>Poultry breeding</t>
  </si>
  <si>
    <t>Number of perished sheep, thousands</t>
  </si>
  <si>
    <t>Rate of live-born animals, %</t>
  </si>
  <si>
    <t>Wool production, per sheep, kg</t>
  </si>
  <si>
    <t>Production of sheep for slaughter, per ewe, kg</t>
  </si>
  <si>
    <t>Sheep breeding</t>
  </si>
  <si>
    <t>Number of perished pigs, thousands</t>
  </si>
  <si>
    <t>Production of pigs for slaughter, per breeding sow, kg</t>
  </si>
  <si>
    <t>Pig breeding</t>
  </si>
  <si>
    <t>Number of perished cattle, thousands</t>
  </si>
  <si>
    <t>Milk production, per cow, litre</t>
  </si>
  <si>
    <t>Production of cattle for slaughter, per cow, kg</t>
  </si>
  <si>
    <t>Cattle breeding</t>
  </si>
  <si>
    <t>5.1.17. Main indicators of animal husbandry</t>
  </si>
  <si>
    <t>Honey, tons</t>
  </si>
  <si>
    <t>Feather, tons</t>
  </si>
  <si>
    <t>Hen egg production, million pieces</t>
  </si>
  <si>
    <t>Raw wool, tons</t>
  </si>
  <si>
    <t>Cow milk production, million litres</t>
  </si>
  <si>
    <t>Production of animal products</t>
  </si>
  <si>
    <t>Fish</t>
  </si>
  <si>
    <t>poultry fat</t>
  </si>
  <si>
    <t>pig fat</t>
  </si>
  <si>
    <t>Fat</t>
  </si>
  <si>
    <t>edible offals</t>
  </si>
  <si>
    <t>poultry meat</t>
  </si>
  <si>
    <t>goat, game, rabbit meat</t>
  </si>
  <si>
    <t>horse and sheep meat</t>
  </si>
  <si>
    <t>pork</t>
  </si>
  <si>
    <t>beef and veal</t>
  </si>
  <si>
    <t>of which:</t>
  </si>
  <si>
    <t>bony meat</t>
  </si>
  <si>
    <t>Total meat production</t>
  </si>
  <si>
    <t>Meat production, thousand tons</t>
  </si>
  <si>
    <t>rabbit</t>
  </si>
  <si>
    <t>poultry</t>
  </si>
  <si>
    <t>sheep</t>
  </si>
  <si>
    <t>pigs</t>
  </si>
  <si>
    <t>cattle</t>
  </si>
  <si>
    <t>Animals for slaughter in live weight</t>
  </si>
  <si>
    <t>Production of animals for slaughter, thousand tons</t>
  </si>
  <si>
    <t>5.1.18. Production of animals for slaughter and animal products</t>
  </si>
  <si>
    <t>Milk, million litres</t>
  </si>
  <si>
    <t>Eggs, million pieces</t>
  </si>
  <si>
    <t>Lard</t>
  </si>
  <si>
    <t>Edible offals</t>
  </si>
  <si>
    <t>Bony meat</t>
  </si>
  <si>
    <t>Poultry meat</t>
  </si>
  <si>
    <t>Production</t>
  </si>
  <si>
    <t>5.1.19. Animal product balance, 2009 [thousand tons]</t>
  </si>
  <si>
    <t>Moufflon</t>
  </si>
  <si>
    <t>Fallow-deer</t>
  </si>
  <si>
    <t>Deer</t>
  </si>
  <si>
    <t>Wild-boar</t>
  </si>
  <si>
    <t>Roe-deer</t>
  </si>
  <si>
    <t>Hungarian partridge</t>
  </si>
  <si>
    <t>Hare</t>
  </si>
  <si>
    <t>Pheasant</t>
  </si>
  <si>
    <t>Shot games</t>
  </si>
  <si>
    <t>Stock of games, February</t>
  </si>
  <si>
    <t>Small and big games</t>
  </si>
  <si>
    <t>5.1.20. Game farming [heads]</t>
  </si>
  <si>
    <t>0 and unknown</t>
  </si>
  <si>
    <t>1 to 9 employees</t>
  </si>
  <si>
    <t>10 to 19 employees</t>
  </si>
  <si>
    <t>20 to 49 employees</t>
  </si>
  <si>
    <t>50 to 249 employees</t>
  </si>
  <si>
    <t>250 to 499 employees</t>
  </si>
  <si>
    <t>500 and more employees</t>
  </si>
  <si>
    <t>Corporation and unincorporated enterprise, total</t>
  </si>
  <si>
    <t>1, 2, 7</t>
  </si>
  <si>
    <t>Sole proprietor</t>
  </si>
  <si>
    <t>Companies and partnerships, total</t>
  </si>
  <si>
    <t>1, 21, 22, 7</t>
  </si>
  <si>
    <t>Corporation without legal entity and unincorporated enterprise</t>
  </si>
  <si>
    <t xml:space="preserve">21, 22, 73
</t>
  </si>
  <si>
    <t>Terminated legal form</t>
  </si>
  <si>
    <t>Other enterprise without legal entity</t>
  </si>
  <si>
    <t>Limited partnership</t>
  </si>
  <si>
    <t>Corporation without legal entity</t>
  </si>
  <si>
    <t>Corporation with legal entity</t>
  </si>
  <si>
    <t>1, 71, 72</t>
  </si>
  <si>
    <t>State-owned business organisation and other company</t>
  </si>
  <si>
    <t>71, 72</t>
  </si>
  <si>
    <t>Other enterprise with legal entity</t>
  </si>
  <si>
    <t>Co-operative</t>
  </si>
  <si>
    <t>Joint stock company</t>
  </si>
  <si>
    <t>Limited liability company</t>
  </si>
  <si>
    <t>113</t>
  </si>
  <si>
    <t>Legal form</t>
  </si>
  <si>
    <t>Code</t>
  </si>
  <si>
    <t>5.1.21. Number of registered corporations and unincorporated enterprises in agriculture, forestry and fishing</t>
  </si>
  <si>
    <t>Average net earnings, HUF per month</t>
  </si>
  <si>
    <t>Average gross earnings, HUF per month</t>
  </si>
  <si>
    <t>Number of persons employed part-time, thousands</t>
  </si>
  <si>
    <t>non-manual workers</t>
  </si>
  <si>
    <t>manual workers</t>
  </si>
  <si>
    <t>Number of persons employed full-time, thousands</t>
  </si>
  <si>
    <t>5.1.22. Labour data of organizations engaged in agriculture, forestry and fishing</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</si>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</sst>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_ ;[Red]\-#,##0.0\ "/>
    <numFmt numFmtId="167" formatCode="#,##0________"/>
  </numFmts>
  <fonts count="18" x14ac:knownFonts="1">
    <font>
      <sz val="11"/>
      <color theme="1"/>
      <name val="Calibri"/>
      <family val="2"/>
      <charset val="238"/>
      <scheme val="minor"/>
    </font>
    <font>
      <sz val="10"/>
      <name val="Arial"/>
      <family val="2"/>
      <charset val="238"/>
    </font>
    <font>
      <sz val="8"/>
      <name val="Arial"/>
      <family val="2"/>
      <charset val="238"/>
    </font>
    <font>
      <b/>
      <sz val="8"/>
      <name val="Arial"/>
      <family val="2"/>
      <charset val="238"/>
    </font>
    <font>
      <b/>
      <sz val="8"/>
      <color indexed="8"/>
      <name val="Arial"/>
      <family val="2"/>
      <charset val="238"/>
    </font>
    <font>
      <sz val="8"/>
      <color indexed="8"/>
      <name val="Arial"/>
      <family val="2"/>
      <charset val="238"/>
    </font>
    <font>
      <sz val="8"/>
      <color indexed="12"/>
      <name val="Arial"/>
      <family val="2"/>
      <charset val="238"/>
    </font>
    <font>
      <b/>
      <sz val="8"/>
      <color indexed="12"/>
      <name val="Arial"/>
      <family val="2"/>
      <charset val="238"/>
    </font>
    <font>
      <sz val="8"/>
      <color indexed="81"/>
      <name val="Tahoma"/>
      <family val="2"/>
      <charset val="238"/>
    </font>
    <font>
      <sz val="8"/>
      <color indexed="17"/>
      <name val="Arial"/>
      <family val="2"/>
      <charset val="238"/>
    </font>
    <font>
      <sz val="8"/>
      <color indexed="81"/>
      <name val="Arial CE"/>
      <charset val="238"/>
    </font>
    <font>
      <sz val="8"/>
      <color indexed="81"/>
      <name val="Arial CE"/>
      <family val="2"/>
      <charset val="238"/>
    </font>
    <font>
      <sz val="12"/>
      <name val="Arial"/>
      <family val="2"/>
      <charset val="238"/>
    </font>
    <font>
      <b/>
      <sz val="12"/>
      <name val="Arial"/>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1">
    <border>
      <left/>
      <right/>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diagonal/>
    </border>
    <border>
      <left/>
      <right/>
      <top/>
      <bottom style="thin">
        <color indexed="64"/>
      </bottom>
      <diagonal/>
    </border>
    <border>
      <left/>
      <right/>
      <top style="medium">
        <color indexed="64"/>
      </top>
      <bottom/>
      <diagonal/>
    </border>
    <border>
      <left/>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0" fontId="14" fillId="0" borderId="0" applyNumberFormat="0" applyFill="0" applyBorder="0" applyAlignment="0" applyProtection="0"/>
  </cellStyleXfs>
  <cellXfs count="405">
    <xf numFmtId="0" fontId="0" fillId="0" borderId="0" xfId="0"/>
    <xf numFmtId="0" fontId="2" fillId="0" borderId="0" xfId="0" applyFont="1" applyProtection="1">
      <protection locked="0"/>
    </xf>
    <xf numFmtId="164" fontId="3" fillId="0" borderId="0" xfId="0" applyNumberFormat="1" applyFont="1" applyAlignment="1">
      <alignment horizontal="right" vertical="top"/>
    </xf>
    <xf numFmtId="164" fontId="4" fillId="0" borderId="0" xfId="0" applyNumberFormat="1" applyFont="1" applyAlignment="1">
      <alignment horizontal="right" vertical="top"/>
    </xf>
    <xf numFmtId="164" fontId="4" fillId="0" borderId="0" xfId="0" applyNumberFormat="1" applyFont="1" applyAlignment="1">
      <alignment horizontal="left" wrapText="1"/>
    </xf>
    <xf numFmtId="0" fontId="2" fillId="0" borderId="0" xfId="0" applyFont="1" applyAlignment="1" applyProtection="1">
      <alignment horizontal="center" wrapText="1"/>
      <protection locked="0"/>
    </xf>
    <xf numFmtId="164" fontId="2" fillId="0" borderId="0" xfId="0" applyNumberFormat="1" applyFont="1" applyAlignment="1">
      <alignment horizontal="right" vertical="top"/>
    </xf>
    <xf numFmtId="164" fontId="5" fillId="0" borderId="0" xfId="0" applyNumberFormat="1" applyFont="1" applyAlignment="1">
      <alignment horizontal="right" vertical="top"/>
    </xf>
    <xf numFmtId="164" fontId="5" fillId="0" borderId="0" xfId="0" applyNumberFormat="1" applyFont="1" applyAlignment="1">
      <alignment wrapText="1"/>
    </xf>
    <xf numFmtId="0" fontId="3" fillId="0" borderId="0" xfId="0" applyFont="1" applyAlignment="1" applyProtection="1">
      <alignment horizontal="center" wrapText="1"/>
      <protection locked="0"/>
    </xf>
    <xf numFmtId="0" fontId="2" fillId="0" borderId="0" xfId="0" applyFont="1" applyAlignment="1" applyProtection="1">
      <alignment horizontal="center" vertical="center" wrapText="1"/>
      <protection locked="0"/>
    </xf>
    <xf numFmtId="164" fontId="5" fillId="0" borderId="0" xfId="0" applyNumberFormat="1" applyFont="1" applyAlignment="1">
      <alignment vertical="center" wrapText="1"/>
    </xf>
    <xf numFmtId="164" fontId="3" fillId="0" borderId="0" xfId="0" applyNumberFormat="1" applyFont="1" applyAlignment="1">
      <alignment horizontal="left" wrapText="1"/>
    </xf>
    <xf numFmtId="164" fontId="2" fillId="0" borderId="0" xfId="0" applyNumberFormat="1" applyFont="1" applyAlignment="1">
      <alignment vertical="center" wrapText="1"/>
    </xf>
    <xf numFmtId="164" fontId="2" fillId="0" borderId="0" xfId="0" applyNumberFormat="1" applyFont="1"/>
    <xf numFmtId="164" fontId="2" fillId="0" borderId="0" xfId="0" applyNumberFormat="1" applyFont="1" applyBorder="1" applyAlignment="1">
      <alignment horizontal="right" vertical="top"/>
    </xf>
    <xf numFmtId="164" fontId="2" fillId="0" borderId="0" xfId="0" applyNumberFormat="1" applyFont="1" applyAlignment="1">
      <alignment horizontal="left" vertical="center" wrapText="1" inden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2" xfId="0" applyFont="1" applyBorder="1" applyAlignment="1" applyProtection="1">
      <alignment horizontal="center" vertical="center" wrapText="1"/>
    </xf>
    <xf numFmtId="0" fontId="2" fillId="0" borderId="3" xfId="0" applyFont="1" applyBorder="1" applyAlignment="1">
      <alignment horizontal="center" vertical="center" wrapText="1"/>
    </xf>
    <xf numFmtId="0" fontId="2" fillId="0" borderId="0" xfId="0" applyFont="1" applyAlignment="1" applyProtection="1">
      <alignment horizontal="left" vertical="top" indent="4"/>
      <protection locked="0"/>
    </xf>
    <xf numFmtId="0" fontId="2" fillId="0" borderId="4" xfId="0" applyFont="1" applyBorder="1" applyAlignment="1">
      <alignment horizontal="left" vertical="top"/>
    </xf>
    <xf numFmtId="0" fontId="3" fillId="0" borderId="4" xfId="0" applyFont="1" applyBorder="1" applyAlignment="1" applyProtection="1">
      <alignment horizontal="left" vertical="top"/>
    </xf>
    <xf numFmtId="164" fontId="3" fillId="0" borderId="0" xfId="0" applyNumberFormat="1" applyFont="1" applyFill="1" applyBorder="1" applyAlignment="1">
      <alignment horizontal="right" vertical="top"/>
    </xf>
    <xf numFmtId="164" fontId="3" fillId="0" borderId="0" xfId="0" applyNumberFormat="1" applyFont="1" applyAlignment="1">
      <alignment vertical="top"/>
    </xf>
    <xf numFmtId="164" fontId="4" fillId="0" borderId="0" xfId="0" applyNumberFormat="1" applyFont="1" applyAlignment="1">
      <alignment horizontal="left" wrapText="1"/>
    </xf>
    <xf numFmtId="164" fontId="2" fillId="0" borderId="0" xfId="0" applyNumberFormat="1" applyFont="1" applyFill="1" applyBorder="1" applyAlignment="1">
      <alignment horizontal="right" vertical="top"/>
    </xf>
    <xf numFmtId="164" fontId="2" fillId="0" borderId="0" xfId="0" applyNumberFormat="1" applyFont="1" applyBorder="1" applyAlignment="1">
      <alignment vertical="top"/>
    </xf>
    <xf numFmtId="164" fontId="2" fillId="0" borderId="0" xfId="0" applyNumberFormat="1" applyFont="1" applyAlignment="1">
      <alignment vertical="top"/>
    </xf>
    <xf numFmtId="164" fontId="5" fillId="0" borderId="0" xfId="0" applyNumberFormat="1" applyFont="1" applyAlignment="1">
      <alignment vertical="center" wrapText="1"/>
    </xf>
    <xf numFmtId="164" fontId="3" fillId="0" borderId="0" xfId="0" applyNumberFormat="1" applyFont="1" applyBorder="1" applyAlignment="1">
      <alignment vertical="top"/>
    </xf>
    <xf numFmtId="164" fontId="3" fillId="0" borderId="0" xfId="0" applyNumberFormat="1" applyFont="1" applyAlignment="1">
      <alignment horizontal="left" wrapText="1"/>
    </xf>
    <xf numFmtId="0" fontId="2" fillId="0" borderId="0" xfId="0" applyFont="1" applyFill="1" applyBorder="1" applyAlignment="1">
      <alignment horizontal="right" vertical="top"/>
    </xf>
    <xf numFmtId="164" fontId="2" fillId="0" borderId="5" xfId="0" applyNumberFormat="1" applyFont="1" applyFill="1" applyBorder="1" applyAlignment="1">
      <alignment horizontal="right" vertical="top"/>
    </xf>
    <xf numFmtId="164" fontId="5" fillId="0" borderId="0" xfId="0" applyNumberFormat="1" applyFont="1" applyAlignment="1">
      <alignment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2" fillId="0" borderId="7" xfId="0" applyFont="1" applyBorder="1" applyAlignment="1">
      <alignment horizontal="center" vertical="center" wrapText="1"/>
    </xf>
    <xf numFmtId="0" fontId="6" fillId="0" borderId="4" xfId="0" applyFont="1" applyBorder="1" applyAlignment="1">
      <alignment horizontal="left" vertical="top"/>
    </xf>
    <xf numFmtId="0" fontId="7" fillId="0" borderId="4" xfId="0" applyFont="1" applyBorder="1" applyAlignment="1" applyProtection="1">
      <alignment horizontal="left" vertical="top"/>
    </xf>
    <xf numFmtId="165" fontId="2" fillId="0" borderId="0" xfId="0" applyNumberFormat="1" applyFont="1" applyFill="1" applyAlignment="1" applyProtection="1">
      <alignment horizontal="right" vertical="center" wrapText="1"/>
      <protection locked="0"/>
    </xf>
    <xf numFmtId="49" fontId="6" fillId="0" borderId="0" xfId="0" applyNumberFormat="1" applyFont="1" applyAlignment="1" applyProtection="1">
      <alignment horizontal="center" vertical="center"/>
      <protection locked="0"/>
    </xf>
    <xf numFmtId="49" fontId="2" fillId="0" borderId="0" xfId="0" applyNumberFormat="1" applyFont="1" applyAlignment="1" applyProtection="1">
      <alignment horizontal="center" vertical="center"/>
      <protection locked="0"/>
    </xf>
    <xf numFmtId="0" fontId="2" fillId="0" borderId="0" xfId="0" applyFont="1" applyFill="1" applyAlignment="1" applyProtection="1">
      <alignment horizontal="right" vertical="center" wrapText="1"/>
      <protection locked="0"/>
    </xf>
    <xf numFmtId="166" fontId="2" fillId="0" borderId="0" xfId="0" applyNumberFormat="1" applyFont="1" applyFill="1" applyAlignment="1" applyProtection="1">
      <alignment horizontal="right" vertical="center" wrapText="1"/>
      <protection locked="0"/>
    </xf>
    <xf numFmtId="0" fontId="2" fillId="0" borderId="0" xfId="0" applyFont="1" applyBorder="1" applyAlignment="1" applyProtection="1">
      <alignment vertical="center"/>
    </xf>
    <xf numFmtId="0" fontId="2" fillId="0" borderId="7" xfId="0" applyFont="1" applyBorder="1" applyAlignment="1" applyProtection="1">
      <alignment horizontal="center" vertical="center" wrapText="1"/>
    </xf>
    <xf numFmtId="0" fontId="2" fillId="0" borderId="0" xfId="0" applyFont="1" applyProtection="1"/>
    <xf numFmtId="0" fontId="2" fillId="0" borderId="4" xfId="0" applyFont="1" applyBorder="1" applyAlignment="1">
      <alignment horizontal="left" vertical="top" wrapText="1"/>
    </xf>
    <xf numFmtId="0" fontId="2" fillId="0" borderId="0" xfId="0" applyFont="1" applyAlignment="1" applyProtection="1">
      <alignment wrapText="1"/>
      <protection locked="0"/>
    </xf>
    <xf numFmtId="165" fontId="2" fillId="0" borderId="0" xfId="0" applyNumberFormat="1" applyFont="1" applyFill="1" applyAlignment="1">
      <alignment horizontal="right" wrapText="1"/>
    </xf>
    <xf numFmtId="49" fontId="2" fillId="0" borderId="0" xfId="0" applyNumberFormat="1" applyFont="1" applyAlignment="1" applyProtection="1">
      <alignment horizontal="center" vertical="center" wrapText="1"/>
      <protection locked="0"/>
    </xf>
    <xf numFmtId="164" fontId="2" fillId="0" borderId="0" xfId="0" applyNumberFormat="1" applyFont="1" applyAlignment="1" applyProtection="1">
      <alignment horizontal="right" vertical="center" wrapText="1"/>
      <protection locked="0"/>
    </xf>
    <xf numFmtId="0" fontId="2"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xf>
    <xf numFmtId="0" fontId="2" fillId="0" borderId="6" xfId="0" applyFont="1" applyFill="1" applyBorder="1" applyAlignment="1" applyProtection="1">
      <alignment horizontal="center" vertical="center" wrapText="1"/>
    </xf>
    <xf numFmtId="3" fontId="5" fillId="0" borderId="0" xfId="0" applyNumberFormat="1" applyFont="1" applyFill="1" applyAlignment="1">
      <alignment horizontal="right"/>
    </xf>
    <xf numFmtId="0" fontId="2" fillId="0" borderId="0" xfId="0" applyFont="1" applyFill="1" applyAlignment="1">
      <alignment horizontal="right"/>
    </xf>
    <xf numFmtId="3" fontId="2" fillId="0" borderId="0" xfId="0" applyNumberFormat="1" applyFont="1" applyAlignment="1">
      <alignment horizontal="right"/>
    </xf>
    <xf numFmtId="0" fontId="2" fillId="0" borderId="0" xfId="0" applyFont="1" applyAlignment="1">
      <alignment horizontal="right"/>
    </xf>
    <xf numFmtId="0" fontId="5" fillId="0" borderId="0" xfId="0" applyFont="1" applyAlignment="1">
      <alignment horizontal="left" indent="1"/>
    </xf>
    <xf numFmtId="3" fontId="2" fillId="0" borderId="0" xfId="0" applyNumberFormat="1" applyFont="1" applyFill="1" applyAlignment="1">
      <alignment horizontal="right"/>
    </xf>
    <xf numFmtId="165" fontId="2" fillId="0" borderId="0" xfId="0" applyNumberFormat="1" applyFont="1" applyAlignment="1">
      <alignment horizontal="right"/>
    </xf>
    <xf numFmtId="0" fontId="2" fillId="0" borderId="0" xfId="0" applyFont="1" applyFill="1" applyAlignment="1">
      <alignment horizontal="left"/>
    </xf>
    <xf numFmtId="0" fontId="5" fillId="0" borderId="0" xfId="0" applyFont="1" applyAlignment="1"/>
    <xf numFmtId="0" fontId="2" fillId="0" borderId="0" xfId="0" applyFont="1" applyFill="1" applyAlignment="1" applyProtection="1">
      <alignment horizontal="center" vertical="center" wrapText="1"/>
      <protection locked="0"/>
    </xf>
    <xf numFmtId="0" fontId="2" fillId="0" borderId="0" xfId="0" applyFont="1" applyFill="1" applyAlignment="1"/>
    <xf numFmtId="164" fontId="5" fillId="0" borderId="0" xfId="0" applyNumberFormat="1" applyFont="1" applyFill="1" applyAlignment="1">
      <alignment horizontal="right"/>
    </xf>
    <xf numFmtId="0" fontId="5" fillId="0" borderId="0" xfId="0" applyFont="1" applyAlignment="1">
      <alignment horizontal="left" indent="1"/>
    </xf>
    <xf numFmtId="0" fontId="5" fillId="0" borderId="0" xfId="0" applyFont="1" applyFill="1" applyAlignment="1">
      <alignment horizontal="left" indent="1"/>
    </xf>
    <xf numFmtId="3" fontId="5" fillId="0" borderId="0" xfId="0" applyNumberFormat="1" applyFont="1" applyAlignment="1">
      <alignment horizontal="right"/>
    </xf>
    <xf numFmtId="0" fontId="5" fillId="0" borderId="0" xfId="0" applyFont="1" applyAlignment="1">
      <alignment horizontal="right"/>
    </xf>
    <xf numFmtId="0" fontId="5" fillId="0" borderId="0" xfId="0" applyFont="1" applyAlignment="1">
      <alignment vertical="center"/>
    </xf>
    <xf numFmtId="0" fontId="5" fillId="0" borderId="0" xfId="0" applyFont="1" applyAlignment="1"/>
    <xf numFmtId="3" fontId="5" fillId="0" borderId="0" xfId="0" applyNumberFormat="1" applyFont="1" applyFill="1" applyAlignment="1">
      <alignment horizontal="right" vertical="top"/>
    </xf>
    <xf numFmtId="3" fontId="5" fillId="0" borderId="0" xfId="0" applyNumberFormat="1" applyFont="1" applyAlignment="1">
      <alignment horizontal="right" vertical="top"/>
    </xf>
    <xf numFmtId="0" fontId="5" fillId="0" borderId="0" xfId="0" applyFont="1" applyAlignment="1">
      <alignment horizontal="right" vertical="top"/>
    </xf>
    <xf numFmtId="0" fontId="5" fillId="0" borderId="0" xfId="0" applyFont="1" applyAlignment="1">
      <alignment horizontal="left" wrapText="1" indent="1"/>
    </xf>
    <xf numFmtId="0" fontId="5" fillId="0" borderId="0" xfId="0" applyFont="1" applyBorder="1" applyAlignment="1">
      <alignment horizontal="left" vertical="center"/>
    </xf>
    <xf numFmtId="0" fontId="5" fillId="0" borderId="0" xfId="0" applyFont="1" applyAlignment="1">
      <alignment horizontal="left"/>
    </xf>
    <xf numFmtId="0" fontId="5" fillId="0" borderId="0" xfId="0" applyFont="1" applyBorder="1" applyAlignment="1">
      <alignment horizontal="center" vertical="center" wrapText="1"/>
    </xf>
    <xf numFmtId="0" fontId="2" fillId="0" borderId="0" xfId="0" applyFont="1" applyBorder="1" applyAlignment="1" applyProtection="1">
      <alignment horizontal="left" wrapText="1"/>
    </xf>
    <xf numFmtId="0" fontId="5" fillId="0" borderId="2" xfId="0" applyFont="1" applyBorder="1" applyAlignment="1">
      <alignment horizontal="center" vertical="center" wrapText="1"/>
    </xf>
    <xf numFmtId="0" fontId="5" fillId="0" borderId="15" xfId="0" applyFont="1" applyBorder="1" applyAlignment="1">
      <alignment horizontal="center" vertical="center" wrapText="1"/>
    </xf>
    <xf numFmtId="0" fontId="2" fillId="0" borderId="4" xfId="0" applyFont="1" applyBorder="1" applyAlignment="1">
      <alignment horizontal="left" indent="3"/>
    </xf>
    <xf numFmtId="0" fontId="2" fillId="0" borderId="0" xfId="0" applyFont="1" applyProtection="1">
      <protection locked="0"/>
    </xf>
    <xf numFmtId="165" fontId="2" fillId="0" borderId="0" xfId="0" applyNumberFormat="1" applyFont="1" applyFill="1" applyAlignment="1" applyProtection="1">
      <alignment horizontal="right" wrapText="1"/>
      <protection locked="0"/>
    </xf>
    <xf numFmtId="165" fontId="2" fillId="0" borderId="0" xfId="0" applyNumberFormat="1" applyFont="1" applyFill="1" applyBorder="1" applyAlignment="1">
      <alignment horizontal="right" vertical="center"/>
    </xf>
    <xf numFmtId="0" fontId="5" fillId="0" borderId="0" xfId="0" applyFont="1" applyBorder="1" applyAlignment="1">
      <alignment horizontal="left" vertical="center" indent="1"/>
    </xf>
    <xf numFmtId="0" fontId="5" fillId="0" borderId="0" xfId="0" applyFont="1" applyBorder="1" applyAlignment="1">
      <alignment horizontal="left" vertical="center" indent="1"/>
    </xf>
    <xf numFmtId="164" fontId="3" fillId="0" borderId="0" xfId="0" applyNumberFormat="1" applyFont="1" applyFill="1" applyBorder="1" applyAlignment="1" applyProtection="1">
      <alignment horizontal="left" wrapText="1"/>
    </xf>
    <xf numFmtId="0" fontId="2" fillId="0" borderId="0" xfId="0" applyFont="1" applyBorder="1" applyProtection="1">
      <protection locked="0"/>
    </xf>
    <xf numFmtId="0" fontId="5" fillId="0" borderId="0" xfId="0" applyFont="1" applyBorder="1" applyAlignment="1">
      <alignment horizontal="left" vertical="center"/>
    </xf>
    <xf numFmtId="0" fontId="5" fillId="0" borderId="0" xfId="0" applyFont="1" applyBorder="1" applyAlignment="1">
      <alignment vertical="center"/>
    </xf>
    <xf numFmtId="0" fontId="2" fillId="0" borderId="0" xfId="0" applyFont="1" applyAlignment="1" applyProtection="1">
      <alignment horizontal="center" vertical="center" wrapText="1"/>
      <protection locked="0"/>
    </xf>
    <xf numFmtId="0" fontId="2" fillId="0" borderId="0" xfId="0" applyFont="1" applyBorder="1" applyAlignment="1">
      <alignment horizontal="left" vertical="center" indent="1"/>
    </xf>
    <xf numFmtId="0" fontId="2" fillId="0" borderId="0" xfId="0" applyFont="1" applyBorder="1" applyAlignment="1" applyProtection="1">
      <alignment horizontal="left" wrapText="1"/>
    </xf>
    <xf numFmtId="3" fontId="2" fillId="0" borderId="0" xfId="0" applyNumberFormat="1" applyFont="1" applyFill="1"/>
    <xf numFmtId="3" fontId="2" fillId="0" borderId="0" xfId="0" applyNumberFormat="1" applyFont="1"/>
    <xf numFmtId="3" fontId="2" fillId="0" borderId="0" xfId="0" applyNumberFormat="1" applyFont="1" applyFill="1" applyBorder="1" applyAlignment="1" applyProtection="1">
      <alignment horizontal="right" vertical="center" wrapText="1"/>
      <protection locked="0"/>
    </xf>
    <xf numFmtId="3" fontId="2" fillId="0" borderId="0" xfId="0" applyNumberFormat="1" applyFont="1" applyFill="1" applyBorder="1" applyAlignment="1">
      <alignment horizontal="right" vertical="center"/>
    </xf>
    <xf numFmtId="3" fontId="2" fillId="0" borderId="0" xfId="0" applyNumberFormat="1" applyFont="1" applyFill="1" applyAlignment="1" applyProtection="1">
      <alignment horizontal="center" vertical="center" wrapText="1"/>
      <protection locked="0"/>
    </xf>
    <xf numFmtId="3" fontId="3" fillId="0" borderId="0" xfId="0" applyNumberFormat="1" applyFont="1" applyFill="1" applyBorder="1" applyAlignment="1" applyProtection="1">
      <alignment horizontal="left" wrapText="1"/>
    </xf>
    <xf numFmtId="3" fontId="2" fillId="0" borderId="0" xfId="0" applyNumberFormat="1" applyFont="1" applyAlignment="1" applyProtection="1">
      <alignment horizontal="center" vertical="center" wrapText="1"/>
      <protection locked="0"/>
    </xf>
    <xf numFmtId="3" fontId="2" fillId="0" borderId="0" xfId="0" applyNumberFormat="1" applyFont="1" applyFill="1" applyProtection="1">
      <protection locked="0"/>
    </xf>
    <xf numFmtId="0" fontId="2" fillId="0" borderId="0" xfId="0" applyFont="1" applyAlignment="1" applyProtection="1">
      <alignment horizontal="left" vertical="top" indent="4"/>
      <protection locked="0"/>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2" fillId="0" borderId="15" xfId="0" applyFont="1" applyBorder="1" applyAlignment="1" applyProtection="1">
      <alignment horizontal="center" vertical="center" wrapText="1"/>
    </xf>
    <xf numFmtId="0" fontId="3" fillId="0" borderId="4" xfId="0" applyFont="1" applyBorder="1" applyAlignment="1" applyProtection="1">
      <alignment horizontal="left" vertical="top"/>
    </xf>
    <xf numFmtId="0" fontId="2" fillId="0" borderId="0" xfId="0" applyFont="1" applyProtection="1">
      <protection locked="0"/>
    </xf>
    <xf numFmtId="0" fontId="2" fillId="0" borderId="0" xfId="0" applyFont="1" applyAlignment="1" applyProtection="1">
      <alignment horizontal="center" vertical="center" wrapText="1"/>
      <protection locked="0"/>
    </xf>
    <xf numFmtId="3" fontId="2" fillId="0" borderId="0" xfId="0" applyNumberFormat="1" applyFont="1" applyFill="1" applyProtection="1">
      <protection locked="0"/>
    </xf>
    <xf numFmtId="3" fontId="2" fillId="0" borderId="0" xfId="0" applyNumberFormat="1" applyFont="1" applyFill="1" applyAlignment="1" applyProtection="1">
      <alignment horizontal="right" vertical="center" wrapText="1"/>
      <protection locked="0"/>
    </xf>
    <xf numFmtId="0" fontId="2" fillId="0" borderId="0" xfId="0" applyFont="1" applyFill="1" applyAlignment="1" applyProtection="1">
      <alignment horizontal="right" vertical="center" wrapText="1"/>
      <protection locked="0"/>
    </xf>
    <xf numFmtId="0" fontId="2" fillId="0" borderId="0" xfId="0" applyFont="1" applyFill="1" applyAlignment="1">
      <alignment horizontal="right" vertical="center"/>
    </xf>
    <xf numFmtId="0" fontId="5" fillId="0" borderId="0" xfId="0" applyFont="1" applyAlignment="1">
      <alignment horizontal="left" vertical="center" indent="1"/>
    </xf>
    <xf numFmtId="3" fontId="2" fillId="0" borderId="0" xfId="0" applyNumberFormat="1" applyFont="1" applyFill="1" applyAlignment="1">
      <alignment horizontal="right" vertical="center"/>
    </xf>
    <xf numFmtId="0" fontId="2" fillId="0" borderId="0" xfId="0" applyFont="1" applyFill="1" applyProtection="1">
      <protection locked="0"/>
    </xf>
    <xf numFmtId="0" fontId="2" fillId="0" borderId="0" xfId="0" applyFont="1" applyFill="1" applyAlignment="1">
      <alignment horizontal="left" vertical="center" indent="1"/>
    </xf>
    <xf numFmtId="0" fontId="2" fillId="0" borderId="0" xfId="0" applyFont="1" applyFill="1" applyAlignment="1" applyProtection="1">
      <alignment horizontal="center" vertical="center" wrapText="1"/>
      <protection locked="0"/>
    </xf>
    <xf numFmtId="3" fontId="2" fillId="0" borderId="0" xfId="0" applyNumberFormat="1" applyFont="1" applyFill="1" applyAlignment="1">
      <alignment horizontal="right"/>
    </xf>
    <xf numFmtId="3" fontId="2" fillId="0" borderId="0" xfId="0" applyNumberFormat="1" applyFont="1" applyFill="1" applyAlignment="1">
      <alignment horizontal="right" vertical="top"/>
    </xf>
    <xf numFmtId="0" fontId="2" fillId="0" borderId="0" xfId="0" applyFont="1" applyFill="1" applyAlignment="1">
      <alignment horizontal="right" vertical="top"/>
    </xf>
    <xf numFmtId="0" fontId="5" fillId="0" borderId="0" xfId="0" applyFont="1" applyAlignment="1">
      <alignment horizontal="left" vertical="center" wrapText="1" indent="1"/>
    </xf>
    <xf numFmtId="0" fontId="5" fillId="0" borderId="0" xfId="0" applyFont="1" applyAlignment="1">
      <alignment horizontal="left" vertical="center" indent="1"/>
    </xf>
    <xf numFmtId="0" fontId="2" fillId="0" borderId="0" xfId="0" applyFont="1" applyFill="1" applyAlignment="1">
      <alignment horizontal="right"/>
    </xf>
    <xf numFmtId="0" fontId="2" fillId="0" borderId="0" xfId="0" applyFont="1" applyAlignment="1">
      <alignment horizontal="left" vertical="center" indent="1"/>
    </xf>
    <xf numFmtId="3" fontId="2" fillId="0" borderId="0" xfId="0" applyNumberFormat="1" applyFont="1" applyFill="1" applyAlignment="1" applyProtection="1">
      <alignment horizontal="center" vertical="center" wrapText="1"/>
      <protection locked="0"/>
    </xf>
    <xf numFmtId="0" fontId="5" fillId="0" borderId="0" xfId="0" applyFont="1" applyAlignment="1">
      <alignment horizontal="left" vertical="center"/>
    </xf>
    <xf numFmtId="0" fontId="2" fillId="0" borderId="0" xfId="0" applyFont="1" applyAlignment="1">
      <alignment horizontal="left" vertical="center" indent="1"/>
    </xf>
    <xf numFmtId="0" fontId="2" fillId="0" borderId="0" xfId="0" applyFont="1" applyAlignment="1" applyProtection="1">
      <alignment horizontal="center" wrapText="1"/>
      <protection locked="0"/>
    </xf>
    <xf numFmtId="0" fontId="2" fillId="0" borderId="0" xfId="0" applyFont="1" applyProtection="1"/>
    <xf numFmtId="0" fontId="2" fillId="0" borderId="6" xfId="0" applyFont="1" applyBorder="1" applyAlignment="1" applyProtection="1">
      <alignment horizontal="center" vertical="center" wrapText="1"/>
    </xf>
    <xf numFmtId="0" fontId="2"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2" fillId="0" borderId="0" xfId="0" applyFont="1" applyBorder="1" applyAlignment="1">
      <alignment vertical="top"/>
    </xf>
    <xf numFmtId="0" fontId="2" fillId="0" borderId="4" xfId="0" applyFont="1" applyBorder="1" applyAlignment="1">
      <alignment vertical="top"/>
    </xf>
    <xf numFmtId="0" fontId="3" fillId="0" borderId="4" xfId="0" applyFont="1" applyBorder="1" applyAlignment="1" applyProtection="1">
      <alignment horizontal="left" vertical="top"/>
    </xf>
    <xf numFmtId="3" fontId="2" fillId="0" borderId="0" xfId="0" applyNumberFormat="1" applyFont="1" applyFill="1"/>
    <xf numFmtId="0" fontId="2" fillId="0" borderId="16" xfId="0" applyFont="1" applyFill="1" applyBorder="1" applyAlignment="1" applyProtection="1">
      <alignment horizontal="right" wrapText="1"/>
      <protection locked="0"/>
    </xf>
    <xf numFmtId="0" fontId="2" fillId="0" borderId="0" xfId="0" applyFont="1" applyFill="1" applyAlignment="1">
      <alignment horizontal="left" indent="1"/>
    </xf>
    <xf numFmtId="3" fontId="2" fillId="0" borderId="16" xfId="0" applyNumberFormat="1" applyFont="1" applyFill="1" applyBorder="1" applyAlignment="1">
      <alignment horizontal="right"/>
    </xf>
    <xf numFmtId="3" fontId="2" fillId="0" borderId="0" xfId="0" applyNumberFormat="1" applyFont="1" applyFill="1" applyAlignment="1">
      <alignment vertical="top"/>
    </xf>
    <xf numFmtId="3" fontId="2" fillId="0" borderId="16" xfId="0" applyNumberFormat="1" applyFont="1" applyFill="1" applyBorder="1" applyAlignment="1">
      <alignment horizontal="right" vertical="top"/>
    </xf>
    <xf numFmtId="0" fontId="2" fillId="0" borderId="0" xfId="0" applyFont="1" applyFill="1" applyAlignment="1">
      <alignment horizontal="left" wrapText="1" indent="1"/>
    </xf>
    <xf numFmtId="3" fontId="2" fillId="0" borderId="0" xfId="0" applyNumberFormat="1" applyFont="1" applyFill="1"/>
    <xf numFmtId="0" fontId="2" fillId="0" borderId="0" xfId="0" applyFont="1" applyAlignment="1">
      <alignment vertical="center"/>
    </xf>
    <xf numFmtId="0" fontId="2" fillId="0" borderId="0" xfId="0" applyFont="1" applyAlignment="1"/>
    <xf numFmtId="0" fontId="2" fillId="0" borderId="0" xfId="0" applyFont="1" applyAlignment="1">
      <alignment horizontal="left" indent="1"/>
    </xf>
    <xf numFmtId="0" fontId="2" fillId="0" borderId="0" xfId="0" applyFont="1" applyAlignment="1">
      <alignment horizontal="left" wrapText="1" indent="1"/>
    </xf>
    <xf numFmtId="0" fontId="2" fillId="0" borderId="0" xfId="0" applyFont="1" applyFill="1" applyAlignment="1">
      <alignment horizontal="left" indent="1"/>
    </xf>
    <xf numFmtId="0" fontId="2" fillId="0" borderId="0" xfId="0" applyFont="1" applyBorder="1" applyAlignment="1">
      <alignment horizontal="left" vertical="center"/>
    </xf>
    <xf numFmtId="0" fontId="2" fillId="0" borderId="0" xfId="0" applyFont="1" applyAlignment="1">
      <alignment horizontal="left" indent="1"/>
    </xf>
    <xf numFmtId="0" fontId="2" fillId="0" borderId="0" xfId="0" applyFont="1" applyAlignment="1">
      <alignment horizontal="left"/>
    </xf>
    <xf numFmtId="0" fontId="2" fillId="0" borderId="0" xfId="0" applyFont="1" applyBorder="1" applyAlignment="1" applyProtection="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0" xfId="0" applyFont="1" applyAlignment="1" applyProtection="1">
      <alignment horizontal="left" vertical="top" indent="4"/>
    </xf>
    <xf numFmtId="0" fontId="3" fillId="0" borderId="0" xfId="0" applyFont="1" applyAlignment="1" applyProtection="1">
      <alignment horizontal="left" vertical="top"/>
    </xf>
    <xf numFmtId="3" fontId="2" fillId="0" borderId="0" xfId="0" applyNumberFormat="1" applyFont="1" applyBorder="1" applyAlignment="1">
      <alignment horizontal="right" vertical="center"/>
    </xf>
    <xf numFmtId="3" fontId="9" fillId="0" borderId="0" xfId="0" applyNumberFormat="1" applyFont="1" applyBorder="1" applyAlignment="1">
      <alignment horizontal="right" vertical="center"/>
    </xf>
    <xf numFmtId="3" fontId="2" fillId="0" borderId="0" xfId="0" applyNumberFormat="1" applyFont="1" applyBorder="1" applyAlignment="1" applyProtection="1">
      <alignment horizontal="right" vertical="center" wrapText="1"/>
      <protection locked="0"/>
    </xf>
    <xf numFmtId="3" fontId="2" fillId="0" borderId="0" xfId="0" applyNumberFormat="1" applyFont="1" applyBorder="1" applyAlignment="1">
      <alignment vertical="center"/>
    </xf>
    <xf numFmtId="3" fontId="9" fillId="0" borderId="0" xfId="0" applyNumberFormat="1" applyFont="1" applyBorder="1" applyAlignment="1" applyProtection="1">
      <alignment horizontal="right" vertical="center" wrapText="1"/>
      <protection locked="0"/>
    </xf>
    <xf numFmtId="3" fontId="9" fillId="0" borderId="0" xfId="0" applyNumberFormat="1" applyFont="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9" fillId="0" borderId="0"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2" fillId="0" borderId="0" xfId="0" applyFont="1" applyAlignment="1" applyProtection="1">
      <alignment horizontal="center" wrapText="1"/>
      <protection locked="0"/>
    </xf>
    <xf numFmtId="3" fontId="9" fillId="0" borderId="0" xfId="0" applyNumberFormat="1" applyFont="1" applyBorder="1" applyAlignment="1"/>
    <xf numFmtId="3" fontId="2" fillId="0" borderId="0" xfId="0" applyNumberFormat="1" applyFont="1" applyBorder="1" applyAlignment="1"/>
    <xf numFmtId="0" fontId="5" fillId="0" borderId="0" xfId="0" applyFont="1" applyAlignme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left" vertical="top"/>
    </xf>
    <xf numFmtId="0" fontId="3" fillId="0" borderId="0" xfId="0" applyFont="1" applyFill="1" applyAlignment="1" applyProtection="1">
      <alignment horizontal="right" wrapText="1"/>
      <protection locked="0"/>
    </xf>
    <xf numFmtId="3" fontId="3" fillId="0" borderId="0" xfId="0" applyNumberFormat="1" applyFont="1" applyFill="1" applyAlignment="1">
      <alignment horizontal="right"/>
    </xf>
    <xf numFmtId="3" fontId="3" fillId="0" borderId="0" xfId="0" applyNumberFormat="1" applyFont="1" applyAlignment="1">
      <alignment horizontal="right"/>
    </xf>
    <xf numFmtId="0" fontId="4" fillId="0" borderId="0" xfId="0" applyFont="1" applyAlignment="1"/>
    <xf numFmtId="4" fontId="2" fillId="0" borderId="0" xfId="0" applyNumberFormat="1" applyFont="1" applyAlignment="1">
      <alignment horizontal="right"/>
    </xf>
    <xf numFmtId="0" fontId="2" fillId="0" borderId="0" xfId="0" applyFont="1" applyAlignment="1">
      <alignment vertical="center" wrapText="1"/>
    </xf>
    <xf numFmtId="3" fontId="2" fillId="0" borderId="0" xfId="0" applyNumberFormat="1" applyFont="1" applyFill="1" applyAlignment="1">
      <alignment horizontal="right"/>
    </xf>
    <xf numFmtId="3" fontId="2" fillId="0" borderId="0" xfId="0" applyNumberFormat="1" applyFont="1" applyAlignment="1">
      <alignment horizontal="right"/>
    </xf>
    <xf numFmtId="0" fontId="2" fillId="0" borderId="0" xfId="0" applyFont="1" applyAlignment="1">
      <alignment horizontal="left" vertical="center" wrapText="1" indent="1"/>
    </xf>
    <xf numFmtId="3" fontId="2" fillId="0" borderId="0" xfId="0" applyNumberFormat="1" applyFont="1" applyFill="1" applyAlignment="1">
      <alignment horizontal="right" vertical="center"/>
    </xf>
    <xf numFmtId="3" fontId="2" fillId="0" borderId="0" xfId="0" applyNumberFormat="1" applyFont="1" applyAlignment="1">
      <alignment horizontal="right" vertical="center"/>
    </xf>
    <xf numFmtId="0" fontId="3" fillId="0" borderId="0" xfId="0" applyFont="1" applyAlignment="1"/>
    <xf numFmtId="0" fontId="2" fillId="0" borderId="0" xfId="0" applyFont="1" applyAlignment="1">
      <alignment horizontal="right"/>
    </xf>
    <xf numFmtId="0" fontId="2" fillId="0" borderId="0" xfId="0" applyFont="1" applyAlignment="1">
      <alignment horizontal="right" vertical="center"/>
    </xf>
    <xf numFmtId="0" fontId="6" fillId="0" borderId="1"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2" fillId="0" borderId="15" xfId="0" applyFont="1" applyBorder="1" applyAlignment="1" applyProtection="1">
      <alignment horizontal="center" vertical="center" wrapText="1"/>
    </xf>
    <xf numFmtId="0" fontId="2" fillId="0" borderId="0" xfId="0" applyFont="1" applyAlignment="1">
      <alignment horizontal="right" vertical="top" wrapText="1"/>
    </xf>
    <xf numFmtId="167" fontId="5" fillId="0" borderId="0" xfId="0" applyNumberFormat="1" applyFont="1" applyAlignment="1">
      <alignment horizontal="right" vertical="top" wrapText="1"/>
    </xf>
    <xf numFmtId="0" fontId="2" fillId="0" borderId="0" xfId="0" applyFont="1" applyBorder="1" applyAlignment="1" applyProtection="1">
      <alignment horizontal="left" vertical="center" wrapText="1"/>
    </xf>
    <xf numFmtId="167" fontId="2" fillId="0" borderId="0" xfId="0" applyNumberFormat="1" applyFont="1" applyAlignment="1">
      <alignment horizontal="right" vertical="top" wrapText="1"/>
    </xf>
    <xf numFmtId="167" fontId="2" fillId="0" borderId="0" xfId="0" applyNumberFormat="1" applyFont="1" applyFill="1" applyAlignment="1">
      <alignment horizontal="right" vertical="top" wrapText="1"/>
    </xf>
    <xf numFmtId="167" fontId="5" fillId="0" borderId="0" xfId="0" applyNumberFormat="1" applyFont="1" applyFill="1" applyAlignment="1">
      <alignment horizontal="right" vertical="top" wrapText="1"/>
    </xf>
    <xf numFmtId="0" fontId="5" fillId="0" borderId="0" xfId="0" applyFont="1" applyBorder="1" applyAlignment="1">
      <alignment horizontal="left" vertical="center" wrapText="1"/>
    </xf>
    <xf numFmtId="0" fontId="5" fillId="0" borderId="0" xfId="0" applyFont="1" applyBorder="1" applyAlignment="1">
      <alignment horizontal="left" vertical="center" wrapText="1" indent="1"/>
    </xf>
    <xf numFmtId="0" fontId="2" fillId="0" borderId="6" xfId="0" applyFont="1" applyBorder="1" applyAlignment="1" applyProtection="1">
      <alignment horizontal="center" vertical="center" wrapText="1"/>
      <protection locked="0"/>
    </xf>
    <xf numFmtId="0" fontId="5" fillId="0" borderId="7" xfId="0" applyFont="1" applyBorder="1" applyAlignment="1">
      <alignment horizontal="center" vertical="center" wrapText="1"/>
    </xf>
    <xf numFmtId="0" fontId="2" fillId="0" borderId="0" xfId="0" applyFont="1" applyAlignment="1" applyProtection="1">
      <alignment horizontal="left" vertical="top" indent="5"/>
    </xf>
    <xf numFmtId="0" fontId="2" fillId="0" borderId="0" xfId="0" applyFont="1"/>
    <xf numFmtId="3" fontId="2" fillId="0" borderId="0" xfId="0" applyNumberFormat="1" applyFont="1" applyFill="1" applyAlignment="1">
      <alignment vertical="top"/>
    </xf>
    <xf numFmtId="3" fontId="2" fillId="0" borderId="0" xfId="0" applyNumberFormat="1" applyFont="1" applyFill="1" applyAlignment="1">
      <alignment horizontal="right" vertical="top"/>
    </xf>
    <xf numFmtId="0" fontId="2" fillId="0" borderId="0" xfId="0" applyFont="1" applyAlignment="1">
      <alignment horizontal="left" wrapText="1" indent="1"/>
    </xf>
    <xf numFmtId="0" fontId="2" fillId="0" borderId="0" xfId="0" applyFont="1" applyFill="1" applyAlignment="1">
      <alignment vertical="top"/>
    </xf>
    <xf numFmtId="0" fontId="2" fillId="0" borderId="0" xfId="0" applyFont="1" applyAlignment="1">
      <alignment wrapText="1"/>
    </xf>
    <xf numFmtId="0" fontId="2" fillId="0" borderId="0" xfId="0" applyFont="1" applyFill="1" applyAlignment="1">
      <alignment horizontal="right" vertical="top"/>
    </xf>
    <xf numFmtId="0" fontId="2" fillId="0" borderId="1" xfId="0" applyFont="1" applyBorder="1" applyAlignment="1">
      <alignment horizontal="center" vertical="center" wrapText="1"/>
    </xf>
    <xf numFmtId="0" fontId="2" fillId="0" borderId="15" xfId="0" applyFont="1" applyBorder="1" applyAlignment="1" applyProtection="1">
      <alignment horizontal="center" vertical="center" wrapText="1"/>
    </xf>
    <xf numFmtId="0" fontId="3" fillId="0" borderId="0" xfId="0" applyFont="1" applyAlignment="1">
      <alignment horizontal="center"/>
    </xf>
    <xf numFmtId="0" fontId="3" fillId="0" borderId="0" xfId="0" applyFont="1" applyAlignment="1">
      <alignment horizontal="left" vertical="top"/>
    </xf>
    <xf numFmtId="3" fontId="2" fillId="0" borderId="0" xfId="0" applyNumberFormat="1" applyFont="1" applyFill="1" applyAlignment="1" applyProtection="1">
      <alignment horizontal="right" vertical="top" wrapText="1"/>
      <protection locked="0"/>
    </xf>
    <xf numFmtId="0" fontId="2" fillId="0" borderId="0" xfId="0" applyFont="1" applyAlignment="1">
      <alignment horizontal="right" vertical="top"/>
    </xf>
    <xf numFmtId="0" fontId="5" fillId="0" borderId="0" xfId="0" applyFont="1" applyAlignment="1">
      <alignment vertical="center" wrapText="1"/>
    </xf>
    <xf numFmtId="0" fontId="5" fillId="0" borderId="0" xfId="0" applyFont="1" applyAlignment="1">
      <alignment wrapText="1"/>
    </xf>
    <xf numFmtId="1" fontId="2" fillId="0" borderId="0" xfId="0" applyNumberFormat="1" applyFont="1" applyFill="1" applyAlignment="1" applyProtection="1">
      <alignment horizontal="right" vertical="top" wrapText="1"/>
      <protection locked="0"/>
    </xf>
    <xf numFmtId="0" fontId="5" fillId="0" borderId="0" xfId="0" applyFont="1" applyAlignment="1">
      <alignment vertical="top"/>
    </xf>
    <xf numFmtId="0" fontId="5" fillId="0" borderId="0" xfId="0" applyFont="1" applyAlignment="1">
      <alignment vertical="center"/>
    </xf>
    <xf numFmtId="0" fontId="5" fillId="0" borderId="0" xfId="0" applyFont="1" applyAlignment="1">
      <alignment horizontal="left" vertical="center" indent="1"/>
    </xf>
    <xf numFmtId="0" fontId="5" fillId="0" borderId="0" xfId="0" applyFont="1" applyAlignment="1">
      <alignment horizontal="left" vertical="center"/>
    </xf>
    <xf numFmtId="0" fontId="2" fillId="0" borderId="0" xfId="0" applyFont="1" applyFill="1" applyAlignment="1" applyProtection="1">
      <alignment horizontal="right" vertical="top" wrapText="1"/>
      <protection locked="0"/>
    </xf>
    <xf numFmtId="0" fontId="5" fillId="0" borderId="3" xfId="0" applyFont="1" applyBorder="1" applyAlignment="1">
      <alignment horizontal="center" vertical="center" wrapText="1"/>
    </xf>
    <xf numFmtId="0" fontId="2" fillId="0" borderId="4" xfId="0" applyFont="1" applyBorder="1" applyAlignment="1">
      <alignment vertical="top"/>
    </xf>
    <xf numFmtId="0" fontId="3" fillId="0" borderId="4" xfId="0" applyFont="1" applyFill="1" applyBorder="1" applyAlignment="1" applyProtection="1">
      <alignment horizontal="left" vertical="top"/>
    </xf>
    <xf numFmtId="0" fontId="3" fillId="0" borderId="0" xfId="0" applyFont="1"/>
    <xf numFmtId="3" fontId="3" fillId="0" borderId="0" xfId="0" applyNumberFormat="1" applyFont="1"/>
    <xf numFmtId="3" fontId="3" fillId="0" borderId="0" xfId="0" applyNumberFormat="1" applyFont="1" applyAlignment="1">
      <alignment horizontal="right"/>
    </xf>
    <xf numFmtId="0" fontId="3" fillId="0" borderId="0" xfId="0" applyFont="1" applyFill="1" applyBorder="1" applyAlignment="1">
      <alignment horizontal="left"/>
    </xf>
    <xf numFmtId="3" fontId="2" fillId="0" borderId="0" xfId="0" applyNumberFormat="1" applyFont="1"/>
    <xf numFmtId="3" fontId="2" fillId="0" borderId="0" xfId="0" applyNumberFormat="1" applyFont="1"/>
    <xf numFmtId="0" fontId="2" fillId="0" borderId="0" xfId="0" applyFont="1" applyFill="1" applyBorder="1" applyAlignment="1">
      <alignment horizontal="left"/>
    </xf>
    <xf numFmtId="0" fontId="2" fillId="0" borderId="0" xfId="0" applyFont="1" applyAlignment="1">
      <alignment horizontal="left"/>
    </xf>
    <xf numFmtId="0" fontId="2" fillId="0" borderId="3" xfId="0" applyFont="1" applyBorder="1" applyAlignment="1">
      <alignment horizontal="center" wrapText="1"/>
    </xf>
    <xf numFmtId="3" fontId="2" fillId="0" borderId="0" xfId="0" applyNumberFormat="1" applyFont="1" applyAlignment="1">
      <alignment vertical="top"/>
    </xf>
    <xf numFmtId="3" fontId="2" fillId="0" borderId="0" xfId="0" applyNumberFormat="1" applyFont="1" applyAlignment="1">
      <alignment horizontal="right" vertical="top"/>
    </xf>
    <xf numFmtId="0" fontId="2" fillId="0" borderId="0" xfId="0" applyFont="1" applyAlignment="1">
      <alignment vertical="center" wrapText="1"/>
    </xf>
    <xf numFmtId="3" fontId="2" fillId="0" borderId="0" xfId="0" applyNumberFormat="1" applyFont="1" applyFill="1" applyAlignment="1">
      <alignment horizontal="right" vertical="top"/>
    </xf>
    <xf numFmtId="0" fontId="2" fillId="0" borderId="1" xfId="0" applyFont="1" applyFill="1" applyBorder="1" applyAlignment="1">
      <alignment horizontal="center" vertical="center"/>
    </xf>
    <xf numFmtId="0" fontId="2" fillId="0" borderId="2" xfId="0" applyFont="1" applyBorder="1" applyAlignment="1">
      <alignment horizontal="center" vertical="center"/>
    </xf>
    <xf numFmtId="0" fontId="3" fillId="0" borderId="4" xfId="0" applyFont="1" applyBorder="1" applyAlignment="1">
      <alignment horizontal="left" vertical="top"/>
    </xf>
    <xf numFmtId="0" fontId="2" fillId="0" borderId="0" xfId="0" applyNumberFormat="1" applyFont="1" applyFill="1" applyAlignment="1">
      <alignment horizontal="right" vertical="center"/>
    </xf>
    <xf numFmtId="0" fontId="2" fillId="0" borderId="0" xfId="0" applyFont="1" applyAlignment="1" applyProtection="1">
      <alignment horizontal="left" vertical="center" wrapText="1" indent="1"/>
      <protection locked="0"/>
    </xf>
    <xf numFmtId="49" fontId="2" fillId="0" borderId="0" xfId="0" applyNumberFormat="1" applyFont="1" applyFill="1" applyAlignment="1">
      <alignment horizontal="left" vertical="center" indent="1"/>
    </xf>
    <xf numFmtId="49" fontId="5" fillId="0" borderId="0" xfId="0" applyNumberFormat="1" applyFont="1" applyFill="1" applyAlignment="1">
      <alignment vertical="center"/>
    </xf>
    <xf numFmtId="3" fontId="2" fillId="0" borderId="0" xfId="0" applyNumberFormat="1" applyFont="1" applyProtection="1">
      <protection locked="0"/>
    </xf>
    <xf numFmtId="3" fontId="2" fillId="0" borderId="0" xfId="0" applyNumberFormat="1" applyFont="1" applyFill="1" applyAlignment="1">
      <alignment horizontal="right" vertical="center"/>
    </xf>
    <xf numFmtId="49" fontId="2" fillId="0" borderId="0" xfId="0" applyNumberFormat="1" applyFont="1" applyFill="1" applyAlignment="1">
      <alignment horizontal="left" vertical="center" indent="2"/>
    </xf>
    <xf numFmtId="49" fontId="2" fillId="0" borderId="0" xfId="0" applyNumberFormat="1" applyFont="1" applyFill="1" applyBorder="1" applyAlignment="1">
      <alignment horizontal="left" vertical="center" indent="1"/>
    </xf>
    <xf numFmtId="0" fontId="2" fillId="0" borderId="0" xfId="0" applyFont="1" applyBorder="1" applyAlignment="1" applyProtection="1">
      <alignment horizontal="left" vertical="center" wrapText="1" indent="1"/>
      <protection locked="0"/>
    </xf>
    <xf numFmtId="0" fontId="5" fillId="0" borderId="1" xfId="0" applyFont="1" applyBorder="1" applyAlignment="1">
      <alignment horizontal="center" vertical="center" wrapText="1"/>
    </xf>
    <xf numFmtId="0" fontId="2" fillId="0" borderId="1" xfId="0" applyFont="1" applyBorder="1" applyAlignment="1" applyProtection="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64" fontId="2" fillId="0" borderId="0" xfId="0" applyNumberFormat="1" applyFont="1" applyAlignment="1">
      <alignment horizontal="right" vertical="top"/>
    </xf>
    <xf numFmtId="164" fontId="2" fillId="0" borderId="0" xfId="0" applyNumberFormat="1" applyFont="1" applyFill="1" applyAlignment="1">
      <alignment horizontal="right" vertical="top"/>
    </xf>
    <xf numFmtId="0" fontId="5" fillId="0" borderId="0" xfId="0" applyFont="1" applyAlignment="1">
      <alignment horizontal="justify" wrapText="1"/>
    </xf>
    <xf numFmtId="3" fontId="2" fillId="0" borderId="0" xfId="0" applyNumberFormat="1" applyFont="1" applyAlignment="1">
      <alignment horizontal="right" vertical="top"/>
    </xf>
    <xf numFmtId="3" fontId="2" fillId="0" borderId="0" xfId="0" applyNumberFormat="1" applyFont="1" applyFill="1" applyAlignment="1">
      <alignment horizontal="right" vertical="top"/>
    </xf>
    <xf numFmtId="165" fontId="2" fillId="0" borderId="0" xfId="0" applyNumberFormat="1" applyFont="1" applyAlignment="1">
      <alignment horizontal="right" vertical="top"/>
    </xf>
    <xf numFmtId="0" fontId="2" fillId="0" borderId="0" xfId="0" applyFont="1" applyAlignment="1" applyProtection="1">
      <alignment horizontal="right" vertical="top" wrapText="1"/>
      <protection locked="0"/>
    </xf>
    <xf numFmtId="0" fontId="2" fillId="0" borderId="0" xfId="0" applyNumberFormat="1" applyFont="1" applyAlignment="1">
      <alignment horizontal="right" vertical="top"/>
    </xf>
    <xf numFmtId="1" fontId="2" fillId="0" borderId="0" xfId="0" applyNumberFormat="1" applyFont="1" applyAlignment="1" applyProtection="1">
      <alignment horizontal="right" vertical="top" wrapText="1"/>
      <protection locked="0"/>
    </xf>
    <xf numFmtId="165" fontId="2" fillId="0" borderId="0" xfId="0" applyNumberFormat="1" applyFont="1" applyFill="1" applyAlignment="1" applyProtection="1">
      <alignment horizontal="right" vertical="top" wrapText="1"/>
      <protection locked="0"/>
    </xf>
    <xf numFmtId="165" fontId="2" fillId="0" borderId="0" xfId="0" applyNumberFormat="1" applyFont="1" applyAlignment="1" applyProtection="1">
      <alignment horizontal="right" vertical="top" wrapText="1"/>
      <protection locked="0"/>
    </xf>
    <xf numFmtId="3" fontId="2" fillId="0" borderId="0" xfId="0" applyNumberFormat="1" applyFont="1" applyFill="1" applyAlignment="1">
      <alignment horizontal="right" vertical="top" wrapText="1"/>
    </xf>
    <xf numFmtId="0" fontId="2" fillId="0" borderId="0" xfId="0" applyFont="1" applyAlignment="1" applyProtection="1">
      <alignment vertical="center"/>
    </xf>
    <xf numFmtId="0" fontId="2" fillId="0" borderId="1" xfId="0" applyFont="1" applyBorder="1" applyAlignment="1" applyProtection="1">
      <alignment horizontal="center" vertical="center" wrapText="1"/>
    </xf>
    <xf numFmtId="0" fontId="2" fillId="0" borderId="0" xfId="0" applyFont="1" applyBorder="1" applyAlignment="1">
      <alignment horizontal="left" vertical="top" indent="4"/>
    </xf>
    <xf numFmtId="0" fontId="2" fillId="0" borderId="0" xfId="0" applyFont="1" applyFill="1" applyAlignment="1" applyProtection="1">
      <alignment horizontal="right" wrapText="1"/>
      <protection locked="0"/>
    </xf>
    <xf numFmtId="165" fontId="2" fillId="0" borderId="0" xfId="0" applyNumberFormat="1" applyFont="1" applyFill="1" applyAlignment="1" applyProtection="1">
      <alignment horizontal="right" wrapText="1"/>
      <protection locked="0"/>
    </xf>
    <xf numFmtId="0" fontId="2" fillId="0" borderId="0" xfId="0" applyNumberFormat="1" applyFont="1" applyAlignment="1">
      <alignment horizontal="right"/>
    </xf>
    <xf numFmtId="3" fontId="2" fillId="0" borderId="0" xfId="0" applyNumberFormat="1" applyFont="1" applyFill="1" applyAlignment="1">
      <alignment horizontal="right" wrapText="1"/>
    </xf>
    <xf numFmtId="0" fontId="2" fillId="0" borderId="0" xfId="0" applyFont="1" applyFill="1" applyBorder="1" applyAlignment="1" applyProtection="1">
      <alignment horizontal="right" vertical="center" wrapText="1"/>
      <protection locked="0"/>
    </xf>
    <xf numFmtId="3" fontId="2" fillId="0" borderId="0" xfId="0" applyNumberFormat="1" applyFont="1" applyFill="1" applyAlignment="1" applyProtection="1">
      <alignment horizontal="right" vertical="center" wrapText="1"/>
      <protection locked="0"/>
    </xf>
    <xf numFmtId="0" fontId="2" fillId="0" borderId="0" xfId="0" applyFont="1" applyFill="1" applyProtection="1">
      <protection locked="0"/>
    </xf>
    <xf numFmtId="0" fontId="5" fillId="0" borderId="0" xfId="0" applyFont="1" applyAlignment="1">
      <alignment horizontal="left" vertical="top" wrapText="1" indent="2"/>
    </xf>
    <xf numFmtId="0" fontId="5" fillId="0" borderId="0" xfId="0" applyFont="1" applyAlignment="1">
      <alignment horizontal="left" indent="2"/>
    </xf>
    <xf numFmtId="3" fontId="2" fillId="0" borderId="0" xfId="0" applyNumberFormat="1" applyFont="1" applyFill="1" applyBorder="1" applyAlignment="1">
      <alignment horizontal="right" wrapText="1"/>
    </xf>
    <xf numFmtId="0" fontId="6" fillId="0" borderId="1" xfId="0" applyFont="1" applyBorder="1" applyAlignment="1" applyProtection="1">
      <alignment horizontal="center" vertical="center" wrapText="1"/>
    </xf>
    <xf numFmtId="164" fontId="2" fillId="0" borderId="0" xfId="0" applyNumberFormat="1" applyFont="1" applyFill="1" applyAlignment="1">
      <alignment horizontal="right"/>
    </xf>
    <xf numFmtId="164" fontId="2" fillId="0" borderId="0" xfId="0" applyNumberFormat="1" applyFont="1" applyFill="1" applyBorder="1" applyAlignment="1">
      <alignment horizontal="right" wrapText="1"/>
    </xf>
    <xf numFmtId="164" fontId="5" fillId="0" borderId="0" xfId="0" applyNumberFormat="1" applyFont="1" applyFill="1" applyBorder="1" applyAlignment="1">
      <alignment horizontal="right" wrapText="1"/>
    </xf>
    <xf numFmtId="0" fontId="5" fillId="0" borderId="0" xfId="0" applyFont="1" applyAlignment="1">
      <alignment horizontal="left" vertical="top" wrapText="1" indent="1"/>
    </xf>
    <xf numFmtId="0" fontId="5" fillId="0" borderId="0" xfId="0" applyFont="1" applyAlignment="1">
      <alignment horizontal="left" wrapText="1" indent="1"/>
    </xf>
    <xf numFmtId="164" fontId="2" fillId="0" borderId="0" xfId="0" applyNumberFormat="1" applyFont="1" applyProtection="1">
      <protection locked="0"/>
    </xf>
    <xf numFmtId="164" fontId="2" fillId="0" borderId="0" xfId="0" applyNumberFormat="1" applyFont="1" applyFill="1" applyBorder="1" applyAlignment="1"/>
    <xf numFmtId="3" fontId="2" fillId="0" borderId="0" xfId="0" applyNumberFormat="1" applyFont="1" applyFill="1" applyAlignment="1" applyProtection="1">
      <alignment horizontal="right" wrapText="1"/>
      <protection locked="0"/>
    </xf>
    <xf numFmtId="3" fontId="2" fillId="0" borderId="0" xfId="0" applyNumberFormat="1" applyFont="1" applyAlignment="1" applyProtection="1">
      <alignment horizontal="right" wrapText="1"/>
      <protection locked="0"/>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2" fillId="0" borderId="1" xfId="0" applyFont="1" applyFill="1" applyBorder="1" applyAlignment="1" applyProtection="1">
      <alignment horizontal="center" vertical="top" wrapText="1"/>
    </xf>
    <xf numFmtId="0" fontId="2" fillId="0" borderId="0" xfId="0" applyFont="1" applyAlignment="1">
      <alignment horizontal="left" vertical="top" indent="4"/>
    </xf>
    <xf numFmtId="0" fontId="3" fillId="0" borderId="0" xfId="0" applyFont="1" applyAlignment="1" applyProtection="1">
      <alignment horizontal="left" vertical="top"/>
    </xf>
    <xf numFmtId="0" fontId="1" fillId="0" borderId="0" xfId="0" applyFont="1" applyAlignment="1" applyProtection="1">
      <protection locked="0"/>
    </xf>
    <xf numFmtId="0" fontId="12" fillId="0" borderId="0" xfId="0" applyFont="1" applyAlignment="1" applyProtection="1">
      <protection locked="0"/>
    </xf>
    <xf numFmtId="0" fontId="1" fillId="0" borderId="0" xfId="0" applyFont="1" applyAlignment="1" applyProtection="1">
      <alignment horizontal="center" vertical="center"/>
      <protection locked="0"/>
    </xf>
    <xf numFmtId="3" fontId="2" fillId="0" borderId="0" xfId="0" applyNumberFormat="1" applyFont="1" applyAlignment="1">
      <alignment vertical="top"/>
    </xf>
    <xf numFmtId="3" fontId="2" fillId="0" borderId="16" xfId="0" applyNumberFormat="1" applyFont="1" applyBorder="1" applyAlignment="1" applyProtection="1">
      <alignment vertical="top"/>
      <protection locked="0"/>
    </xf>
    <xf numFmtId="0" fontId="2" fillId="0" borderId="0" xfId="0" applyFont="1" applyAlignment="1" applyProtection="1">
      <alignment horizontal="left" wrapText="1" indent="1"/>
      <protection locked="0"/>
    </xf>
    <xf numFmtId="0" fontId="12"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6" xfId="0" applyFont="1" applyBorder="1" applyAlignment="1" applyProtection="1">
      <alignment vertical="top"/>
      <protection locked="0"/>
    </xf>
    <xf numFmtId="0" fontId="2" fillId="0" borderId="0" xfId="0" applyFont="1" applyAlignment="1" applyProtection="1">
      <alignment horizontal="center"/>
      <protection locked="0"/>
    </xf>
    <xf numFmtId="0" fontId="2" fillId="0" borderId="0" xfId="0" applyFont="1" applyAlignment="1" applyProtection="1">
      <alignment horizontal="center" vertical="top"/>
      <protection locked="0"/>
    </xf>
    <xf numFmtId="0" fontId="2" fillId="0" borderId="0" xfId="0" applyFont="1" applyAlignment="1" applyProtection="1">
      <alignment wrapText="1"/>
      <protection locked="0"/>
    </xf>
    <xf numFmtId="3" fontId="3" fillId="0" borderId="0" xfId="0" applyNumberFormat="1" applyFont="1" applyAlignment="1">
      <alignment vertical="top"/>
    </xf>
    <xf numFmtId="3" fontId="3" fillId="0" borderId="16" xfId="0" applyNumberFormat="1" applyFont="1" applyBorder="1" applyAlignment="1">
      <alignment vertical="top"/>
    </xf>
    <xf numFmtId="3" fontId="3" fillId="0" borderId="0" xfId="0" applyNumberFormat="1" applyFont="1" applyAlignment="1" applyProtection="1">
      <alignment vertical="top"/>
      <protection locked="0"/>
    </xf>
    <xf numFmtId="0" fontId="3" fillId="0" borderId="0" xfId="0" applyFont="1" applyAlignment="1" applyProtection="1">
      <alignment horizontal="left" wrapText="1"/>
      <protection locked="0"/>
    </xf>
    <xf numFmtId="49" fontId="3" fillId="0" borderId="0" xfId="0" applyNumberFormat="1" applyFont="1" applyAlignment="1" applyProtection="1">
      <alignment horizontal="left" vertical="top"/>
      <protection locked="0"/>
    </xf>
    <xf numFmtId="3" fontId="2" fillId="0" borderId="16" xfId="0" applyNumberFormat="1" applyFont="1" applyBorder="1" applyAlignment="1">
      <alignment vertical="top"/>
    </xf>
    <xf numFmtId="3" fontId="2" fillId="0" borderId="0" xfId="0" applyNumberFormat="1" applyFont="1" applyAlignment="1" applyProtection="1">
      <alignment vertical="top"/>
      <protection locked="0"/>
    </xf>
    <xf numFmtId="0" fontId="2" fillId="0" borderId="0" xfId="0" applyFont="1" applyAlignment="1" applyProtection="1">
      <alignment horizontal="left" wrapText="1"/>
      <protection locked="0"/>
    </xf>
    <xf numFmtId="49" fontId="2" fillId="0" borderId="0" xfId="0" applyNumberFormat="1" applyFont="1" applyAlignment="1" applyProtection="1">
      <alignment horizontal="left" vertical="top"/>
      <protection locked="0"/>
    </xf>
    <xf numFmtId="0" fontId="3" fillId="0" borderId="0" xfId="0" applyFont="1" applyAlignment="1" applyProtection="1">
      <alignment horizontal="center"/>
      <protection locked="0"/>
    </xf>
    <xf numFmtId="49" fontId="3" fillId="0" borderId="0" xfId="0" applyNumberFormat="1" applyFont="1" applyAlignment="1" applyProtection="1">
      <alignment horizontal="left" vertical="top" wrapText="1"/>
      <protection locked="0"/>
    </xf>
    <xf numFmtId="0" fontId="3" fillId="0" borderId="0" xfId="0" applyFont="1" applyAlignment="1" applyProtection="1">
      <alignment horizontal="center" vertical="center"/>
      <protection locked="0"/>
    </xf>
    <xf numFmtId="0" fontId="2" fillId="0" borderId="0" xfId="0" applyFont="1" applyAlignment="1" applyProtection="1">
      <alignment vertical="top"/>
      <protection locked="0"/>
    </xf>
    <xf numFmtId="0" fontId="2" fillId="0" borderId="0" xfId="0" applyFont="1" applyFill="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vertical="center" wrapText="1" indent="1"/>
      <protection locked="0"/>
    </xf>
    <xf numFmtId="49" fontId="2" fillId="0" borderId="0" xfId="0" applyNumberFormat="1" applyFont="1" applyAlignment="1" applyProtection="1">
      <alignment horizontal="center" vertical="top"/>
      <protection locked="0"/>
    </xf>
    <xf numFmtId="3" fontId="2" fillId="0" borderId="20" xfId="0" applyNumberFormat="1" applyFont="1" applyBorder="1" applyAlignment="1">
      <alignment vertical="top"/>
    </xf>
    <xf numFmtId="0" fontId="2" fillId="0" borderId="0" xfId="0" applyFont="1" applyAlignment="1" applyProtection="1"/>
    <xf numFmtId="0" fontId="2" fillId="0" borderId="1"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1" fillId="0" borderId="0" xfId="0" applyFont="1" applyAlignment="1">
      <alignment vertical="top"/>
    </xf>
    <xf numFmtId="0" fontId="0" fillId="0" borderId="4" xfId="0" applyBorder="1" applyAlignment="1">
      <alignment vertical="top"/>
    </xf>
    <xf numFmtId="0" fontId="1" fillId="0" borderId="4" xfId="0" applyFont="1" applyBorder="1" applyAlignment="1">
      <alignment vertical="top"/>
    </xf>
    <xf numFmtId="0" fontId="13" fillId="0" borderId="4" xfId="0" applyFont="1" applyBorder="1" applyAlignment="1">
      <alignment vertical="top"/>
    </xf>
    <xf numFmtId="0" fontId="1" fillId="0" borderId="0" xfId="0" applyFont="1" applyProtection="1">
      <protection locked="0"/>
    </xf>
    <xf numFmtId="0" fontId="12" fillId="0" borderId="0" xfId="0" applyFont="1" applyProtection="1">
      <protection locked="0"/>
    </xf>
    <xf numFmtId="3" fontId="2" fillId="0" borderId="0" xfId="0" applyNumberFormat="1" applyFont="1" applyAlignment="1" applyProtection="1">
      <alignment horizontal="right" vertical="top" wrapText="1"/>
      <protection locked="0"/>
    </xf>
    <xf numFmtId="165" fontId="3" fillId="0" borderId="0" xfId="0" applyNumberFormat="1" applyFont="1" applyFill="1" applyAlignment="1" applyProtection="1">
      <alignment horizontal="right" wrapText="1"/>
      <protection locked="0"/>
    </xf>
    <xf numFmtId="165" fontId="3" fillId="0" borderId="0" xfId="0" applyNumberFormat="1" applyFont="1" applyFill="1" applyAlignment="1">
      <alignment horizontal="right" vertical="top"/>
    </xf>
    <xf numFmtId="165" fontId="3" fillId="0" borderId="0" xfId="0" applyNumberFormat="1" applyFont="1" applyAlignment="1">
      <alignment horizontal="right" vertical="top"/>
    </xf>
    <xf numFmtId="0" fontId="4" fillId="0" borderId="0" xfId="0" applyFont="1" applyAlignment="1">
      <alignment vertical="center" wrapText="1"/>
    </xf>
    <xf numFmtId="165" fontId="2" fillId="0" borderId="0" xfId="0" applyNumberFormat="1" applyFont="1" applyFill="1" applyAlignment="1" applyProtection="1">
      <alignment horizontal="right"/>
      <protection locked="0"/>
    </xf>
    <xf numFmtId="165" fontId="2" fillId="0" borderId="0" xfId="0" applyNumberFormat="1" applyFont="1" applyAlignment="1" applyProtection="1">
      <alignment horizontal="right"/>
      <protection locked="0"/>
    </xf>
    <xf numFmtId="0" fontId="5" fillId="0" borderId="0" xfId="0" applyFont="1" applyAlignment="1">
      <alignment horizontal="left" vertical="center" wrapText="1" indent="1"/>
    </xf>
    <xf numFmtId="165" fontId="2" fillId="0" borderId="0" xfId="0" applyNumberFormat="1" applyFont="1" applyFill="1" applyAlignment="1" applyProtection="1">
      <alignment horizontal="right" vertical="center"/>
      <protection locked="0"/>
    </xf>
    <xf numFmtId="165" fontId="2" fillId="0" borderId="0" xfId="0" applyNumberFormat="1" applyFont="1" applyAlignment="1" applyProtection="1">
      <alignment horizontal="right" vertical="center"/>
      <protection locked="0"/>
    </xf>
    <xf numFmtId="0" fontId="12" fillId="0" borderId="0" xfId="0" applyFont="1" applyAlignment="1" applyProtection="1">
      <alignment vertical="top"/>
      <protection locked="0"/>
    </xf>
    <xf numFmtId="165" fontId="2" fillId="0" borderId="0" xfId="0" applyNumberFormat="1" applyFont="1" applyAlignment="1" applyProtection="1">
      <alignment horizontal="right" wrapText="1"/>
      <protection locked="0"/>
    </xf>
    <xf numFmtId="0" fontId="6"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1" fillId="0" borderId="0" xfId="0" applyFont="1" applyAlignment="1" applyProtection="1">
      <alignment horizontal="left" vertical="top" indent="4"/>
    </xf>
    <xf numFmtId="0" fontId="1" fillId="0" borderId="4" xfId="0" applyFont="1" applyBorder="1" applyAlignment="1">
      <alignment horizontal="left" vertical="top"/>
    </xf>
    <xf numFmtId="0" fontId="13" fillId="0" borderId="4" xfId="0" applyFont="1" applyBorder="1" applyAlignment="1" applyProtection="1">
      <alignment horizontal="left" vertical="top"/>
    </xf>
    <xf numFmtId="0" fontId="15" fillId="0" borderId="0" xfId="0" applyFont="1" applyAlignment="1">
      <alignment horizontal="center"/>
    </xf>
    <xf numFmtId="0" fontId="16" fillId="0" borderId="0" xfId="0" applyFont="1"/>
    <xf numFmtId="0" fontId="17" fillId="0" borderId="0" xfId="1" applyFont="1"/>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49" fontId="3" fillId="0" borderId="5" xfId="0" applyNumberFormat="1" applyFont="1" applyBorder="1" applyAlignment="1" applyProtection="1">
      <alignment horizontal="center" vertical="center"/>
      <protection locked="0"/>
    </xf>
    <xf numFmtId="49" fontId="3" fillId="0" borderId="0" xfId="0" applyNumberFormat="1" applyFont="1" applyAlignment="1" applyProtection="1">
      <alignment horizontal="center" vertical="center"/>
      <protection locked="0"/>
    </xf>
    <xf numFmtId="0" fontId="2" fillId="0" borderId="14"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center" vertical="center" wrapText="1"/>
    </xf>
    <xf numFmtId="49" fontId="3" fillId="0" borderId="0" xfId="0" applyNumberFormat="1" applyFont="1" applyBorder="1" applyAlignment="1" applyProtection="1">
      <alignment horizontal="center" vertical="center"/>
      <protection locked="0"/>
    </xf>
    <xf numFmtId="0" fontId="5" fillId="0" borderId="2" xfId="0" applyFont="1" applyBorder="1" applyAlignment="1">
      <alignment horizontal="center" vertical="center" wrapText="1"/>
    </xf>
    <xf numFmtId="0" fontId="2" fillId="0" borderId="14"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3" fillId="0" borderId="0" xfId="0" applyFont="1" applyBorder="1" applyAlignment="1" applyProtection="1">
      <alignment horizontal="center" vertical="center"/>
    </xf>
    <xf numFmtId="0" fontId="5" fillId="0" borderId="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0" xfId="0" applyFont="1" applyAlignment="1">
      <alignment horizontal="center" vertical="center" wrapText="1"/>
    </xf>
    <xf numFmtId="0" fontId="2" fillId="0" borderId="18" xfId="0" applyFont="1" applyBorder="1" applyAlignment="1" applyProtection="1">
      <alignment horizontal="center" vertical="center" wrapText="1"/>
    </xf>
    <xf numFmtId="0" fontId="2" fillId="0" borderId="17" xfId="0" applyFont="1" applyBorder="1" applyAlignment="1">
      <alignment horizontal="center" vertical="center" wrapText="1"/>
    </xf>
    <xf numFmtId="0" fontId="5" fillId="0" borderId="2"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5" fillId="0" borderId="1" xfId="0" applyFont="1" applyBorder="1" applyAlignment="1">
      <alignment horizontal="center" vertical="top" wrapText="1"/>
    </xf>
    <xf numFmtId="0" fontId="5" fillId="0" borderId="15" xfId="0" applyFont="1" applyBorder="1" applyAlignment="1">
      <alignment horizontal="center" vertical="top" wrapText="1"/>
    </xf>
    <xf numFmtId="0" fontId="2" fillId="0" borderId="15" xfId="0" applyFont="1" applyBorder="1" applyAlignment="1">
      <alignment horizontal="center" vertical="top" wrapText="1"/>
    </xf>
    <xf numFmtId="0" fontId="5" fillId="0" borderId="6" xfId="0" applyFont="1" applyBorder="1" applyAlignment="1">
      <alignment horizontal="center" vertical="top" wrapText="1"/>
    </xf>
    <xf numFmtId="0" fontId="2" fillId="0" borderId="19" xfId="0" applyFont="1" applyBorder="1" applyAlignment="1">
      <alignment horizontal="center" vertical="top"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0D35F-7AEE-4F08-8A77-F718A50829F5}">
  <dimension ref="A1:A23"/>
  <sheetViews>
    <sheetView tabSelected="1" zoomScaleNormal="100" workbookViewId="0"/>
  </sheetViews>
  <sheetFormatPr defaultRowHeight="12.75" x14ac:dyDescent="0.2"/>
  <cols>
    <col min="1" max="1" width="91.85546875" style="358" bestFit="1" customWidth="1"/>
    <col min="2" max="16384" width="9.140625" style="358"/>
  </cols>
  <sheetData>
    <row r="1" spans="1:1" x14ac:dyDescent="0.2">
      <c r="A1" s="357" t="s">
        <v>343</v>
      </c>
    </row>
    <row r="2" spans="1:1" x14ac:dyDescent="0.2">
      <c r="A2" s="359" t="s">
        <v>15</v>
      </c>
    </row>
    <row r="3" spans="1:1" x14ac:dyDescent="0.2">
      <c r="A3" s="359" t="s">
        <v>28</v>
      </c>
    </row>
    <row r="4" spans="1:1" x14ac:dyDescent="0.2">
      <c r="A4" s="359" t="s">
        <v>48</v>
      </c>
    </row>
    <row r="5" spans="1:1" x14ac:dyDescent="0.2">
      <c r="A5" s="359" t="s">
        <v>54</v>
      </c>
    </row>
    <row r="6" spans="1:1" x14ac:dyDescent="0.2">
      <c r="A6" s="359" t="s">
        <v>87</v>
      </c>
    </row>
    <row r="7" spans="1:1" x14ac:dyDescent="0.2">
      <c r="A7" s="359" t="s">
        <v>115</v>
      </c>
    </row>
    <row r="8" spans="1:1" x14ac:dyDescent="0.2">
      <c r="A8" s="359" t="s">
        <v>145</v>
      </c>
    </row>
    <row r="9" spans="1:1" x14ac:dyDescent="0.2">
      <c r="A9" s="359" t="s">
        <v>169</v>
      </c>
    </row>
    <row r="10" spans="1:1" x14ac:dyDescent="0.2">
      <c r="A10" s="359" t="s">
        <v>179</v>
      </c>
    </row>
    <row r="11" spans="1:1" x14ac:dyDescent="0.2">
      <c r="A11" s="359" t="s">
        <v>185</v>
      </c>
    </row>
    <row r="12" spans="1:1" x14ac:dyDescent="0.2">
      <c r="A12" s="359" t="s">
        <v>192</v>
      </c>
    </row>
    <row r="13" spans="1:1" x14ac:dyDescent="0.2">
      <c r="A13" s="359" t="s">
        <v>198</v>
      </c>
    </row>
    <row r="14" spans="1:1" x14ac:dyDescent="0.2">
      <c r="A14" s="359" t="s">
        <v>206</v>
      </c>
    </row>
    <row r="15" spans="1:1" x14ac:dyDescent="0.2">
      <c r="A15" s="359" t="s">
        <v>212</v>
      </c>
    </row>
    <row r="16" spans="1:1" x14ac:dyDescent="0.2">
      <c r="A16" s="359" t="s">
        <v>218</v>
      </c>
    </row>
    <row r="17" spans="1:1" x14ac:dyDescent="0.2">
      <c r="A17" s="359" t="s">
        <v>238</v>
      </c>
    </row>
    <row r="18" spans="1:1" x14ac:dyDescent="0.2">
      <c r="A18" s="359" t="s">
        <v>257</v>
      </c>
    </row>
    <row r="19" spans="1:1" x14ac:dyDescent="0.2">
      <c r="A19" s="359" t="s">
        <v>285</v>
      </c>
    </row>
    <row r="20" spans="1:1" x14ac:dyDescent="0.2">
      <c r="A20" s="359" t="s">
        <v>293</v>
      </c>
    </row>
    <row r="21" spans="1:1" x14ac:dyDescent="0.2">
      <c r="A21" s="359" t="s">
        <v>305</v>
      </c>
    </row>
    <row r="22" spans="1:1" x14ac:dyDescent="0.2">
      <c r="A22" s="359" t="s">
        <v>335</v>
      </c>
    </row>
    <row r="23" spans="1:1" x14ac:dyDescent="0.2">
      <c r="A23" s="359" t="s">
        <v>342</v>
      </c>
    </row>
  </sheetData>
  <hyperlinks>
    <hyperlink ref="A2" location="5.1.1.!A1" display="5.1.1. Land area by land-use categories (31 May) [thousand hectares]" xr:uid="{9C9DAEEE-FD4E-4049-9001-2D2EC602DFF5}"/>
    <hyperlink ref="A3" location="5.1.2.!A1" display="5.1.2. Land area by legal forms and use, 31 May 2010 [thousand hectares]" xr:uid="{B8AE2649-4092-452A-ADE4-A7ECAB7C7057}"/>
    <hyperlink ref="A4" location="5.1.3.!A1" display="5.1.3. Volume indices of agricultural production and intermediate consumption" xr:uid="{040872C5-E7A5-4EBB-BA27-1DCF8E3F6A9A}"/>
    <hyperlink ref="A5" location="5.1.4.!A1" display="5.1.4. Procurement-indices of agricultural products" xr:uid="{9F58EC87-0615-4EC5-BE49-FF24164D3545}"/>
    <hyperlink ref="A6" location="5.1.5.!A1" display="5.1.5. Procurement of agricultural products [thousand tons]" xr:uid="{A4064FCD-0F16-4F12-8481-4F01E1D816D7}"/>
    <hyperlink ref="A7" location="5.1.6.!A1" display="5.1.6. Structure of sown area on arable land" xr:uid="{37A6ED7F-26AB-4286-98EB-0956F36533E5}"/>
    <hyperlink ref="A8" location="5.1.7.!A1" display="5.1.7. Total production of main crops [thousand tons]" xr:uid="{685C4A5A-3BE9-41BC-BC06-6AA363A81766}"/>
    <hyperlink ref="A9" location="5.1.8.!A1" display="5.1.8. Average yields of main crops [kilogramme per hectares]" xr:uid="{34EC43BA-76A7-418F-AECF-81B9312D15BE}"/>
    <hyperlink ref="A10" location="5.1.9.!A1" display="5.1.9. Consolidated balance of cereals, 2009 [thousand tons]" xr:uid="{7B09FFC0-4868-4230-BD37-B33AFC46EE16}"/>
    <hyperlink ref="A11" location="5.1.10.!A1" display="5.1.10. Production of potatoes, vegetables and fruits [thousand tons]" xr:uid="{AD6563D4-E061-451E-8B69-3DA9F160B4A0}"/>
    <hyperlink ref="A12" location="5.1.11.!A1" display="5.1.11. Viticulture and wine production" xr:uid="{966EF62F-50C0-45BE-98E0-8CBEBE39D97B}"/>
    <hyperlink ref="A13" location="5.1.12.!A1" display="5.1.12. Organic farming" xr:uid="{ABF966C8-54A5-4067-9BF7-426348BBFEFE}"/>
    <hyperlink ref="A14" location="5.1.13.!A1" display="5.1.13. Fertilizer, manure" xr:uid="{C3BCB523-C899-4AAD-A654-C1E82901FC2F}"/>
    <hyperlink ref="A15" location="5.1.14.!A1" display="5.1.14. Sales of pesticides [tons]" xr:uid="{3C30BB58-5595-4134-981D-EEB2293CF9B7}"/>
    <hyperlink ref="A16" location="5.1.15.!A1" display="5.1.15. Water use in agriculture" xr:uid="{F864DEC4-786F-4B42-9189-3074EC7F04FF}"/>
    <hyperlink ref="A17" location="5.1.16.!A1" display="5.1.16. Livestock (1 December) [thousand heads]" xr:uid="{2FF74A6E-74CB-4447-8BCD-CCA026ED6035}"/>
    <hyperlink ref="A18" location="5.1.17.!A1" display="5.1.17. Main indicators of animal husbandry" xr:uid="{E55356DA-2F1B-4B77-9810-424362EED168}"/>
    <hyperlink ref="A19" location="5.1.18.!A1" display="5.1.18. Production of animals for slaughter and animal products" xr:uid="{3E352513-9D0E-4E6F-A0D4-B199795BE4B3}"/>
    <hyperlink ref="A20" location="5.1.19.!A1" display="5.1.19. Animal product balance, 2009 [thousand tons]" xr:uid="{E9276FAD-32AE-4E89-AA0C-5EB5747704EC}"/>
    <hyperlink ref="A21" location="5.1.20.!A1" display="5.1.20. Game farming [heads]" xr:uid="{0AE59453-7B9C-46BD-9BA5-CF9B669B6C74}"/>
    <hyperlink ref="A22" location="5.1.21.!A1" display="5.1.21. Number of registered corporations and unincorporated enterprises in agriculture, forestry and fishing" xr:uid="{105971C8-735A-4A9C-99CC-3AF93F99B428}"/>
    <hyperlink ref="A23" location="5.1.22.!A1" display="5.1.22. Labour data of organizations engaged in agriculture, forestry and fishing" xr:uid="{8316FC4D-B3C0-4D03-A4D0-F38F3C9D0FC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ED513-8950-401F-A38C-A6E9A2FBFA67}">
  <dimension ref="A1:G9"/>
  <sheetViews>
    <sheetView zoomScaleNormal="100" workbookViewId="0"/>
  </sheetViews>
  <sheetFormatPr defaultRowHeight="11.25" x14ac:dyDescent="0.2"/>
  <cols>
    <col min="1" max="1" width="25.140625" style="86" customWidth="1"/>
    <col min="2" max="5" width="10" style="86" customWidth="1"/>
    <col min="6" max="6" width="11.42578125" style="86" customWidth="1"/>
    <col min="7" max="7" width="10" style="86" customWidth="1"/>
    <col min="8" max="16384" width="9.140625" style="86"/>
  </cols>
  <sheetData>
    <row r="1" spans="1:7" ht="12" thickBot="1" x14ac:dyDescent="0.25">
      <c r="A1" s="110" t="s">
        <v>179</v>
      </c>
      <c r="B1" s="176"/>
      <c r="C1" s="176"/>
      <c r="D1" s="176"/>
      <c r="E1" s="176"/>
      <c r="F1" s="176"/>
      <c r="G1" s="176"/>
    </row>
    <row r="2" spans="1:7" ht="22.5" x14ac:dyDescent="0.2">
      <c r="A2" s="109" t="s">
        <v>178</v>
      </c>
      <c r="B2" s="175" t="s">
        <v>177</v>
      </c>
      <c r="C2" s="175" t="s">
        <v>176</v>
      </c>
      <c r="D2" s="175" t="s">
        <v>175</v>
      </c>
      <c r="E2" s="175" t="s">
        <v>174</v>
      </c>
      <c r="F2" s="175" t="s">
        <v>173</v>
      </c>
      <c r="G2" s="174" t="s">
        <v>172</v>
      </c>
    </row>
    <row r="3" spans="1:7" s="170" customFormat="1" x14ac:dyDescent="0.2">
      <c r="A3" s="173" t="s">
        <v>171</v>
      </c>
      <c r="B3" s="172">
        <v>13590</v>
      </c>
      <c r="C3" s="171">
        <v>192</v>
      </c>
      <c r="D3" s="171">
        <v>6514</v>
      </c>
      <c r="E3" s="172">
        <v>292</v>
      </c>
      <c r="F3" s="172">
        <v>-1089</v>
      </c>
      <c r="G3" s="171">
        <v>8066</v>
      </c>
    </row>
    <row r="4" spans="1:7" s="95" customFormat="1" x14ac:dyDescent="0.2">
      <c r="A4" s="86" t="s">
        <v>93</v>
      </c>
      <c r="B4" s="169"/>
      <c r="C4" s="168"/>
      <c r="D4" s="167"/>
      <c r="F4" s="104"/>
      <c r="G4" s="166"/>
    </row>
    <row r="5" spans="1:7" s="95" customFormat="1" x14ac:dyDescent="0.25">
      <c r="A5" s="126" t="s">
        <v>170</v>
      </c>
      <c r="B5" s="164">
        <v>7528</v>
      </c>
      <c r="C5" s="165">
        <v>45</v>
      </c>
      <c r="D5" s="165">
        <v>4362</v>
      </c>
      <c r="E5" s="163">
        <v>183</v>
      </c>
      <c r="F5" s="163">
        <v>-886</v>
      </c>
      <c r="G5" s="165">
        <v>3915</v>
      </c>
    </row>
    <row r="6" spans="1:7" s="95" customFormat="1" x14ac:dyDescent="0.25">
      <c r="A6" s="126" t="s">
        <v>110</v>
      </c>
      <c r="B6" s="164">
        <v>4419</v>
      </c>
      <c r="C6" s="165">
        <v>64</v>
      </c>
      <c r="D6" s="165">
        <v>1876</v>
      </c>
      <c r="E6" s="163">
        <v>88</v>
      </c>
      <c r="F6" s="163">
        <v>-155</v>
      </c>
      <c r="G6" s="165">
        <v>2674</v>
      </c>
    </row>
    <row r="7" spans="1:7" s="95" customFormat="1" x14ac:dyDescent="0.25">
      <c r="A7" s="126" t="s">
        <v>109</v>
      </c>
      <c r="B7" s="164">
        <v>1064</v>
      </c>
      <c r="C7" s="165">
        <v>36</v>
      </c>
      <c r="D7" s="162">
        <v>233</v>
      </c>
      <c r="E7" s="161">
        <v>14</v>
      </c>
      <c r="F7" s="161">
        <v>26</v>
      </c>
      <c r="G7" s="162">
        <v>827</v>
      </c>
    </row>
    <row r="8" spans="1:7" s="95" customFormat="1" x14ac:dyDescent="0.25">
      <c r="A8" s="126" t="s">
        <v>107</v>
      </c>
      <c r="B8" s="164">
        <v>111</v>
      </c>
      <c r="C8" s="163">
        <v>0</v>
      </c>
      <c r="D8" s="161">
        <v>4</v>
      </c>
      <c r="E8" s="161">
        <v>1</v>
      </c>
      <c r="F8" s="161">
        <v>-30</v>
      </c>
      <c r="G8" s="161">
        <v>136</v>
      </c>
    </row>
    <row r="9" spans="1:7" s="95" customFormat="1" x14ac:dyDescent="0.2">
      <c r="A9" s="126" t="s">
        <v>106</v>
      </c>
      <c r="B9" s="122">
        <v>73</v>
      </c>
      <c r="C9" s="163">
        <v>1</v>
      </c>
      <c r="D9" s="162">
        <v>8</v>
      </c>
      <c r="E9" s="161">
        <v>1</v>
      </c>
      <c r="F9" s="161">
        <v>-12</v>
      </c>
      <c r="G9" s="161">
        <v>77</v>
      </c>
    </row>
  </sheetData>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B43B9-3469-4766-9163-A15C89E7309B}">
  <dimension ref="A1:E26"/>
  <sheetViews>
    <sheetView zoomScaleNormal="100" workbookViewId="0"/>
  </sheetViews>
  <sheetFormatPr defaultRowHeight="11.25" x14ac:dyDescent="0.2"/>
  <cols>
    <col min="1" max="1" width="28" style="111" customWidth="1"/>
    <col min="2" max="5" width="12.140625" style="111" customWidth="1"/>
    <col min="6" max="16384" width="9.140625" style="111"/>
  </cols>
  <sheetData>
    <row r="1" spans="1:5" s="133" customFormat="1" ht="12" thickBot="1" x14ac:dyDescent="0.25">
      <c r="A1" s="139" t="s">
        <v>185</v>
      </c>
      <c r="B1" s="176"/>
      <c r="C1" s="176"/>
      <c r="D1" s="22"/>
    </row>
    <row r="2" spans="1:5" s="133" customFormat="1" ht="22.5" x14ac:dyDescent="0.2">
      <c r="A2" s="194" t="s">
        <v>184</v>
      </c>
      <c r="B2" s="193">
        <v>2000</v>
      </c>
      <c r="C2" s="175" t="s">
        <v>144</v>
      </c>
      <c r="D2" s="192">
        <v>2009</v>
      </c>
      <c r="E2" s="191">
        <v>2010</v>
      </c>
    </row>
    <row r="3" spans="1:5" s="112" customFormat="1" x14ac:dyDescent="0.25">
      <c r="A3" s="368" t="s">
        <v>81</v>
      </c>
      <c r="B3" s="368"/>
      <c r="C3" s="368"/>
      <c r="D3" s="368"/>
      <c r="E3" s="368"/>
    </row>
    <row r="4" spans="1:5" s="112" customFormat="1" x14ac:dyDescent="0.25">
      <c r="A4" s="73" t="s">
        <v>183</v>
      </c>
      <c r="B4" s="190">
        <v>92</v>
      </c>
      <c r="C4" s="190">
        <v>84</v>
      </c>
      <c r="D4" s="190">
        <v>65</v>
      </c>
      <c r="E4" s="190">
        <v>42</v>
      </c>
    </row>
    <row r="5" spans="1:5" s="112" customFormat="1" x14ac:dyDescent="0.25">
      <c r="A5" s="148" t="s">
        <v>26</v>
      </c>
      <c r="B5" s="190">
        <v>772</v>
      </c>
      <c r="C5" s="190">
        <v>653</v>
      </c>
      <c r="D5" s="190">
        <v>431</v>
      </c>
      <c r="E5" s="190">
        <v>358</v>
      </c>
    </row>
    <row r="6" spans="1:5" s="112" customFormat="1" x14ac:dyDescent="0.2">
      <c r="A6" s="86" t="s">
        <v>93</v>
      </c>
      <c r="B6" s="190"/>
      <c r="C6" s="190"/>
      <c r="D6" s="190"/>
      <c r="E6" s="190"/>
    </row>
    <row r="7" spans="1:5" s="112" customFormat="1" x14ac:dyDescent="0.25">
      <c r="A7" s="131" t="s">
        <v>182</v>
      </c>
      <c r="B7" s="190">
        <v>347</v>
      </c>
      <c r="C7" s="190">
        <v>411</v>
      </c>
      <c r="D7" s="190">
        <v>261</v>
      </c>
      <c r="E7" s="190">
        <v>250</v>
      </c>
    </row>
    <row r="8" spans="1:5" s="112" customFormat="1" x14ac:dyDescent="0.2">
      <c r="A8" s="185" t="s">
        <v>181</v>
      </c>
      <c r="B8" s="189">
        <v>233</v>
      </c>
      <c r="C8" s="189">
        <v>161</v>
      </c>
      <c r="D8" s="189">
        <v>89</v>
      </c>
      <c r="E8" s="189">
        <v>64</v>
      </c>
    </row>
    <row r="9" spans="1:5" s="132" customFormat="1" x14ac:dyDescent="0.2">
      <c r="A9" s="182" t="s">
        <v>180</v>
      </c>
      <c r="B9" s="181" t="s">
        <v>8</v>
      </c>
      <c r="C9" s="181" t="s">
        <v>8</v>
      </c>
      <c r="D9" s="189">
        <v>65</v>
      </c>
      <c r="E9" s="189">
        <v>88</v>
      </c>
    </row>
    <row r="10" spans="1:5" s="112" customFormat="1" x14ac:dyDescent="0.2">
      <c r="A10" s="188" t="s">
        <v>24</v>
      </c>
      <c r="B10" s="179">
        <v>864</v>
      </c>
      <c r="C10" s="179">
        <v>737</v>
      </c>
      <c r="D10" s="178">
        <v>561</v>
      </c>
      <c r="E10" s="178">
        <v>488</v>
      </c>
    </row>
    <row r="11" spans="1:5" s="112" customFormat="1" x14ac:dyDescent="0.25">
      <c r="A11" s="391" t="s">
        <v>79</v>
      </c>
      <c r="B11" s="391"/>
      <c r="C11" s="391"/>
      <c r="D11" s="391"/>
      <c r="E11" s="391"/>
    </row>
    <row r="12" spans="1:5" s="112" customFormat="1" x14ac:dyDescent="0.25">
      <c r="A12" s="73" t="s">
        <v>183</v>
      </c>
      <c r="B12" s="187">
        <v>311</v>
      </c>
      <c r="C12" s="187">
        <v>446</v>
      </c>
      <c r="D12" s="187">
        <v>443</v>
      </c>
      <c r="E12" s="187">
        <v>302</v>
      </c>
    </row>
    <row r="13" spans="1:5" s="112" customFormat="1" x14ac:dyDescent="0.25">
      <c r="A13" s="148" t="s">
        <v>26</v>
      </c>
      <c r="B13" s="187">
        <v>1189</v>
      </c>
      <c r="C13" s="187">
        <v>1401</v>
      </c>
      <c r="D13" s="187">
        <v>919</v>
      </c>
      <c r="E13" s="187">
        <v>728</v>
      </c>
    </row>
    <row r="14" spans="1:5" s="112" customFormat="1" x14ac:dyDescent="0.2">
      <c r="A14" s="86" t="s">
        <v>93</v>
      </c>
      <c r="B14" s="187"/>
      <c r="C14" s="187"/>
      <c r="D14" s="187"/>
      <c r="E14" s="187"/>
    </row>
    <row r="15" spans="1:5" s="112" customFormat="1" x14ac:dyDescent="0.25">
      <c r="A15" s="131" t="s">
        <v>182</v>
      </c>
      <c r="B15" s="187">
        <v>798</v>
      </c>
      <c r="C15" s="187">
        <v>1077</v>
      </c>
      <c r="D15" s="187">
        <v>779</v>
      </c>
      <c r="E15" s="187">
        <v>628</v>
      </c>
    </row>
    <row r="16" spans="1:5" s="132" customFormat="1" x14ac:dyDescent="0.2">
      <c r="A16" s="185" t="s">
        <v>181</v>
      </c>
      <c r="B16" s="184">
        <v>356</v>
      </c>
      <c r="C16" s="184">
        <v>236</v>
      </c>
      <c r="D16" s="184">
        <v>101</v>
      </c>
      <c r="E16" s="184">
        <v>84</v>
      </c>
    </row>
    <row r="17" spans="1:5" s="112" customFormat="1" x14ac:dyDescent="0.2">
      <c r="A17" s="182" t="s">
        <v>180</v>
      </c>
      <c r="B17" s="181" t="s">
        <v>8</v>
      </c>
      <c r="C17" s="181" t="s">
        <v>8</v>
      </c>
      <c r="D17" s="184">
        <v>253</v>
      </c>
      <c r="E17" s="184">
        <v>115</v>
      </c>
    </row>
    <row r="18" spans="1:5" s="112" customFormat="1" x14ac:dyDescent="0.2">
      <c r="A18" s="188" t="s">
        <v>24</v>
      </c>
      <c r="B18" s="179">
        <v>1500</v>
      </c>
      <c r="C18" s="179">
        <v>1846</v>
      </c>
      <c r="D18" s="179">
        <v>1614</v>
      </c>
      <c r="E18" s="179">
        <v>1144</v>
      </c>
    </row>
    <row r="19" spans="1:5" s="112" customFormat="1" x14ac:dyDescent="0.25">
      <c r="A19" s="391" t="s">
        <v>71</v>
      </c>
      <c r="B19" s="391"/>
      <c r="C19" s="391"/>
      <c r="D19" s="391"/>
      <c r="E19" s="391"/>
    </row>
    <row r="20" spans="1:5" s="112" customFormat="1" x14ac:dyDescent="0.25">
      <c r="A20" s="73" t="s">
        <v>183</v>
      </c>
      <c r="B20" s="187">
        <v>180</v>
      </c>
      <c r="C20" s="186">
        <v>139</v>
      </c>
      <c r="D20" s="115">
        <v>195</v>
      </c>
      <c r="E20" s="115">
        <v>163</v>
      </c>
    </row>
    <row r="21" spans="1:5" s="112" customFormat="1" x14ac:dyDescent="0.25">
      <c r="A21" s="148" t="s">
        <v>26</v>
      </c>
      <c r="B21" s="187">
        <v>890</v>
      </c>
      <c r="C21" s="186">
        <v>710</v>
      </c>
      <c r="D21" s="115">
        <v>587</v>
      </c>
      <c r="E21" s="115">
        <v>557</v>
      </c>
    </row>
    <row r="22" spans="1:5" s="112" customFormat="1" x14ac:dyDescent="0.2">
      <c r="A22" s="86" t="s">
        <v>93</v>
      </c>
      <c r="B22" s="187"/>
      <c r="C22" s="187"/>
      <c r="D22" s="115"/>
      <c r="E22" s="115"/>
    </row>
    <row r="23" spans="1:5" s="132" customFormat="1" x14ac:dyDescent="0.2">
      <c r="A23" s="131" t="s">
        <v>182</v>
      </c>
      <c r="B23" s="187">
        <v>518</v>
      </c>
      <c r="C23" s="186">
        <v>531</v>
      </c>
      <c r="D23" s="115">
        <v>522</v>
      </c>
      <c r="E23" s="115">
        <v>506</v>
      </c>
    </row>
    <row r="24" spans="1:5" x14ac:dyDescent="0.2">
      <c r="A24" s="185" t="s">
        <v>181</v>
      </c>
      <c r="B24" s="184">
        <v>171</v>
      </c>
      <c r="C24" s="183">
        <v>88</v>
      </c>
      <c r="D24" s="115">
        <v>43</v>
      </c>
      <c r="E24" s="115">
        <v>34</v>
      </c>
    </row>
    <row r="25" spans="1:5" x14ac:dyDescent="0.2">
      <c r="A25" s="182" t="s">
        <v>180</v>
      </c>
      <c r="B25" s="181" t="s">
        <v>8</v>
      </c>
      <c r="C25" s="181" t="s">
        <v>8</v>
      </c>
      <c r="D25" s="115">
        <v>124</v>
      </c>
      <c r="E25" s="115">
        <v>46</v>
      </c>
    </row>
    <row r="26" spans="1:5" x14ac:dyDescent="0.2">
      <c r="A26" s="180" t="s">
        <v>24</v>
      </c>
      <c r="B26" s="179">
        <v>1070</v>
      </c>
      <c r="C26" s="178">
        <v>849</v>
      </c>
      <c r="D26" s="177">
        <v>906</v>
      </c>
      <c r="E26" s="177">
        <v>766</v>
      </c>
    </row>
  </sheetData>
  <mergeCells count="3">
    <mergeCell ref="A3:E3"/>
    <mergeCell ref="A11:E11"/>
    <mergeCell ref="A19:E19"/>
  </mergeCells>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B92D5-2C5D-4447-884E-4509BB48402B}">
  <dimension ref="A1:H9"/>
  <sheetViews>
    <sheetView zoomScaleNormal="100" workbookViewId="0"/>
  </sheetViews>
  <sheetFormatPr defaultRowHeight="11.25" x14ac:dyDescent="0.2"/>
  <cols>
    <col min="1" max="1" width="31.7109375" style="111" customWidth="1"/>
    <col min="2" max="7" width="9.28515625" style="111" customWidth="1"/>
    <col min="8" max="8" width="10.85546875" style="111" customWidth="1"/>
    <col min="9" max="16384" width="9.140625" style="111"/>
  </cols>
  <sheetData>
    <row r="1" spans="1:8" s="205" customFormat="1" ht="12" thickBot="1" x14ac:dyDescent="0.3">
      <c r="A1" s="139" t="s">
        <v>192</v>
      </c>
      <c r="B1" s="22"/>
      <c r="C1" s="22"/>
      <c r="D1" s="22"/>
      <c r="E1" s="22"/>
      <c r="F1" s="22"/>
    </row>
    <row r="2" spans="1:8" s="112" customFormat="1" x14ac:dyDescent="0.25">
      <c r="A2" s="392" t="s">
        <v>178</v>
      </c>
      <c r="B2" s="386">
        <v>2000</v>
      </c>
      <c r="C2" s="386" t="s">
        <v>144</v>
      </c>
      <c r="D2" s="386">
        <v>2009</v>
      </c>
      <c r="E2" s="388">
        <v>2010</v>
      </c>
      <c r="F2" s="378" t="s">
        <v>23</v>
      </c>
      <c r="G2" s="394"/>
      <c r="H2" s="395"/>
    </row>
    <row r="3" spans="1:8" s="112" customFormat="1" ht="22.5" x14ac:dyDescent="0.25">
      <c r="A3" s="393"/>
      <c r="B3" s="387"/>
      <c r="C3" s="387"/>
      <c r="D3" s="387"/>
      <c r="E3" s="389"/>
      <c r="F3" s="204" t="s">
        <v>143</v>
      </c>
      <c r="G3" s="204" t="s">
        <v>142</v>
      </c>
      <c r="H3" s="203" t="s">
        <v>141</v>
      </c>
    </row>
    <row r="4" spans="1:8" s="112" customFormat="1" x14ac:dyDescent="0.25">
      <c r="A4" s="201" t="s">
        <v>191</v>
      </c>
      <c r="B4" s="196">
        <v>106</v>
      </c>
      <c r="C4" s="196">
        <v>92</v>
      </c>
      <c r="D4" s="196">
        <v>82</v>
      </c>
      <c r="E4" s="198">
        <v>80</v>
      </c>
      <c r="F4" s="198">
        <v>13</v>
      </c>
      <c r="G4" s="198">
        <v>52</v>
      </c>
      <c r="H4" s="198">
        <v>15</v>
      </c>
    </row>
    <row r="5" spans="1:8" s="112" customFormat="1" x14ac:dyDescent="0.25">
      <c r="A5" s="202" t="s">
        <v>190</v>
      </c>
      <c r="B5" s="196">
        <v>89</v>
      </c>
      <c r="C5" s="196" t="s">
        <v>29</v>
      </c>
      <c r="D5" s="200">
        <v>76</v>
      </c>
      <c r="E5" s="199">
        <v>74</v>
      </c>
      <c r="F5" s="198">
        <v>12</v>
      </c>
      <c r="G5" s="198">
        <v>48</v>
      </c>
      <c r="H5" s="198">
        <v>14</v>
      </c>
    </row>
    <row r="6" spans="1:8" x14ac:dyDescent="0.2">
      <c r="A6" s="201" t="s">
        <v>189</v>
      </c>
      <c r="B6" s="196">
        <v>684</v>
      </c>
      <c r="C6" s="196">
        <v>632</v>
      </c>
      <c r="D6" s="200">
        <v>550</v>
      </c>
      <c r="E6" s="199">
        <v>295</v>
      </c>
      <c r="F6" s="198">
        <v>48</v>
      </c>
      <c r="G6" s="198">
        <v>196</v>
      </c>
      <c r="H6" s="198">
        <v>51</v>
      </c>
    </row>
    <row r="7" spans="1:8" x14ac:dyDescent="0.2">
      <c r="A7" s="202" t="s">
        <v>188</v>
      </c>
      <c r="B7" s="196">
        <v>32</v>
      </c>
      <c r="C7" s="196">
        <v>27</v>
      </c>
      <c r="D7" s="200">
        <v>21</v>
      </c>
      <c r="E7" s="199">
        <v>12</v>
      </c>
      <c r="F7" s="198">
        <v>0</v>
      </c>
      <c r="G7" s="198">
        <v>11</v>
      </c>
      <c r="H7" s="198">
        <v>1</v>
      </c>
    </row>
    <row r="8" spans="1:8" ht="22.5" x14ac:dyDescent="0.2">
      <c r="A8" s="201" t="s">
        <v>187</v>
      </c>
      <c r="B8" s="196">
        <v>7220</v>
      </c>
      <c r="C8" s="196">
        <v>7080</v>
      </c>
      <c r="D8" s="200">
        <v>7240</v>
      </c>
      <c r="E8" s="199">
        <v>3990</v>
      </c>
      <c r="F8" s="198">
        <v>3870</v>
      </c>
      <c r="G8" s="198">
        <v>4100</v>
      </c>
      <c r="H8" s="198">
        <v>3720</v>
      </c>
    </row>
    <row r="9" spans="1:8" x14ac:dyDescent="0.2">
      <c r="A9" s="197" t="s">
        <v>186</v>
      </c>
      <c r="B9" s="196">
        <v>430</v>
      </c>
      <c r="C9" s="196">
        <v>420</v>
      </c>
      <c r="D9" s="195">
        <v>334</v>
      </c>
      <c r="E9" s="195" t="s">
        <v>29</v>
      </c>
      <c r="F9" s="195" t="s">
        <v>29</v>
      </c>
      <c r="G9" s="195" t="s">
        <v>29</v>
      </c>
      <c r="H9" s="195" t="s">
        <v>29</v>
      </c>
    </row>
  </sheetData>
  <mergeCells count="6">
    <mergeCell ref="A2:A3"/>
    <mergeCell ref="B2:B3"/>
    <mergeCell ref="C2:C3"/>
    <mergeCell ref="F2:H2"/>
    <mergeCell ref="D2:D3"/>
    <mergeCell ref="E2:E3"/>
  </mergeCells>
  <pageMargins left="0.35433070866141736" right="0.35433070866141736"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CC7EB-8BE7-45B3-A46B-475CF2F21CA6}">
  <dimension ref="A1:E8"/>
  <sheetViews>
    <sheetView zoomScaleNormal="100" workbookViewId="0"/>
  </sheetViews>
  <sheetFormatPr defaultRowHeight="11.25" x14ac:dyDescent="0.2"/>
  <cols>
    <col min="1" max="1" width="31.140625" style="206" customWidth="1"/>
    <col min="2" max="4" width="10.85546875" style="206" customWidth="1"/>
    <col min="5" max="5" width="10.7109375" style="206" customWidth="1"/>
    <col min="6" max="16384" width="9.140625" style="206"/>
  </cols>
  <sheetData>
    <row r="1" spans="1:5" ht="12" thickBot="1" x14ac:dyDescent="0.25">
      <c r="A1" s="216" t="s">
        <v>198</v>
      </c>
      <c r="B1" s="215"/>
    </row>
    <row r="2" spans="1:5" x14ac:dyDescent="0.2">
      <c r="A2" s="214" t="s">
        <v>178</v>
      </c>
      <c r="B2" s="83">
        <v>2000</v>
      </c>
      <c r="C2" s="213">
        <v>2008</v>
      </c>
      <c r="D2" s="18">
        <v>2009</v>
      </c>
      <c r="E2" s="213">
        <v>2010</v>
      </c>
    </row>
    <row r="3" spans="1:5" x14ac:dyDescent="0.2">
      <c r="A3" s="211" t="s">
        <v>197</v>
      </c>
      <c r="B3" s="207">
        <v>666</v>
      </c>
      <c r="C3" s="207">
        <v>1429</v>
      </c>
      <c r="D3" s="207">
        <v>1617</v>
      </c>
      <c r="E3" s="207">
        <v>1574</v>
      </c>
    </row>
    <row r="4" spans="1:5" x14ac:dyDescent="0.2">
      <c r="A4" s="211" t="s">
        <v>196</v>
      </c>
      <c r="B4" s="208" t="s">
        <v>29</v>
      </c>
      <c r="C4" s="212">
        <v>185</v>
      </c>
      <c r="D4" s="212" t="s">
        <v>29</v>
      </c>
      <c r="E4" s="212" t="s">
        <v>29</v>
      </c>
    </row>
    <row r="5" spans="1:5" x14ac:dyDescent="0.2">
      <c r="A5" s="211" t="s">
        <v>195</v>
      </c>
      <c r="B5" s="207">
        <v>53649</v>
      </c>
      <c r="C5" s="207">
        <v>122816.59</v>
      </c>
      <c r="D5" s="207">
        <v>140369.91983209996</v>
      </c>
      <c r="E5" s="207">
        <v>127638.03270000001</v>
      </c>
    </row>
    <row r="6" spans="1:5" x14ac:dyDescent="0.2">
      <c r="A6" s="211" t="s">
        <v>23</v>
      </c>
      <c r="B6" s="210"/>
      <c r="C6" s="210"/>
      <c r="D6" s="210"/>
    </row>
    <row r="7" spans="1:5" x14ac:dyDescent="0.2">
      <c r="A7" s="209" t="s">
        <v>194</v>
      </c>
      <c r="B7" s="208" t="s">
        <v>29</v>
      </c>
      <c r="C7" s="207">
        <v>14238.41</v>
      </c>
      <c r="D7" s="207">
        <v>29376.1077</v>
      </c>
      <c r="E7" s="207">
        <v>30025.485299999997</v>
      </c>
    </row>
    <row r="8" spans="1:5" x14ac:dyDescent="0.2">
      <c r="A8" s="209" t="s">
        <v>193</v>
      </c>
      <c r="B8" s="208" t="s">
        <v>29</v>
      </c>
      <c r="C8" s="207">
        <v>108578.18</v>
      </c>
      <c r="D8" s="207">
        <v>110915.5965321</v>
      </c>
      <c r="E8" s="207">
        <v>97612.547399999996</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&amp;C&amp;Z&amp;F&amp;R&amp;D</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11E04-BB61-43D5-90C9-01AB77220937}">
  <dimension ref="A1:E10"/>
  <sheetViews>
    <sheetView zoomScaleNormal="100" workbookViewId="0"/>
  </sheetViews>
  <sheetFormatPr defaultRowHeight="11.25" x14ac:dyDescent="0.2"/>
  <cols>
    <col min="1" max="1" width="37.85546875" style="1" customWidth="1"/>
    <col min="2" max="5" width="9.5703125" style="1" customWidth="1"/>
    <col min="6" max="16384" width="9.140625" style="1"/>
  </cols>
  <sheetData>
    <row r="1" spans="1:5" s="48" customFormat="1" ht="12" thickBot="1" x14ac:dyDescent="0.25">
      <c r="A1" s="229" t="s">
        <v>206</v>
      </c>
      <c r="B1" s="228"/>
    </row>
    <row r="2" spans="1:5" s="48" customFormat="1" x14ac:dyDescent="0.2">
      <c r="A2" s="227" t="s">
        <v>178</v>
      </c>
      <c r="B2" s="83">
        <v>2000</v>
      </c>
      <c r="C2" s="213">
        <v>2008</v>
      </c>
      <c r="D2" s="18">
        <v>2009</v>
      </c>
      <c r="E2" s="17">
        <v>2010</v>
      </c>
    </row>
    <row r="3" spans="1:5" s="5" customFormat="1" x14ac:dyDescent="0.2">
      <c r="A3" s="220" t="s">
        <v>205</v>
      </c>
      <c r="B3" s="222">
        <v>355</v>
      </c>
      <c r="C3" s="226">
        <v>431</v>
      </c>
      <c r="D3" s="221">
        <v>367.315</v>
      </c>
      <c r="E3" s="221">
        <v>384.976</v>
      </c>
    </row>
    <row r="4" spans="1:5" s="10" customFormat="1" x14ac:dyDescent="0.25">
      <c r="A4" s="225" t="s">
        <v>93</v>
      </c>
      <c r="B4" s="223"/>
      <c r="C4" s="44"/>
      <c r="D4" s="221"/>
    </row>
    <row r="5" spans="1:5" s="10" customFormat="1" x14ac:dyDescent="0.25">
      <c r="A5" s="224" t="s">
        <v>204</v>
      </c>
      <c r="B5" s="223">
        <v>258</v>
      </c>
      <c r="C5" s="44">
        <v>294</v>
      </c>
      <c r="D5" s="221">
        <v>274.94400000000002</v>
      </c>
      <c r="E5" s="221">
        <v>281.428</v>
      </c>
    </row>
    <row r="6" spans="1:5" s="10" customFormat="1" x14ac:dyDescent="0.25">
      <c r="A6" s="224" t="s">
        <v>203</v>
      </c>
      <c r="B6" s="223">
        <v>45</v>
      </c>
      <c r="C6" s="44">
        <v>63</v>
      </c>
      <c r="D6" s="221">
        <v>44.046999999999997</v>
      </c>
      <c r="E6" s="221">
        <v>45.752000000000002</v>
      </c>
    </row>
    <row r="7" spans="1:5" s="10" customFormat="1" x14ac:dyDescent="0.25">
      <c r="A7" s="224" t="s">
        <v>202</v>
      </c>
      <c r="B7" s="223">
        <v>52</v>
      </c>
      <c r="C7" s="44">
        <v>74</v>
      </c>
      <c r="D7" s="221">
        <v>48.323999999999998</v>
      </c>
      <c r="E7" s="221">
        <v>57.795999999999999</v>
      </c>
    </row>
    <row r="8" spans="1:5" s="10" customFormat="1" x14ac:dyDescent="0.25">
      <c r="A8" s="219" t="s">
        <v>201</v>
      </c>
      <c r="B8" s="222">
        <v>61</v>
      </c>
      <c r="C8" s="221">
        <v>74.441258765415029</v>
      </c>
      <c r="D8" s="221">
        <v>63.511947989072169</v>
      </c>
      <c r="E8" s="221">
        <v>69.530414679959534</v>
      </c>
    </row>
    <row r="9" spans="1:5" s="10" customFormat="1" x14ac:dyDescent="0.2">
      <c r="A9" s="220" t="s">
        <v>200</v>
      </c>
      <c r="B9" s="218" t="s">
        <v>29</v>
      </c>
      <c r="C9" s="217">
        <v>6643.1300739999997</v>
      </c>
      <c r="D9" s="217">
        <v>6762.1615759999995</v>
      </c>
      <c r="E9" s="217">
        <v>6814.5425340000002</v>
      </c>
    </row>
    <row r="10" spans="1:5" x14ac:dyDescent="0.2">
      <c r="A10" s="219" t="s">
        <v>199</v>
      </c>
      <c r="B10" s="218" t="s">
        <v>29</v>
      </c>
      <c r="C10" s="217">
        <v>1147.3850692597325</v>
      </c>
      <c r="D10" s="217">
        <v>1169.2363620015906</v>
      </c>
      <c r="E10" s="217">
        <v>1230.7727449068054</v>
      </c>
    </row>
  </sheetData>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87AA7-D600-49E0-B5A8-38E3DC60FBC8}">
  <dimension ref="A1:E7"/>
  <sheetViews>
    <sheetView zoomScaleNormal="100" workbookViewId="0"/>
  </sheetViews>
  <sheetFormatPr defaultRowHeight="11.25" x14ac:dyDescent="0.2"/>
  <cols>
    <col min="1" max="1" width="23.140625" style="206" customWidth="1"/>
    <col min="2" max="4" width="10.85546875" style="206" customWidth="1"/>
    <col min="5" max="5" width="10.7109375" style="206" customWidth="1"/>
    <col min="6" max="16384" width="9.140625" style="206"/>
  </cols>
  <sheetData>
    <row r="1" spans="1:5" ht="12" thickBot="1" x14ac:dyDescent="0.25">
      <c r="A1" s="216" t="s">
        <v>212</v>
      </c>
      <c r="B1" s="215"/>
    </row>
    <row r="2" spans="1:5" x14ac:dyDescent="0.2">
      <c r="A2" s="238" t="s">
        <v>211</v>
      </c>
      <c r="B2" s="83">
        <v>2000</v>
      </c>
      <c r="C2" s="213">
        <v>2008</v>
      </c>
      <c r="D2" s="18">
        <v>2009</v>
      </c>
      <c r="E2" s="17">
        <v>2010</v>
      </c>
    </row>
    <row r="3" spans="1:5" x14ac:dyDescent="0.2">
      <c r="A3" s="237" t="s">
        <v>210</v>
      </c>
      <c r="B3" s="235">
        <v>3179.3820000000005</v>
      </c>
      <c r="C3" s="235">
        <v>6016</v>
      </c>
      <c r="D3" s="234">
        <v>4961</v>
      </c>
      <c r="E3" s="234">
        <v>4571</v>
      </c>
    </row>
    <row r="4" spans="1:5" x14ac:dyDescent="0.2">
      <c r="A4" s="237" t="s">
        <v>209</v>
      </c>
      <c r="B4" s="235">
        <v>1541.693</v>
      </c>
      <c r="C4" s="235">
        <v>5080</v>
      </c>
      <c r="D4" s="234">
        <v>4380</v>
      </c>
      <c r="E4" s="234">
        <v>3930</v>
      </c>
    </row>
    <row r="5" spans="1:5" x14ac:dyDescent="0.2">
      <c r="A5" s="237" t="s">
        <v>208</v>
      </c>
      <c r="B5" s="235">
        <v>5362.9780000000001</v>
      </c>
      <c r="C5" s="235">
        <v>9592</v>
      </c>
      <c r="D5" s="234">
        <v>9055</v>
      </c>
      <c r="E5" s="234">
        <v>8958</v>
      </c>
    </row>
    <row r="6" spans="1:5" x14ac:dyDescent="0.2">
      <c r="A6" s="236" t="s">
        <v>207</v>
      </c>
      <c r="B6" s="235">
        <v>859.38</v>
      </c>
      <c r="C6" s="235">
        <v>3480</v>
      </c>
      <c r="D6" s="234">
        <v>3892</v>
      </c>
      <c r="E6" s="234">
        <v>3140</v>
      </c>
    </row>
    <row r="7" spans="1:5" s="230" customFormat="1" x14ac:dyDescent="0.2">
      <c r="A7" s="233" t="s">
        <v>24</v>
      </c>
      <c r="B7" s="231">
        <v>10943.433000000001</v>
      </c>
      <c r="C7" s="232">
        <v>24168</v>
      </c>
      <c r="D7" s="231">
        <v>22288</v>
      </c>
      <c r="E7" s="231">
        <v>20599</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&amp;C&amp;Z&amp;F&amp;R&amp;D</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EE535-7777-4B36-9115-92966429B861}">
  <dimension ref="A1:E6"/>
  <sheetViews>
    <sheetView zoomScaleNormal="100" workbookViewId="0"/>
  </sheetViews>
  <sheetFormatPr defaultRowHeight="11.25" x14ac:dyDescent="0.2"/>
  <cols>
    <col min="1" max="1" width="37.28515625" style="206" customWidth="1"/>
    <col min="2" max="5" width="10.85546875" style="206" customWidth="1"/>
    <col min="6" max="16384" width="9.140625" style="206"/>
  </cols>
  <sheetData>
    <row r="1" spans="1:5" ht="12" thickBot="1" x14ac:dyDescent="0.25">
      <c r="A1" s="245" t="s">
        <v>218</v>
      </c>
      <c r="B1" s="245"/>
      <c r="C1" s="245"/>
    </row>
    <row r="2" spans="1:5" x14ac:dyDescent="0.2">
      <c r="A2" s="20" t="s">
        <v>217</v>
      </c>
      <c r="B2" s="244">
        <v>2000</v>
      </c>
      <c r="C2" s="243">
        <v>2008</v>
      </c>
      <c r="D2" s="243">
        <v>2009</v>
      </c>
      <c r="E2" s="243">
        <v>2010</v>
      </c>
    </row>
    <row r="3" spans="1:5" x14ac:dyDescent="0.2">
      <c r="A3" s="211" t="s">
        <v>216</v>
      </c>
      <c r="B3" s="240">
        <v>125</v>
      </c>
      <c r="C3" s="239">
        <v>94</v>
      </c>
      <c r="D3" s="239">
        <v>100</v>
      </c>
      <c r="E3" s="239">
        <v>55</v>
      </c>
    </row>
    <row r="4" spans="1:5" x14ac:dyDescent="0.2">
      <c r="A4" s="241" t="s">
        <v>215</v>
      </c>
      <c r="B4" s="240">
        <v>216</v>
      </c>
      <c r="C4" s="239">
        <v>143</v>
      </c>
      <c r="D4" s="239">
        <v>161</v>
      </c>
      <c r="E4" s="239">
        <v>55</v>
      </c>
    </row>
    <row r="5" spans="1:5" x14ac:dyDescent="0.2">
      <c r="A5" s="241" t="s">
        <v>214</v>
      </c>
      <c r="B5" s="242">
        <v>35.799999999999997</v>
      </c>
      <c r="C5" s="239">
        <v>33</v>
      </c>
      <c r="D5" s="239">
        <v>21</v>
      </c>
      <c r="E5" s="239">
        <v>13</v>
      </c>
    </row>
    <row r="6" spans="1:5" x14ac:dyDescent="0.2">
      <c r="A6" s="241" t="s">
        <v>213</v>
      </c>
      <c r="B6" s="240">
        <v>1728</v>
      </c>
      <c r="C6" s="239">
        <v>1521</v>
      </c>
      <c r="D6" s="239">
        <v>1610</v>
      </c>
      <c r="E6" s="239">
        <v>1000</v>
      </c>
    </row>
  </sheetData>
  <pageMargins left="0.78740157480314965" right="0.78740157480314965" top="0.98425196850393704" bottom="0.98425196850393704" header="0.51181102362204722" footer="0.51181102362204722"/>
  <pageSetup paperSize="9" orientation="portrait" cellComments="atEnd" r:id="rId1"/>
  <headerFooter alignWithMargins="0">
    <oddFooter>&amp;C&amp;Z&amp;F&amp;R&amp;D</odd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36F53-6E8B-4B4C-9D10-3C05A196FA82}">
  <dimension ref="A1:E55"/>
  <sheetViews>
    <sheetView zoomScaleNormal="100" workbookViewId="0"/>
  </sheetViews>
  <sheetFormatPr defaultRowHeight="11.25" x14ac:dyDescent="0.2"/>
  <cols>
    <col min="1" max="1" width="29.42578125" style="111" customWidth="1"/>
    <col min="2" max="5" width="12.28515625" style="111" customWidth="1"/>
    <col min="6" max="16384" width="9.140625" style="111"/>
  </cols>
  <sheetData>
    <row r="1" spans="1:5" s="133" customFormat="1" ht="12" thickBot="1" x14ac:dyDescent="0.25">
      <c r="A1" s="139" t="s">
        <v>238</v>
      </c>
      <c r="B1" s="176"/>
      <c r="C1" s="176"/>
    </row>
    <row r="2" spans="1:5" s="133" customFormat="1" x14ac:dyDescent="0.2">
      <c r="A2" s="258" t="s">
        <v>178</v>
      </c>
      <c r="B2" s="257">
        <v>2000</v>
      </c>
      <c r="C2" s="255">
        <v>2008</v>
      </c>
      <c r="D2" s="256">
        <v>2009</v>
      </c>
      <c r="E2" s="255">
        <v>2010</v>
      </c>
    </row>
    <row r="3" spans="1:5" s="112" customFormat="1" x14ac:dyDescent="0.25">
      <c r="A3" s="368" t="s">
        <v>237</v>
      </c>
      <c r="B3" s="368"/>
      <c r="C3" s="368"/>
      <c r="D3" s="368"/>
      <c r="E3" s="368"/>
    </row>
    <row r="4" spans="1:5" s="112" customFormat="1" x14ac:dyDescent="0.25">
      <c r="A4" s="249" t="s">
        <v>24</v>
      </c>
      <c r="B4" s="251">
        <v>805</v>
      </c>
      <c r="C4" s="251">
        <v>701</v>
      </c>
      <c r="D4" s="251">
        <v>700</v>
      </c>
      <c r="E4" s="251">
        <v>682</v>
      </c>
    </row>
    <row r="5" spans="1:5" s="112" customFormat="1" x14ac:dyDescent="0.2">
      <c r="A5" s="86" t="s">
        <v>93</v>
      </c>
      <c r="B5" s="251"/>
      <c r="C5" s="251"/>
      <c r="D5" s="251"/>
      <c r="E5" s="251"/>
    </row>
    <row r="6" spans="1:5" s="112" customFormat="1" x14ac:dyDescent="0.25">
      <c r="A6" s="248" t="s">
        <v>220</v>
      </c>
      <c r="B6" s="251">
        <v>543</v>
      </c>
      <c r="C6" s="251">
        <v>474</v>
      </c>
      <c r="D6" s="251">
        <v>465</v>
      </c>
      <c r="E6" s="251">
        <v>449</v>
      </c>
    </row>
    <row r="7" spans="1:5" s="112" customFormat="1" x14ac:dyDescent="0.25">
      <c r="A7" s="247" t="s">
        <v>219</v>
      </c>
      <c r="B7" s="251">
        <v>262</v>
      </c>
      <c r="C7" s="251">
        <v>227</v>
      </c>
      <c r="D7" s="251">
        <v>235</v>
      </c>
      <c r="E7" s="251">
        <v>233</v>
      </c>
    </row>
    <row r="8" spans="1:5" s="112" customFormat="1" x14ac:dyDescent="0.25">
      <c r="A8" s="248" t="s">
        <v>236</v>
      </c>
      <c r="B8" s="251">
        <v>380</v>
      </c>
      <c r="C8" s="251">
        <v>324</v>
      </c>
      <c r="D8" s="251">
        <v>312</v>
      </c>
      <c r="E8" s="251">
        <v>309</v>
      </c>
    </row>
    <row r="9" spans="1:5" s="112" customFormat="1" x14ac:dyDescent="0.25">
      <c r="A9" s="377" t="s">
        <v>235</v>
      </c>
      <c r="B9" s="377"/>
      <c r="C9" s="377"/>
      <c r="D9" s="377"/>
      <c r="E9" s="377"/>
    </row>
    <row r="10" spans="1:5" s="112" customFormat="1" x14ac:dyDescent="0.25">
      <c r="A10" s="249" t="s">
        <v>24</v>
      </c>
      <c r="B10" s="251">
        <v>4834</v>
      </c>
      <c r="C10" s="251">
        <v>3383</v>
      </c>
      <c r="D10" s="251">
        <v>3247</v>
      </c>
      <c r="E10" s="251">
        <v>3169</v>
      </c>
    </row>
    <row r="11" spans="1:5" s="112" customFormat="1" x14ac:dyDescent="0.2">
      <c r="A11" s="86" t="s">
        <v>93</v>
      </c>
      <c r="B11" s="251"/>
      <c r="C11" s="251"/>
      <c r="D11" s="251"/>
      <c r="E11" s="251"/>
    </row>
    <row r="12" spans="1:5" s="112" customFormat="1" x14ac:dyDescent="0.25">
      <c r="A12" s="248" t="s">
        <v>220</v>
      </c>
      <c r="B12" s="251">
        <v>2483</v>
      </c>
      <c r="C12" s="251">
        <v>2267</v>
      </c>
      <c r="D12" s="251">
        <v>2263</v>
      </c>
      <c r="E12" s="251">
        <v>2323</v>
      </c>
    </row>
    <row r="13" spans="1:5" s="112" customFormat="1" x14ac:dyDescent="0.25">
      <c r="A13" s="247" t="s">
        <v>219</v>
      </c>
      <c r="B13" s="251">
        <v>2351</v>
      </c>
      <c r="C13" s="251">
        <v>1117</v>
      </c>
      <c r="D13" s="251">
        <v>984</v>
      </c>
      <c r="E13" s="251">
        <v>846</v>
      </c>
    </row>
    <row r="14" spans="1:5" s="112" customFormat="1" x14ac:dyDescent="0.25">
      <c r="A14" s="131" t="s">
        <v>234</v>
      </c>
      <c r="B14" s="251">
        <v>348</v>
      </c>
      <c r="C14" s="251">
        <v>230</v>
      </c>
      <c r="D14" s="251">
        <v>226</v>
      </c>
      <c r="E14" s="251">
        <v>219</v>
      </c>
    </row>
    <row r="15" spans="1:5" s="112" customFormat="1" x14ac:dyDescent="0.25">
      <c r="A15" s="377" t="s">
        <v>233</v>
      </c>
      <c r="B15" s="377"/>
      <c r="C15" s="377"/>
      <c r="D15" s="377"/>
      <c r="E15" s="377"/>
    </row>
    <row r="16" spans="1:5" x14ac:dyDescent="0.2">
      <c r="A16" s="249" t="s">
        <v>24</v>
      </c>
      <c r="B16" s="251">
        <v>1129</v>
      </c>
      <c r="C16" s="251">
        <v>1236</v>
      </c>
      <c r="D16" s="251">
        <v>1223</v>
      </c>
      <c r="E16" s="251">
        <v>1181</v>
      </c>
    </row>
    <row r="17" spans="1:5" x14ac:dyDescent="0.2">
      <c r="A17" s="86" t="s">
        <v>93</v>
      </c>
      <c r="B17" s="251"/>
      <c r="C17" s="251"/>
      <c r="D17" s="251"/>
      <c r="E17" s="251"/>
    </row>
    <row r="18" spans="1:5" x14ac:dyDescent="0.2">
      <c r="A18" s="253" t="s">
        <v>220</v>
      </c>
      <c r="B18" s="251">
        <v>206</v>
      </c>
      <c r="C18" s="251">
        <v>168</v>
      </c>
      <c r="D18" s="251">
        <v>153</v>
      </c>
      <c r="E18" s="251">
        <v>152</v>
      </c>
    </row>
    <row r="19" spans="1:5" x14ac:dyDescent="0.2">
      <c r="A19" s="254" t="s">
        <v>219</v>
      </c>
      <c r="B19" s="251">
        <v>923</v>
      </c>
      <c r="C19" s="251">
        <v>1068</v>
      </c>
      <c r="D19" s="251">
        <v>1070</v>
      </c>
      <c r="E19" s="251">
        <v>1029</v>
      </c>
    </row>
    <row r="20" spans="1:5" x14ac:dyDescent="0.2">
      <c r="A20" s="253" t="s">
        <v>232</v>
      </c>
      <c r="B20" s="251">
        <v>897</v>
      </c>
      <c r="C20" s="251">
        <v>964</v>
      </c>
      <c r="D20" s="251">
        <v>968</v>
      </c>
      <c r="E20" s="251">
        <v>844</v>
      </c>
    </row>
    <row r="21" spans="1:5" x14ac:dyDescent="0.2">
      <c r="A21" s="377" t="s">
        <v>231</v>
      </c>
      <c r="B21" s="377"/>
      <c r="C21" s="377"/>
      <c r="D21" s="377"/>
      <c r="E21" s="377"/>
    </row>
    <row r="22" spans="1:5" x14ac:dyDescent="0.2">
      <c r="A22" s="249" t="s">
        <v>24</v>
      </c>
      <c r="B22" s="251">
        <v>37016</v>
      </c>
      <c r="C22" s="251">
        <v>39716</v>
      </c>
      <c r="D22" s="251">
        <v>40264</v>
      </c>
      <c r="E22" s="251">
        <v>42213</v>
      </c>
    </row>
    <row r="23" spans="1:5" x14ac:dyDescent="0.2">
      <c r="A23" s="86" t="s">
        <v>93</v>
      </c>
      <c r="B23" s="251"/>
      <c r="E23" s="119"/>
    </row>
    <row r="24" spans="1:5" x14ac:dyDescent="0.2">
      <c r="A24" s="248" t="s">
        <v>220</v>
      </c>
      <c r="B24" s="251">
        <v>18407</v>
      </c>
      <c r="C24" s="250">
        <v>22322</v>
      </c>
      <c r="D24" s="250">
        <v>23984</v>
      </c>
      <c r="E24" s="113">
        <v>25377</v>
      </c>
    </row>
    <row r="25" spans="1:5" x14ac:dyDescent="0.2">
      <c r="A25" s="247" t="s">
        <v>219</v>
      </c>
      <c r="B25" s="251">
        <v>18609</v>
      </c>
      <c r="C25" s="250">
        <v>17394</v>
      </c>
      <c r="D25" s="250">
        <v>16281</v>
      </c>
      <c r="E25" s="113">
        <v>16836</v>
      </c>
    </row>
    <row r="26" spans="1:5" x14ac:dyDescent="0.2">
      <c r="A26" s="248" t="s">
        <v>230</v>
      </c>
      <c r="B26" s="251">
        <v>30716</v>
      </c>
      <c r="C26" s="250">
        <v>31165</v>
      </c>
      <c r="D26" s="250">
        <v>32128</v>
      </c>
      <c r="E26" s="113">
        <v>31848</v>
      </c>
    </row>
    <row r="27" spans="1:5" x14ac:dyDescent="0.2">
      <c r="A27" s="252" t="s">
        <v>229</v>
      </c>
      <c r="B27" s="251">
        <v>14261</v>
      </c>
      <c r="C27" s="250">
        <v>13344</v>
      </c>
      <c r="D27" s="250">
        <v>13597</v>
      </c>
      <c r="E27" s="113">
        <v>12571</v>
      </c>
    </row>
    <row r="28" spans="1:5" x14ac:dyDescent="0.2">
      <c r="A28" s="248" t="s">
        <v>228</v>
      </c>
      <c r="B28" s="251">
        <v>1470</v>
      </c>
      <c r="C28" s="250">
        <v>2120</v>
      </c>
      <c r="D28" s="250">
        <v>1405</v>
      </c>
      <c r="E28" s="113">
        <v>1384</v>
      </c>
    </row>
    <row r="29" spans="1:5" x14ac:dyDescent="0.2">
      <c r="A29" s="248" t="s">
        <v>227</v>
      </c>
      <c r="B29" s="251">
        <v>1480</v>
      </c>
      <c r="C29" s="250">
        <v>2904</v>
      </c>
      <c r="D29" s="250">
        <v>3713</v>
      </c>
      <c r="E29" s="113">
        <v>5813</v>
      </c>
    </row>
    <row r="30" spans="1:5" x14ac:dyDescent="0.2">
      <c r="A30" s="248" t="s">
        <v>226</v>
      </c>
      <c r="B30" s="251">
        <v>3350</v>
      </c>
      <c r="C30" s="250">
        <v>3527</v>
      </c>
      <c r="D30" s="250">
        <v>3018</v>
      </c>
      <c r="E30" s="113">
        <v>3168</v>
      </c>
    </row>
    <row r="31" spans="1:5" x14ac:dyDescent="0.2">
      <c r="A31" s="377" t="s">
        <v>225</v>
      </c>
      <c r="B31" s="377"/>
      <c r="C31" s="377"/>
      <c r="D31" s="377"/>
      <c r="E31" s="377"/>
    </row>
    <row r="32" spans="1:5" x14ac:dyDescent="0.2">
      <c r="A32" s="249" t="s">
        <v>24</v>
      </c>
      <c r="B32" s="246">
        <v>75</v>
      </c>
      <c r="C32" s="111">
        <v>58</v>
      </c>
      <c r="D32" s="111">
        <v>61</v>
      </c>
      <c r="E32" s="119">
        <v>65</v>
      </c>
    </row>
    <row r="33" spans="1:5" x14ac:dyDescent="0.2">
      <c r="A33" s="86" t="s">
        <v>93</v>
      </c>
      <c r="B33" s="246"/>
      <c r="E33" s="119"/>
    </row>
    <row r="34" spans="1:5" x14ac:dyDescent="0.2">
      <c r="A34" s="248" t="s">
        <v>220</v>
      </c>
      <c r="B34" s="246">
        <v>8</v>
      </c>
      <c r="C34" s="111">
        <v>8</v>
      </c>
      <c r="D34" s="111">
        <v>8</v>
      </c>
      <c r="E34" s="119">
        <v>8</v>
      </c>
    </row>
    <row r="35" spans="1:5" x14ac:dyDescent="0.2">
      <c r="A35" s="247" t="s">
        <v>219</v>
      </c>
      <c r="B35" s="246">
        <v>67</v>
      </c>
      <c r="C35" s="111">
        <v>50</v>
      </c>
      <c r="D35" s="111">
        <v>53</v>
      </c>
      <c r="E35" s="119">
        <v>56</v>
      </c>
    </row>
    <row r="36" spans="1:5" x14ac:dyDescent="0.2">
      <c r="A36" s="377" t="s">
        <v>224</v>
      </c>
      <c r="B36" s="377"/>
      <c r="C36" s="377"/>
      <c r="D36" s="377"/>
      <c r="E36" s="377"/>
    </row>
    <row r="37" spans="1:5" x14ac:dyDescent="0.2">
      <c r="A37" s="249" t="s">
        <v>24</v>
      </c>
      <c r="B37" s="246">
        <v>87</v>
      </c>
      <c r="C37" s="111">
        <v>66</v>
      </c>
      <c r="D37" s="111">
        <v>58</v>
      </c>
      <c r="E37" s="119">
        <v>75</v>
      </c>
    </row>
    <row r="38" spans="1:5" x14ac:dyDescent="0.2">
      <c r="A38" s="86" t="s">
        <v>93</v>
      </c>
      <c r="B38" s="246"/>
      <c r="E38" s="119"/>
    </row>
    <row r="39" spans="1:5" x14ac:dyDescent="0.2">
      <c r="A39" s="248" t="s">
        <v>220</v>
      </c>
      <c r="B39" s="246">
        <v>2</v>
      </c>
      <c r="C39" s="111">
        <v>2</v>
      </c>
      <c r="D39" s="111">
        <v>3</v>
      </c>
      <c r="E39" s="119">
        <v>3</v>
      </c>
    </row>
    <row r="40" spans="1:5" x14ac:dyDescent="0.2">
      <c r="A40" s="247" t="s">
        <v>219</v>
      </c>
      <c r="B40" s="246">
        <v>86</v>
      </c>
      <c r="C40" s="111">
        <v>63</v>
      </c>
      <c r="D40" s="111">
        <v>55</v>
      </c>
      <c r="E40" s="119">
        <v>72</v>
      </c>
    </row>
    <row r="41" spans="1:5" s="112" customFormat="1" x14ac:dyDescent="0.25">
      <c r="A41" s="377" t="s">
        <v>223</v>
      </c>
      <c r="B41" s="377"/>
      <c r="C41" s="377"/>
      <c r="D41" s="377"/>
      <c r="E41" s="377"/>
    </row>
    <row r="42" spans="1:5" s="112" customFormat="1" x14ac:dyDescent="0.2">
      <c r="A42" s="249" t="s">
        <v>24</v>
      </c>
      <c r="B42" s="246">
        <v>504</v>
      </c>
      <c r="C42" s="111">
        <v>421</v>
      </c>
      <c r="D42" s="111">
        <v>432</v>
      </c>
      <c r="E42" s="119">
        <v>610</v>
      </c>
    </row>
    <row r="43" spans="1:5" s="112" customFormat="1" x14ac:dyDescent="0.2">
      <c r="A43" s="86" t="s">
        <v>93</v>
      </c>
      <c r="B43" s="246"/>
      <c r="C43" s="111"/>
      <c r="D43" s="111"/>
      <c r="E43" s="119"/>
    </row>
    <row r="44" spans="1:5" s="112" customFormat="1" x14ac:dyDescent="0.2">
      <c r="A44" s="248" t="s">
        <v>220</v>
      </c>
      <c r="B44" s="246">
        <v>2</v>
      </c>
      <c r="C44" s="111">
        <v>7</v>
      </c>
      <c r="D44" s="111">
        <v>8</v>
      </c>
      <c r="E44" s="119">
        <v>9</v>
      </c>
    </row>
    <row r="45" spans="1:5" s="112" customFormat="1" x14ac:dyDescent="0.2">
      <c r="A45" s="247" t="s">
        <v>219</v>
      </c>
      <c r="B45" s="246">
        <v>501</v>
      </c>
      <c r="C45" s="111">
        <v>414</v>
      </c>
      <c r="D45" s="111">
        <v>424</v>
      </c>
      <c r="E45" s="119">
        <v>602</v>
      </c>
    </row>
    <row r="46" spans="1:5" x14ac:dyDescent="0.2">
      <c r="A46" s="377" t="s">
        <v>222</v>
      </c>
      <c r="B46" s="377"/>
      <c r="C46" s="377"/>
      <c r="D46" s="377"/>
      <c r="E46" s="377"/>
    </row>
    <row r="47" spans="1:5" x14ac:dyDescent="0.2">
      <c r="A47" s="249" t="s">
        <v>24</v>
      </c>
      <c r="B47" s="246">
        <v>769</v>
      </c>
      <c r="C47" s="111">
        <v>732</v>
      </c>
      <c r="D47" s="111">
        <v>815</v>
      </c>
      <c r="E47" s="119">
        <v>826</v>
      </c>
    </row>
    <row r="48" spans="1:5" x14ac:dyDescent="0.2">
      <c r="A48" s="86" t="s">
        <v>93</v>
      </c>
      <c r="B48" s="246"/>
      <c r="E48" s="119"/>
    </row>
    <row r="49" spans="1:5" x14ac:dyDescent="0.2">
      <c r="A49" s="248" t="s">
        <v>220</v>
      </c>
      <c r="B49" s="246">
        <v>128</v>
      </c>
      <c r="C49" s="111">
        <v>348</v>
      </c>
      <c r="D49" s="111">
        <v>466</v>
      </c>
      <c r="E49" s="119">
        <v>516</v>
      </c>
    </row>
    <row r="50" spans="1:5" x14ac:dyDescent="0.2">
      <c r="A50" s="247" t="s">
        <v>219</v>
      </c>
      <c r="B50" s="246">
        <v>641</v>
      </c>
      <c r="C50" s="111">
        <v>385</v>
      </c>
      <c r="D50" s="111">
        <v>350</v>
      </c>
      <c r="E50" s="119">
        <v>310</v>
      </c>
    </row>
    <row r="51" spans="1:5" s="112" customFormat="1" x14ac:dyDescent="0.25">
      <c r="A51" s="377" t="s">
        <v>221</v>
      </c>
      <c r="B51" s="377"/>
      <c r="C51" s="377"/>
      <c r="D51" s="377"/>
      <c r="E51" s="377"/>
    </row>
    <row r="52" spans="1:5" s="112" customFormat="1" x14ac:dyDescent="0.2">
      <c r="A52" s="249" t="s">
        <v>24</v>
      </c>
      <c r="B52" s="246">
        <v>267</v>
      </c>
      <c r="C52" s="111">
        <v>301</v>
      </c>
      <c r="D52" s="111">
        <v>361</v>
      </c>
      <c r="E52" s="119">
        <v>149</v>
      </c>
    </row>
    <row r="53" spans="1:5" s="112" customFormat="1" x14ac:dyDescent="0.2">
      <c r="A53" s="86" t="s">
        <v>93</v>
      </c>
      <c r="B53" s="246"/>
      <c r="C53" s="111"/>
      <c r="D53" s="111"/>
      <c r="E53" s="119"/>
    </row>
    <row r="54" spans="1:5" s="112" customFormat="1" x14ac:dyDescent="0.2">
      <c r="A54" s="248" t="s">
        <v>220</v>
      </c>
      <c r="B54" s="246">
        <v>0</v>
      </c>
      <c r="C54" s="111">
        <v>1</v>
      </c>
      <c r="D54" s="111">
        <v>1</v>
      </c>
      <c r="E54" s="119">
        <v>0</v>
      </c>
    </row>
    <row r="55" spans="1:5" s="112" customFormat="1" x14ac:dyDescent="0.2">
      <c r="A55" s="247" t="s">
        <v>219</v>
      </c>
      <c r="B55" s="246">
        <v>267</v>
      </c>
      <c r="C55" s="111">
        <v>300</v>
      </c>
      <c r="D55" s="111">
        <v>360</v>
      </c>
      <c r="E55" s="119">
        <v>149</v>
      </c>
    </row>
  </sheetData>
  <mergeCells count="9">
    <mergeCell ref="A3:E3"/>
    <mergeCell ref="A9:E9"/>
    <mergeCell ref="A41:E41"/>
    <mergeCell ref="A46:E46"/>
    <mergeCell ref="A51:E51"/>
    <mergeCell ref="A15:E15"/>
    <mergeCell ref="A21:E21"/>
    <mergeCell ref="A31:E31"/>
    <mergeCell ref="A36:E36"/>
  </mergeCells>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3E320-F388-448A-AE82-770F9F33B3B4}">
  <dimension ref="A1:E28"/>
  <sheetViews>
    <sheetView zoomScaleNormal="100" workbookViewId="0"/>
  </sheetViews>
  <sheetFormatPr defaultRowHeight="11.25" x14ac:dyDescent="0.2"/>
  <cols>
    <col min="1" max="1" width="39.7109375" style="1" customWidth="1"/>
    <col min="2" max="5" width="10.5703125" style="1" customWidth="1"/>
    <col min="6" max="16384" width="9.140625" style="1"/>
  </cols>
  <sheetData>
    <row r="1" spans="1:5" s="271" customFormat="1" ht="12" thickBot="1" x14ac:dyDescent="0.3">
      <c r="A1" s="23" t="s">
        <v>257</v>
      </c>
      <c r="B1" s="22"/>
      <c r="C1" s="273"/>
    </row>
    <row r="2" spans="1:5" s="271" customFormat="1" x14ac:dyDescent="0.25">
      <c r="A2" s="258" t="s">
        <v>178</v>
      </c>
      <c r="B2" s="83">
        <v>2000</v>
      </c>
      <c r="C2" s="272">
        <v>2007</v>
      </c>
      <c r="D2" s="272">
        <v>2008</v>
      </c>
      <c r="E2" s="272">
        <v>2009</v>
      </c>
    </row>
    <row r="3" spans="1:5" s="10" customFormat="1" x14ac:dyDescent="0.25">
      <c r="A3" s="397" t="s">
        <v>256</v>
      </c>
      <c r="B3" s="397"/>
      <c r="C3" s="397"/>
      <c r="D3" s="397"/>
      <c r="E3" s="397"/>
    </row>
    <row r="4" spans="1:5" s="10" customFormat="1" x14ac:dyDescent="0.2">
      <c r="A4" s="220" t="s">
        <v>255</v>
      </c>
      <c r="B4" s="218">
        <v>294</v>
      </c>
      <c r="C4" s="263">
        <v>276</v>
      </c>
      <c r="D4" s="263">
        <v>272</v>
      </c>
      <c r="E4" s="263">
        <v>251</v>
      </c>
    </row>
    <row r="5" spans="1:5" s="10" customFormat="1" x14ac:dyDescent="0.2">
      <c r="A5" s="220" t="s">
        <v>254</v>
      </c>
      <c r="B5" s="262">
        <v>5335</v>
      </c>
      <c r="C5" s="270">
        <v>6693</v>
      </c>
      <c r="D5" s="270">
        <v>6788</v>
      </c>
      <c r="E5" s="270">
        <v>6661</v>
      </c>
    </row>
    <row r="6" spans="1:5" s="10" customFormat="1" x14ac:dyDescent="0.2">
      <c r="A6" s="220" t="s">
        <v>241</v>
      </c>
      <c r="B6" s="218">
        <v>342</v>
      </c>
      <c r="C6" s="262">
        <v>315</v>
      </c>
      <c r="D6" s="262">
        <v>296</v>
      </c>
      <c r="E6" s="262">
        <v>275</v>
      </c>
    </row>
    <row r="7" spans="1:5" s="10" customFormat="1" x14ac:dyDescent="0.2">
      <c r="A7" s="220" t="s">
        <v>246</v>
      </c>
      <c r="B7" s="218">
        <v>78</v>
      </c>
      <c r="C7" s="262">
        <v>89</v>
      </c>
      <c r="D7" s="262">
        <v>83</v>
      </c>
      <c r="E7" s="262">
        <v>77</v>
      </c>
    </row>
    <row r="8" spans="1:5" s="10" customFormat="1" x14ac:dyDescent="0.2">
      <c r="A8" s="220" t="s">
        <v>253</v>
      </c>
      <c r="B8" s="218">
        <v>62</v>
      </c>
      <c r="C8" s="262">
        <v>46</v>
      </c>
      <c r="D8" s="262">
        <v>43</v>
      </c>
      <c r="E8" s="262">
        <v>42</v>
      </c>
    </row>
    <row r="9" spans="1:5" s="10" customFormat="1" x14ac:dyDescent="0.2">
      <c r="A9" s="261" t="s">
        <v>239</v>
      </c>
      <c r="B9" s="266">
        <v>5.2</v>
      </c>
      <c r="C9" s="266">
        <v>4.5999999999999996</v>
      </c>
      <c r="D9" s="266">
        <v>4.4000000000000004</v>
      </c>
      <c r="E9" s="266">
        <v>4.4000000000000004</v>
      </c>
    </row>
    <row r="10" spans="1:5" x14ac:dyDescent="0.2">
      <c r="A10" s="396" t="s">
        <v>252</v>
      </c>
      <c r="B10" s="396"/>
      <c r="C10" s="396"/>
      <c r="D10" s="396"/>
      <c r="E10" s="396"/>
    </row>
    <row r="11" spans="1:5" x14ac:dyDescent="0.2">
      <c r="A11" s="220" t="s">
        <v>251</v>
      </c>
      <c r="B11" s="262">
        <v>2093</v>
      </c>
      <c r="C11" s="263">
        <v>2305</v>
      </c>
      <c r="D11" s="263">
        <v>2490</v>
      </c>
      <c r="E11" s="263">
        <v>2511</v>
      </c>
    </row>
    <row r="12" spans="1:5" x14ac:dyDescent="0.2">
      <c r="A12" s="220" t="s">
        <v>241</v>
      </c>
      <c r="B12" s="262">
        <v>7552</v>
      </c>
      <c r="C12" s="262">
        <v>6658</v>
      </c>
      <c r="D12" s="262">
        <v>5947</v>
      </c>
      <c r="E12" s="262">
        <v>5342</v>
      </c>
    </row>
    <row r="13" spans="1:5" x14ac:dyDescent="0.2">
      <c r="A13" s="220" t="s">
        <v>246</v>
      </c>
      <c r="B13" s="262">
        <v>1781</v>
      </c>
      <c r="C13" s="262">
        <v>1968</v>
      </c>
      <c r="D13" s="262">
        <v>1961</v>
      </c>
      <c r="E13" s="262">
        <v>1995</v>
      </c>
    </row>
    <row r="14" spans="1:5" x14ac:dyDescent="0.2">
      <c r="A14" s="220" t="s">
        <v>250</v>
      </c>
      <c r="B14" s="262">
        <v>1197</v>
      </c>
      <c r="C14" s="262">
        <v>1140</v>
      </c>
      <c r="D14" s="262">
        <v>1064</v>
      </c>
      <c r="E14" s="262">
        <v>946</v>
      </c>
    </row>
    <row r="15" spans="1:5" x14ac:dyDescent="0.2">
      <c r="A15" s="261" t="s">
        <v>239</v>
      </c>
      <c r="B15" s="218">
        <v>9.4</v>
      </c>
      <c r="C15" s="269">
        <v>10.9</v>
      </c>
      <c r="D15" s="269">
        <v>11</v>
      </c>
      <c r="E15" s="259">
        <v>11</v>
      </c>
    </row>
    <row r="16" spans="1:5" s="10" customFormat="1" x14ac:dyDescent="0.25">
      <c r="A16" s="396" t="s">
        <v>249</v>
      </c>
      <c r="B16" s="396"/>
      <c r="C16" s="396"/>
      <c r="D16" s="396"/>
      <c r="E16" s="396"/>
    </row>
    <row r="17" spans="1:5" s="10" customFormat="1" x14ac:dyDescent="0.2">
      <c r="A17" s="220" t="s">
        <v>248</v>
      </c>
      <c r="B17" s="218">
        <v>22</v>
      </c>
      <c r="C17" s="226">
        <v>21</v>
      </c>
      <c r="D17" s="226">
        <v>20</v>
      </c>
      <c r="E17" s="226">
        <v>19</v>
      </c>
    </row>
    <row r="18" spans="1:5" s="10" customFormat="1" x14ac:dyDescent="0.2">
      <c r="A18" s="220" t="s">
        <v>247</v>
      </c>
      <c r="B18" s="266">
        <v>3.8</v>
      </c>
      <c r="C18" s="226">
        <v>3.8</v>
      </c>
      <c r="D18" s="268">
        <v>3.9</v>
      </c>
      <c r="E18" s="268">
        <v>4</v>
      </c>
    </row>
    <row r="19" spans="1:5" s="10" customFormat="1" x14ac:dyDescent="0.2">
      <c r="A19" s="220" t="s">
        <v>241</v>
      </c>
      <c r="B19" s="218">
        <v>904</v>
      </c>
      <c r="C19" s="262">
        <v>840</v>
      </c>
      <c r="D19" s="262">
        <v>844</v>
      </c>
      <c r="E19" s="262">
        <v>868</v>
      </c>
    </row>
    <row r="20" spans="1:5" s="10" customFormat="1" x14ac:dyDescent="0.2">
      <c r="A20" s="220" t="s">
        <v>246</v>
      </c>
      <c r="B20" s="218">
        <v>124</v>
      </c>
      <c r="C20" s="262">
        <v>82</v>
      </c>
      <c r="D20" s="262">
        <v>86</v>
      </c>
      <c r="E20" s="262">
        <v>90</v>
      </c>
    </row>
    <row r="21" spans="1:5" s="10" customFormat="1" x14ac:dyDescent="0.2">
      <c r="A21" s="220" t="s">
        <v>245</v>
      </c>
      <c r="B21" s="218">
        <v>100</v>
      </c>
      <c r="C21" s="267">
        <v>117</v>
      </c>
      <c r="D21" s="267">
        <v>113</v>
      </c>
      <c r="E21" s="262">
        <v>105</v>
      </c>
    </row>
    <row r="22" spans="1:5" s="10" customFormat="1" x14ac:dyDescent="0.2">
      <c r="A22" s="261" t="s">
        <v>239</v>
      </c>
      <c r="B22" s="266">
        <v>5.3</v>
      </c>
      <c r="C22" s="265">
        <v>5.4</v>
      </c>
      <c r="D22" s="264">
        <v>5.3</v>
      </c>
      <c r="E22" s="259">
        <v>5</v>
      </c>
    </row>
    <row r="23" spans="1:5" s="10" customFormat="1" x14ac:dyDescent="0.25">
      <c r="A23" s="396" t="s">
        <v>244</v>
      </c>
      <c r="B23" s="396"/>
      <c r="C23" s="396"/>
      <c r="D23" s="396"/>
      <c r="E23" s="396"/>
    </row>
    <row r="24" spans="1:5" s="10" customFormat="1" x14ac:dyDescent="0.2">
      <c r="A24" s="220" t="s">
        <v>243</v>
      </c>
      <c r="B24" s="263" t="s">
        <v>29</v>
      </c>
      <c r="C24" s="262">
        <v>8501</v>
      </c>
      <c r="D24" s="262">
        <v>9101</v>
      </c>
      <c r="E24" s="262">
        <v>8824</v>
      </c>
    </row>
    <row r="25" spans="1:5" s="10" customFormat="1" x14ac:dyDescent="0.2">
      <c r="A25" s="220" t="s">
        <v>242</v>
      </c>
      <c r="B25" s="218">
        <v>217</v>
      </c>
      <c r="C25" s="226">
        <v>218</v>
      </c>
      <c r="D25" s="226">
        <v>215</v>
      </c>
      <c r="E25" s="226">
        <v>215</v>
      </c>
    </row>
    <row r="26" spans="1:5" x14ac:dyDescent="0.2">
      <c r="A26" s="220" t="s">
        <v>241</v>
      </c>
      <c r="B26" s="262">
        <v>257796</v>
      </c>
      <c r="C26" s="262">
        <v>231489</v>
      </c>
      <c r="D26" s="262">
        <v>267631</v>
      </c>
      <c r="E26" s="262">
        <v>274538</v>
      </c>
    </row>
    <row r="27" spans="1:5" x14ac:dyDescent="0.2">
      <c r="A27" s="220" t="s">
        <v>240</v>
      </c>
      <c r="B27" s="263">
        <v>27390</v>
      </c>
      <c r="C27" s="217">
        <v>15607</v>
      </c>
      <c r="D27" s="217">
        <v>15026</v>
      </c>
      <c r="E27" s="262">
        <v>15227</v>
      </c>
    </row>
    <row r="28" spans="1:5" x14ac:dyDescent="0.2">
      <c r="A28" s="261" t="s">
        <v>239</v>
      </c>
      <c r="B28" s="260">
        <v>9.4</v>
      </c>
      <c r="C28" s="260">
        <v>5.8</v>
      </c>
      <c r="D28" s="260">
        <v>4.9000000000000004</v>
      </c>
      <c r="E28" s="259">
        <v>4.8</v>
      </c>
    </row>
  </sheetData>
  <mergeCells count="4">
    <mergeCell ref="A16:E16"/>
    <mergeCell ref="A23:E23"/>
    <mergeCell ref="A3:E3"/>
    <mergeCell ref="A10:E10"/>
  </mergeCells>
  <pageMargins left="0.55118110236220474" right="0.55118110236220474" top="0.62992125984251968" bottom="0.86614173228346458" header="0" footer="0.59055118110236227"/>
  <pageSetup paperSize="9" orientation="portrait" cellComments="atEnd" r:id="rId1"/>
  <headerFooter alignWithMargins="0">
    <oddFooter>&amp;C&amp;Z&amp;F&amp;R&amp;D</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952CD-20F7-417A-BFB4-975211D4AC17}">
  <dimension ref="A1:E54"/>
  <sheetViews>
    <sheetView zoomScaleNormal="100" workbookViewId="0"/>
  </sheetViews>
  <sheetFormatPr defaultRowHeight="11.25" x14ac:dyDescent="0.2"/>
  <cols>
    <col min="1" max="1" width="41.42578125" style="1" customWidth="1"/>
    <col min="2" max="5" width="10" style="1" customWidth="1"/>
    <col min="6" max="16384" width="9.140625" style="1"/>
  </cols>
  <sheetData>
    <row r="1" spans="1:5" s="48" customFormat="1" ht="12" thickBot="1" x14ac:dyDescent="0.25">
      <c r="A1" s="23" t="s">
        <v>285</v>
      </c>
      <c r="B1" s="23"/>
      <c r="C1" s="22"/>
    </row>
    <row r="2" spans="1:5" s="48" customFormat="1" x14ac:dyDescent="0.2">
      <c r="A2" s="258" t="s">
        <v>178</v>
      </c>
      <c r="B2" s="83">
        <v>2000</v>
      </c>
      <c r="C2" s="18">
        <v>2008</v>
      </c>
      <c r="D2" s="18">
        <v>2009</v>
      </c>
      <c r="E2" s="284">
        <v>2010</v>
      </c>
    </row>
    <row r="3" spans="1:5" s="48" customFormat="1" x14ac:dyDescent="0.2">
      <c r="A3" s="399" t="s">
        <v>284</v>
      </c>
      <c r="B3" s="399"/>
      <c r="C3" s="399"/>
      <c r="D3" s="399"/>
      <c r="E3" s="399"/>
    </row>
    <row r="4" spans="1:5" s="5" customFormat="1" x14ac:dyDescent="0.2">
      <c r="A4" s="220" t="s">
        <v>283</v>
      </c>
      <c r="B4" s="263">
        <v>1566</v>
      </c>
      <c r="C4" s="263">
        <v>1400</v>
      </c>
      <c r="D4" s="263">
        <v>1356</v>
      </c>
      <c r="E4" s="263">
        <v>1380</v>
      </c>
    </row>
    <row r="5" spans="1:5" s="10" customFormat="1" x14ac:dyDescent="0.2">
      <c r="A5" s="1" t="s">
        <v>93</v>
      </c>
      <c r="B5" s="283"/>
      <c r="C5" s="283"/>
      <c r="D5" s="283"/>
      <c r="E5" s="283"/>
    </row>
    <row r="6" spans="1:5" s="10" customFormat="1" x14ac:dyDescent="0.2">
      <c r="A6" s="61" t="s">
        <v>282</v>
      </c>
      <c r="B6" s="58">
        <v>117</v>
      </c>
      <c r="C6" s="279">
        <v>88</v>
      </c>
      <c r="D6" s="279">
        <v>80</v>
      </c>
      <c r="E6" s="279">
        <v>78</v>
      </c>
    </row>
    <row r="7" spans="1:5" s="10" customFormat="1" x14ac:dyDescent="0.2">
      <c r="A7" s="61" t="s">
        <v>281</v>
      </c>
      <c r="B7" s="58">
        <v>793</v>
      </c>
      <c r="C7" s="279">
        <v>620</v>
      </c>
      <c r="D7" s="279">
        <v>570</v>
      </c>
      <c r="E7" s="279">
        <v>600</v>
      </c>
    </row>
    <row r="8" spans="1:5" s="10" customFormat="1" x14ac:dyDescent="0.2">
      <c r="A8" s="61" t="s">
        <v>280</v>
      </c>
      <c r="B8" s="58">
        <v>16</v>
      </c>
      <c r="C8" s="279">
        <v>20</v>
      </c>
      <c r="D8" s="279">
        <v>19</v>
      </c>
      <c r="E8" s="279">
        <v>19</v>
      </c>
    </row>
    <row r="9" spans="1:5" s="10" customFormat="1" x14ac:dyDescent="0.2">
      <c r="A9" s="61" t="s">
        <v>279</v>
      </c>
      <c r="B9" s="58">
        <v>616</v>
      </c>
      <c r="C9" s="279">
        <v>646</v>
      </c>
      <c r="D9" s="279">
        <v>660</v>
      </c>
      <c r="E9" s="279">
        <v>657</v>
      </c>
    </row>
    <row r="10" spans="1:5" s="10" customFormat="1" x14ac:dyDescent="0.2">
      <c r="A10" s="61" t="s">
        <v>278</v>
      </c>
      <c r="B10" s="58">
        <v>13</v>
      </c>
      <c r="C10" s="279">
        <v>12</v>
      </c>
      <c r="D10" s="279">
        <v>12</v>
      </c>
      <c r="E10" s="279">
        <v>11</v>
      </c>
    </row>
    <row r="11" spans="1:5" s="10" customFormat="1" x14ac:dyDescent="0.25">
      <c r="A11" s="398" t="s">
        <v>277</v>
      </c>
      <c r="B11" s="398"/>
      <c r="C11" s="398"/>
      <c r="D11" s="398"/>
      <c r="E11" s="398"/>
    </row>
    <row r="12" spans="1:5" s="10" customFormat="1" x14ac:dyDescent="0.2">
      <c r="A12" s="220" t="s">
        <v>276</v>
      </c>
      <c r="B12" s="58">
        <v>974</v>
      </c>
      <c r="C12" s="58">
        <v>766</v>
      </c>
      <c r="D12" s="58">
        <v>759</v>
      </c>
      <c r="E12" s="279">
        <v>749</v>
      </c>
    </row>
    <row r="13" spans="1:5" s="10" customFormat="1" x14ac:dyDescent="0.2">
      <c r="A13" s="1" t="s">
        <v>93</v>
      </c>
      <c r="B13" s="283"/>
      <c r="C13" s="283"/>
      <c r="D13" s="283"/>
      <c r="E13" s="279"/>
    </row>
    <row r="14" spans="1:5" s="10" customFormat="1" x14ac:dyDescent="0.2">
      <c r="A14" s="61" t="s">
        <v>275</v>
      </c>
      <c r="B14" s="58">
        <v>473</v>
      </c>
      <c r="C14" s="58">
        <v>333</v>
      </c>
      <c r="D14" s="58">
        <v>329</v>
      </c>
      <c r="E14" s="279">
        <v>330</v>
      </c>
    </row>
    <row r="15" spans="1:5" x14ac:dyDescent="0.2">
      <c r="A15" s="61" t="s">
        <v>274</v>
      </c>
      <c r="B15" s="280"/>
      <c r="C15" s="280"/>
      <c r="D15" s="280"/>
      <c r="E15" s="279"/>
    </row>
    <row r="16" spans="1:5" s="10" customFormat="1" x14ac:dyDescent="0.2">
      <c r="A16" s="282" t="s">
        <v>273</v>
      </c>
      <c r="B16" s="58">
        <v>67</v>
      </c>
      <c r="C16" s="58">
        <v>32</v>
      </c>
      <c r="D16" s="58">
        <v>30</v>
      </c>
      <c r="E16" s="279">
        <v>28</v>
      </c>
    </row>
    <row r="17" spans="1:5" s="10" customFormat="1" x14ac:dyDescent="0.2">
      <c r="A17" s="282" t="s">
        <v>272</v>
      </c>
      <c r="B17" s="58">
        <v>397</v>
      </c>
      <c r="C17" s="58">
        <v>300</v>
      </c>
      <c r="D17" s="58">
        <v>298</v>
      </c>
      <c r="E17" s="279">
        <v>301</v>
      </c>
    </row>
    <row r="18" spans="1:5" s="10" customFormat="1" x14ac:dyDescent="0.2">
      <c r="A18" s="281" t="s">
        <v>271</v>
      </c>
      <c r="B18" s="58">
        <v>9</v>
      </c>
      <c r="C18" s="58">
        <v>1</v>
      </c>
      <c r="D18" s="58">
        <v>1</v>
      </c>
      <c r="E18" s="279">
        <v>1</v>
      </c>
    </row>
    <row r="19" spans="1:5" s="10" customFormat="1" x14ac:dyDescent="0.2">
      <c r="A19" s="61" t="s">
        <v>270</v>
      </c>
      <c r="B19" s="58">
        <v>14</v>
      </c>
      <c r="C19" s="58">
        <v>9</v>
      </c>
      <c r="D19" s="58">
        <v>10</v>
      </c>
      <c r="E19" s="279">
        <v>11</v>
      </c>
    </row>
    <row r="20" spans="1:5" s="10" customFormat="1" x14ac:dyDescent="0.2">
      <c r="A20" s="61" t="s">
        <v>269</v>
      </c>
      <c r="B20" s="58">
        <v>458</v>
      </c>
      <c r="C20" s="58">
        <v>388</v>
      </c>
      <c r="D20" s="58">
        <v>387</v>
      </c>
      <c r="E20" s="279">
        <v>376</v>
      </c>
    </row>
    <row r="21" spans="1:5" s="10" customFormat="1" x14ac:dyDescent="0.2">
      <c r="A21" s="61" t="s">
        <v>268</v>
      </c>
      <c r="B21" s="58">
        <v>30</v>
      </c>
      <c r="C21" s="58">
        <v>36</v>
      </c>
      <c r="D21" s="58">
        <v>33</v>
      </c>
      <c r="E21" s="279">
        <v>32</v>
      </c>
    </row>
    <row r="22" spans="1:5" s="10" customFormat="1" x14ac:dyDescent="0.2">
      <c r="A22" s="65" t="s">
        <v>267</v>
      </c>
      <c r="B22" s="58">
        <v>228</v>
      </c>
      <c r="C22" s="58">
        <v>151</v>
      </c>
      <c r="D22" s="58">
        <v>150</v>
      </c>
      <c r="E22" s="279">
        <v>143</v>
      </c>
    </row>
    <row r="23" spans="1:5" x14ac:dyDescent="0.2">
      <c r="A23" s="1" t="s">
        <v>93</v>
      </c>
      <c r="B23" s="280"/>
      <c r="C23" s="280"/>
      <c r="D23" s="280"/>
      <c r="E23" s="279"/>
    </row>
    <row r="24" spans="1:5" s="10" customFormat="1" x14ac:dyDescent="0.2">
      <c r="A24" s="61" t="s">
        <v>266</v>
      </c>
      <c r="B24" s="58">
        <v>205</v>
      </c>
      <c r="C24" s="58">
        <v>135</v>
      </c>
      <c r="D24" s="58">
        <v>131</v>
      </c>
      <c r="E24" s="279">
        <v>127</v>
      </c>
    </row>
    <row r="25" spans="1:5" s="10" customFormat="1" x14ac:dyDescent="0.2">
      <c r="A25" s="61" t="s">
        <v>265</v>
      </c>
      <c r="B25" s="58">
        <v>23</v>
      </c>
      <c r="C25" s="44">
        <v>16</v>
      </c>
      <c r="D25" s="44">
        <v>19</v>
      </c>
      <c r="E25" s="279">
        <v>16</v>
      </c>
    </row>
    <row r="26" spans="1:5" s="10" customFormat="1" x14ac:dyDescent="0.2">
      <c r="A26" s="65" t="s">
        <v>264</v>
      </c>
      <c r="B26" s="58">
        <v>20</v>
      </c>
      <c r="C26" s="58">
        <v>20</v>
      </c>
      <c r="D26" s="58">
        <v>20</v>
      </c>
      <c r="E26" s="278" t="s">
        <v>29</v>
      </c>
    </row>
    <row r="27" spans="1:5" s="10" customFormat="1" x14ac:dyDescent="0.25">
      <c r="A27" s="398" t="s">
        <v>263</v>
      </c>
      <c r="B27" s="398"/>
      <c r="C27" s="398"/>
      <c r="D27" s="398"/>
      <c r="E27" s="398"/>
    </row>
    <row r="28" spans="1:5" s="10" customFormat="1" x14ac:dyDescent="0.2">
      <c r="A28" s="65" t="s">
        <v>262</v>
      </c>
      <c r="B28" s="62">
        <v>2081</v>
      </c>
      <c r="C28" s="62">
        <v>1792</v>
      </c>
      <c r="D28" s="62">
        <v>1712</v>
      </c>
      <c r="E28" s="62">
        <v>1592</v>
      </c>
    </row>
    <row r="29" spans="1:5" s="10" customFormat="1" x14ac:dyDescent="0.2">
      <c r="A29" s="1" t="s">
        <v>93</v>
      </c>
      <c r="B29" s="62"/>
      <c r="C29" s="62"/>
      <c r="D29" s="62"/>
      <c r="E29" s="62"/>
    </row>
    <row r="30" spans="1:5" s="10" customFormat="1" x14ac:dyDescent="0.2">
      <c r="A30" s="248" t="s">
        <v>220</v>
      </c>
      <c r="B30" s="62">
        <v>1488</v>
      </c>
      <c r="C30" s="62">
        <v>1413</v>
      </c>
      <c r="D30" s="62">
        <v>1348</v>
      </c>
      <c r="E30" s="62">
        <v>1249</v>
      </c>
    </row>
    <row r="31" spans="1:5" s="10" customFormat="1" x14ac:dyDescent="0.2">
      <c r="A31" s="247" t="s">
        <v>219</v>
      </c>
      <c r="B31" s="62">
        <v>593</v>
      </c>
      <c r="C31" s="62">
        <v>379</v>
      </c>
      <c r="D31" s="62">
        <v>364</v>
      </c>
      <c r="E31" s="62">
        <v>343</v>
      </c>
    </row>
    <row r="32" spans="1:5" s="10" customFormat="1" x14ac:dyDescent="0.2">
      <c r="A32" s="220" t="s">
        <v>254</v>
      </c>
      <c r="B32" s="59">
        <v>5335</v>
      </c>
      <c r="C32" s="277">
        <v>6788</v>
      </c>
      <c r="D32" s="277">
        <v>6661</v>
      </c>
      <c r="E32" s="277">
        <v>6552</v>
      </c>
    </row>
    <row r="33" spans="1:5" s="10" customFormat="1" x14ac:dyDescent="0.2">
      <c r="A33" s="220" t="s">
        <v>255</v>
      </c>
      <c r="B33" s="60">
        <v>294</v>
      </c>
      <c r="C33" s="62">
        <v>272</v>
      </c>
      <c r="D33" s="62">
        <v>251</v>
      </c>
      <c r="E33" s="62">
        <v>249</v>
      </c>
    </row>
    <row r="34" spans="1:5" x14ac:dyDescent="0.2">
      <c r="A34" s="220" t="s">
        <v>251</v>
      </c>
      <c r="B34" s="59">
        <v>2093</v>
      </c>
      <c r="C34" s="62">
        <v>2490</v>
      </c>
      <c r="D34" s="62">
        <v>2511</v>
      </c>
      <c r="E34" s="62">
        <v>2667</v>
      </c>
    </row>
    <row r="35" spans="1:5" s="10" customFormat="1" x14ac:dyDescent="0.2">
      <c r="A35" s="65" t="s">
        <v>261</v>
      </c>
      <c r="B35" s="62">
        <v>3369</v>
      </c>
      <c r="C35" s="62">
        <v>4535</v>
      </c>
      <c r="D35" s="62">
        <v>4483</v>
      </c>
      <c r="E35" s="62">
        <v>4326</v>
      </c>
    </row>
    <row r="36" spans="1:5" x14ac:dyDescent="0.2">
      <c r="A36" s="1" t="s">
        <v>93</v>
      </c>
      <c r="B36" s="62"/>
      <c r="C36" s="62"/>
      <c r="D36" s="62"/>
      <c r="E36" s="62"/>
    </row>
    <row r="37" spans="1:5" x14ac:dyDescent="0.2">
      <c r="A37" s="248" t="s">
        <v>220</v>
      </c>
      <c r="B37" s="62">
        <v>533</v>
      </c>
      <c r="C37" s="62">
        <v>431</v>
      </c>
      <c r="D37" s="62">
        <v>426</v>
      </c>
      <c r="E37" s="62">
        <v>512</v>
      </c>
    </row>
    <row r="38" spans="1:5" x14ac:dyDescent="0.2">
      <c r="A38" s="247" t="s">
        <v>219</v>
      </c>
      <c r="B38" s="62">
        <v>2836</v>
      </c>
      <c r="C38" s="62">
        <v>4104</v>
      </c>
      <c r="D38" s="62">
        <v>4057</v>
      </c>
      <c r="E38" s="62">
        <v>3814</v>
      </c>
    </row>
    <row r="39" spans="1:5" s="10" customFormat="1" x14ac:dyDescent="0.2">
      <c r="A39" s="220" t="s">
        <v>247</v>
      </c>
      <c r="B39" s="276">
        <v>3.8</v>
      </c>
      <c r="C39" s="274">
        <v>3.9</v>
      </c>
      <c r="D39" s="275">
        <v>4</v>
      </c>
      <c r="E39" s="275">
        <v>3.9</v>
      </c>
    </row>
    <row r="40" spans="1:5" s="10" customFormat="1" x14ac:dyDescent="0.2">
      <c r="A40" s="220" t="s">
        <v>248</v>
      </c>
      <c r="B40" s="60">
        <v>22</v>
      </c>
      <c r="C40" s="274">
        <v>20</v>
      </c>
      <c r="D40" s="274">
        <v>19</v>
      </c>
      <c r="E40" s="274">
        <v>17</v>
      </c>
    </row>
    <row r="41" spans="1:5" s="10" customFormat="1" x14ac:dyDescent="0.2">
      <c r="A41" s="65" t="s">
        <v>260</v>
      </c>
      <c r="B41" s="62">
        <v>3171</v>
      </c>
      <c r="C41" s="62">
        <v>2879</v>
      </c>
      <c r="D41" s="62">
        <v>2741</v>
      </c>
      <c r="E41" s="62">
        <v>2714</v>
      </c>
    </row>
    <row r="42" spans="1:5" x14ac:dyDescent="0.2">
      <c r="A42" s="1" t="s">
        <v>93</v>
      </c>
      <c r="B42" s="62"/>
      <c r="C42" s="62"/>
      <c r="D42" s="62"/>
      <c r="E42" s="62"/>
    </row>
    <row r="43" spans="1:5" x14ac:dyDescent="0.2">
      <c r="A43" s="248" t="s">
        <v>220</v>
      </c>
      <c r="B43" s="62">
        <v>1121</v>
      </c>
      <c r="C43" s="62">
        <v>1261</v>
      </c>
      <c r="D43" s="62">
        <v>1476</v>
      </c>
      <c r="E43" s="62">
        <v>1392</v>
      </c>
    </row>
    <row r="44" spans="1:5" x14ac:dyDescent="0.2">
      <c r="A44" s="247" t="s">
        <v>219</v>
      </c>
      <c r="B44" s="62">
        <v>2051</v>
      </c>
      <c r="C44" s="62">
        <v>1618</v>
      </c>
      <c r="D44" s="62">
        <v>1265</v>
      </c>
      <c r="E44" s="62">
        <v>1322</v>
      </c>
    </row>
    <row r="45" spans="1:5" s="10" customFormat="1" x14ac:dyDescent="0.2">
      <c r="A45" s="220" t="s">
        <v>242</v>
      </c>
      <c r="B45" s="60">
        <v>217</v>
      </c>
      <c r="C45" s="274">
        <v>215</v>
      </c>
      <c r="D45" s="274">
        <v>215</v>
      </c>
      <c r="E45" s="274">
        <v>218</v>
      </c>
    </row>
    <row r="46" spans="1:5" s="10" customFormat="1" x14ac:dyDescent="0.2">
      <c r="A46" s="65" t="s">
        <v>259</v>
      </c>
      <c r="B46" s="62">
        <v>1593</v>
      </c>
      <c r="C46" s="62">
        <v>969</v>
      </c>
      <c r="D46" s="62">
        <v>1196</v>
      </c>
      <c r="E46" s="62" t="s">
        <v>29</v>
      </c>
    </row>
    <row r="47" spans="1:5" x14ac:dyDescent="0.2">
      <c r="A47" s="1" t="s">
        <v>93</v>
      </c>
      <c r="B47" s="62"/>
      <c r="C47" s="62"/>
      <c r="D47" s="62"/>
      <c r="E47" s="62"/>
    </row>
    <row r="48" spans="1:5" x14ac:dyDescent="0.2">
      <c r="A48" s="248" t="s">
        <v>220</v>
      </c>
      <c r="B48" s="62">
        <v>264</v>
      </c>
      <c r="C48" s="62">
        <v>372</v>
      </c>
      <c r="D48" s="62">
        <v>609</v>
      </c>
      <c r="E48" s="62" t="s">
        <v>29</v>
      </c>
    </row>
    <row r="49" spans="1:5" x14ac:dyDescent="0.2">
      <c r="A49" s="247" t="s">
        <v>219</v>
      </c>
      <c r="B49" s="62">
        <v>1330</v>
      </c>
      <c r="C49" s="62">
        <v>596</v>
      </c>
      <c r="D49" s="62">
        <v>587</v>
      </c>
      <c r="E49" s="62" t="s">
        <v>29</v>
      </c>
    </row>
    <row r="50" spans="1:5" s="10" customFormat="1" x14ac:dyDescent="0.2">
      <c r="A50" s="220" t="s">
        <v>243</v>
      </c>
      <c r="B50" s="62" t="s">
        <v>29</v>
      </c>
      <c r="C50" s="59">
        <v>9101</v>
      </c>
      <c r="D50" s="59">
        <v>8824</v>
      </c>
      <c r="E50" s="59">
        <v>8721</v>
      </c>
    </row>
    <row r="51" spans="1:5" s="10" customFormat="1" x14ac:dyDescent="0.2">
      <c r="A51" s="65" t="s">
        <v>258</v>
      </c>
      <c r="B51" s="62">
        <v>15165</v>
      </c>
      <c r="C51" s="62">
        <v>22394</v>
      </c>
      <c r="D51" s="62">
        <v>22000</v>
      </c>
      <c r="E51" s="62" t="s">
        <v>29</v>
      </c>
    </row>
    <row r="52" spans="1:5" x14ac:dyDescent="0.2">
      <c r="A52" s="1" t="s">
        <v>93</v>
      </c>
      <c r="B52" s="62"/>
      <c r="C52" s="62"/>
      <c r="D52" s="62"/>
      <c r="E52" s="62"/>
    </row>
    <row r="53" spans="1:5" x14ac:dyDescent="0.2">
      <c r="A53" s="248" t="s">
        <v>220</v>
      </c>
      <c r="B53" s="62">
        <v>33</v>
      </c>
      <c r="C53" s="62">
        <v>359</v>
      </c>
      <c r="D53" s="62">
        <v>503</v>
      </c>
      <c r="E53" s="62" t="s">
        <v>29</v>
      </c>
    </row>
    <row r="54" spans="1:5" x14ac:dyDescent="0.2">
      <c r="A54" s="247" t="s">
        <v>219</v>
      </c>
      <c r="B54" s="62">
        <v>15132</v>
      </c>
      <c r="C54" s="62">
        <v>22035</v>
      </c>
      <c r="D54" s="62">
        <v>21497</v>
      </c>
      <c r="E54" s="62" t="s">
        <v>29</v>
      </c>
    </row>
  </sheetData>
  <mergeCells count="3">
    <mergeCell ref="A27:E27"/>
    <mergeCell ref="A3:E3"/>
    <mergeCell ref="A11:E11"/>
  </mergeCells>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FC29D-F163-4D61-B398-BC91DC917942}">
  <dimension ref="A1:E16"/>
  <sheetViews>
    <sheetView zoomScaleNormal="100" workbookViewId="0"/>
  </sheetViews>
  <sheetFormatPr defaultRowHeight="11.25" x14ac:dyDescent="0.2"/>
  <cols>
    <col min="1" max="1" width="23.28515625" style="1" customWidth="1"/>
    <col min="2" max="5" width="12.5703125" style="1" customWidth="1"/>
    <col min="6" max="16384" width="9.140625" style="1"/>
  </cols>
  <sheetData>
    <row r="1" spans="1:5" s="21" customFormat="1" ht="12" thickBot="1" x14ac:dyDescent="0.3">
      <c r="A1" s="23" t="s">
        <v>15</v>
      </c>
      <c r="B1" s="22"/>
      <c r="C1" s="22"/>
      <c r="D1" s="22"/>
      <c r="E1" s="22"/>
    </row>
    <row r="2" spans="1:5" x14ac:dyDescent="0.2">
      <c r="A2" s="20" t="s">
        <v>14</v>
      </c>
      <c r="B2" s="19">
        <v>2000</v>
      </c>
      <c r="C2" s="18">
        <v>2008</v>
      </c>
      <c r="D2" s="18">
        <v>2009</v>
      </c>
      <c r="E2" s="17">
        <v>2010</v>
      </c>
    </row>
    <row r="3" spans="1:5" s="5" customFormat="1" x14ac:dyDescent="0.2">
      <c r="A3" s="8" t="s">
        <v>13</v>
      </c>
      <c r="B3" s="7">
        <v>4499.8</v>
      </c>
      <c r="C3" s="7">
        <v>4502.8</v>
      </c>
      <c r="D3" s="7">
        <v>4501.6000000000004</v>
      </c>
      <c r="E3" s="6">
        <v>4501.6000000000004</v>
      </c>
    </row>
    <row r="4" spans="1:5" s="10" customFormat="1" x14ac:dyDescent="0.25">
      <c r="A4" s="11" t="s">
        <v>12</v>
      </c>
      <c r="B4" s="7">
        <v>101.6</v>
      </c>
      <c r="C4" s="7">
        <v>96.1</v>
      </c>
      <c r="D4" s="7">
        <v>96.1</v>
      </c>
      <c r="E4" s="6">
        <v>96.1</v>
      </c>
    </row>
    <row r="5" spans="1:5" s="10" customFormat="1" x14ac:dyDescent="0.25">
      <c r="A5" s="13" t="s">
        <v>11</v>
      </c>
      <c r="B5" s="7">
        <v>95.4</v>
      </c>
      <c r="C5" s="7">
        <v>98.5</v>
      </c>
      <c r="D5" s="7">
        <v>98.7</v>
      </c>
      <c r="E5" s="6">
        <v>93.7</v>
      </c>
    </row>
    <row r="6" spans="1:5" s="10" customFormat="1" x14ac:dyDescent="0.2">
      <c r="A6" s="16" t="s">
        <v>9</v>
      </c>
      <c r="B6" s="15" t="s">
        <v>8</v>
      </c>
      <c r="C6" s="7">
        <v>81</v>
      </c>
      <c r="D6" s="7">
        <v>84.7</v>
      </c>
      <c r="E6" s="14">
        <v>82.712999999999994</v>
      </c>
    </row>
    <row r="7" spans="1:5" s="10" customFormat="1" x14ac:dyDescent="0.25">
      <c r="A7" s="13" t="s">
        <v>10</v>
      </c>
      <c r="B7" s="7">
        <v>105.9</v>
      </c>
      <c r="C7" s="7">
        <v>82.6</v>
      </c>
      <c r="D7" s="7">
        <v>82.8</v>
      </c>
      <c r="E7" s="6">
        <v>82.8</v>
      </c>
    </row>
    <row r="8" spans="1:5" s="9" customFormat="1" x14ac:dyDescent="0.2">
      <c r="A8" s="16" t="s">
        <v>9</v>
      </c>
      <c r="B8" s="15" t="s">
        <v>8</v>
      </c>
      <c r="C8" s="7">
        <v>75</v>
      </c>
      <c r="D8" s="7">
        <v>75.7</v>
      </c>
      <c r="E8" s="14">
        <v>75.727000000000004</v>
      </c>
    </row>
    <row r="9" spans="1:5" s="10" customFormat="1" x14ac:dyDescent="0.25">
      <c r="A9" s="13" t="s">
        <v>7</v>
      </c>
      <c r="B9" s="7">
        <v>1051.2</v>
      </c>
      <c r="C9" s="7">
        <v>1009.8</v>
      </c>
      <c r="D9" s="7">
        <v>1004.2</v>
      </c>
      <c r="E9" s="6">
        <v>762.6</v>
      </c>
    </row>
    <row r="10" spans="1:5" s="10" customFormat="1" x14ac:dyDescent="0.2">
      <c r="A10" s="12" t="s">
        <v>6</v>
      </c>
      <c r="B10" s="3">
        <v>5853.9</v>
      </c>
      <c r="C10" s="3">
        <v>5789.7</v>
      </c>
      <c r="D10" s="3">
        <v>5783.3</v>
      </c>
      <c r="E10" s="2">
        <v>5536.8</v>
      </c>
    </row>
    <row r="11" spans="1:5" s="5" customFormat="1" x14ac:dyDescent="0.2">
      <c r="A11" s="8" t="s">
        <v>5</v>
      </c>
      <c r="B11" s="7">
        <v>1769.6</v>
      </c>
      <c r="C11" s="7">
        <v>1884.4</v>
      </c>
      <c r="D11" s="7">
        <v>1895.6</v>
      </c>
      <c r="E11" s="6">
        <v>1912.9</v>
      </c>
    </row>
    <row r="12" spans="1:5" s="5" customFormat="1" x14ac:dyDescent="0.2">
      <c r="A12" s="11" t="s">
        <v>4</v>
      </c>
      <c r="B12" s="7">
        <v>60</v>
      </c>
      <c r="C12" s="7">
        <v>59.4</v>
      </c>
      <c r="D12" s="7">
        <v>60.5</v>
      </c>
      <c r="E12" s="6">
        <v>65.400000000000006</v>
      </c>
    </row>
    <row r="13" spans="1:5" s="10" customFormat="1" x14ac:dyDescent="0.25">
      <c r="A13" s="11" t="s">
        <v>3</v>
      </c>
      <c r="B13" s="7">
        <v>32</v>
      </c>
      <c r="C13" s="7">
        <v>34.700000000000003</v>
      </c>
      <c r="D13" s="7">
        <v>35.799999999999997</v>
      </c>
      <c r="E13" s="6">
        <v>35.5</v>
      </c>
    </row>
    <row r="14" spans="1:5" s="9" customFormat="1" x14ac:dyDescent="0.2">
      <c r="A14" s="4" t="s">
        <v>2</v>
      </c>
      <c r="B14" s="3">
        <v>7715.5</v>
      </c>
      <c r="C14" s="3">
        <v>7768.3</v>
      </c>
      <c r="D14" s="3">
        <v>7775.2</v>
      </c>
      <c r="E14" s="2">
        <v>7550.5</v>
      </c>
    </row>
    <row r="15" spans="1:5" s="5" customFormat="1" x14ac:dyDescent="0.2">
      <c r="A15" s="8" t="s">
        <v>1</v>
      </c>
      <c r="B15" s="7">
        <v>1587.5</v>
      </c>
      <c r="C15" s="7">
        <v>1535.1</v>
      </c>
      <c r="D15" s="7">
        <v>1528.2</v>
      </c>
      <c r="E15" s="6">
        <v>1752.9</v>
      </c>
    </row>
    <row r="16" spans="1:5" x14ac:dyDescent="0.2">
      <c r="A16" s="4" t="s">
        <v>0</v>
      </c>
      <c r="B16" s="3">
        <v>9303</v>
      </c>
      <c r="C16" s="3">
        <v>9303.4</v>
      </c>
      <c r="D16" s="3">
        <v>9303.4</v>
      </c>
      <c r="E16" s="2">
        <v>9303.4</v>
      </c>
    </row>
  </sheetData>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0D712-3AE5-4046-AC4F-ADFA1109F5A4}">
  <dimension ref="A1:G12"/>
  <sheetViews>
    <sheetView zoomScaleNormal="100" workbookViewId="0"/>
  </sheetViews>
  <sheetFormatPr defaultRowHeight="11.25" x14ac:dyDescent="0.2"/>
  <cols>
    <col min="1" max="1" width="23.7109375" style="1" customWidth="1"/>
    <col min="2" max="7" width="12" style="1" customWidth="1"/>
    <col min="8" max="16384" width="9.140625" style="1"/>
  </cols>
  <sheetData>
    <row r="1" spans="1:7" s="48" customFormat="1" ht="12" thickBot="1" x14ac:dyDescent="0.25">
      <c r="A1" s="23" t="s">
        <v>293</v>
      </c>
      <c r="B1" s="22"/>
      <c r="C1" s="22"/>
      <c r="D1" s="22"/>
      <c r="E1" s="22"/>
      <c r="F1" s="22"/>
      <c r="G1" s="22"/>
    </row>
    <row r="2" spans="1:7" s="48" customFormat="1" ht="22.5" x14ac:dyDescent="0.2">
      <c r="A2" s="258" t="s">
        <v>178</v>
      </c>
      <c r="B2" s="83" t="s">
        <v>292</v>
      </c>
      <c r="C2" s="83" t="s">
        <v>176</v>
      </c>
      <c r="D2" s="83" t="s">
        <v>175</v>
      </c>
      <c r="E2" s="83" t="s">
        <v>174</v>
      </c>
      <c r="F2" s="83" t="s">
        <v>173</v>
      </c>
      <c r="G2" s="18" t="s">
        <v>172</v>
      </c>
    </row>
    <row r="3" spans="1:7" s="10" customFormat="1" x14ac:dyDescent="0.2">
      <c r="A3" s="65" t="s">
        <v>291</v>
      </c>
      <c r="B3" s="291">
        <v>386.9</v>
      </c>
      <c r="C3" s="291">
        <v>36.200000000000003</v>
      </c>
      <c r="D3" s="291">
        <v>131.6</v>
      </c>
      <c r="E3" s="291">
        <v>10.8</v>
      </c>
      <c r="F3" s="291">
        <v>1.6</v>
      </c>
      <c r="G3" s="291">
        <v>279.10000000000002</v>
      </c>
    </row>
    <row r="4" spans="1:7" s="10" customFormat="1" x14ac:dyDescent="0.2">
      <c r="A4" s="65" t="s">
        <v>290</v>
      </c>
      <c r="B4" s="68">
        <v>329.1</v>
      </c>
      <c r="C4" s="68">
        <v>119.5</v>
      </c>
      <c r="D4" s="287">
        <v>137.4</v>
      </c>
      <c r="E4" s="285">
        <v>12.1</v>
      </c>
      <c r="F4" s="285">
        <v>0.6</v>
      </c>
      <c r="G4" s="285">
        <v>298.5</v>
      </c>
    </row>
    <row r="5" spans="1:7" x14ac:dyDescent="0.2">
      <c r="A5" s="1" t="s">
        <v>93</v>
      </c>
      <c r="B5" s="290"/>
      <c r="C5" s="290"/>
      <c r="D5" s="290"/>
      <c r="E5" s="290"/>
      <c r="F5" s="290"/>
      <c r="G5" s="290"/>
    </row>
    <row r="6" spans="1:7" s="10" customFormat="1" x14ac:dyDescent="0.2">
      <c r="A6" s="61" t="s">
        <v>272</v>
      </c>
      <c r="B6" s="286">
        <v>298.10000000000002</v>
      </c>
      <c r="C6" s="286">
        <v>104</v>
      </c>
      <c r="D6" s="286">
        <v>119.5</v>
      </c>
      <c r="E6" s="286">
        <v>11</v>
      </c>
      <c r="F6" s="286">
        <v>0.7</v>
      </c>
      <c r="G6" s="286">
        <v>270.89999999999998</v>
      </c>
    </row>
    <row r="7" spans="1:7" s="5" customFormat="1" x14ac:dyDescent="0.2">
      <c r="A7" s="289" t="s">
        <v>273</v>
      </c>
      <c r="B7" s="68">
        <v>30.2</v>
      </c>
      <c r="C7" s="68">
        <v>14.6</v>
      </c>
      <c r="D7" s="287">
        <v>17.5</v>
      </c>
      <c r="E7" s="285">
        <v>1.1000000000000001</v>
      </c>
      <c r="F7" s="285">
        <v>-0.1</v>
      </c>
      <c r="G7" s="285">
        <v>26.3</v>
      </c>
    </row>
    <row r="8" spans="1:7" s="10" customFormat="1" x14ac:dyDescent="0.2">
      <c r="A8" s="288" t="s">
        <v>271</v>
      </c>
      <c r="B8" s="68">
        <v>0.9</v>
      </c>
      <c r="C8" s="68">
        <v>0.9</v>
      </c>
      <c r="D8" s="287">
        <v>0.4</v>
      </c>
      <c r="E8" s="285">
        <v>0</v>
      </c>
      <c r="F8" s="285">
        <v>0</v>
      </c>
      <c r="G8" s="285">
        <v>1.4</v>
      </c>
    </row>
    <row r="9" spans="1:7" s="10" customFormat="1" x14ac:dyDescent="0.2">
      <c r="A9" s="65" t="s">
        <v>289</v>
      </c>
      <c r="B9" s="68">
        <v>32.799999999999997</v>
      </c>
      <c r="C9" s="68">
        <v>12.6</v>
      </c>
      <c r="D9" s="68">
        <v>13.7</v>
      </c>
      <c r="E9" s="285">
        <v>1.4</v>
      </c>
      <c r="F9" s="285">
        <v>0</v>
      </c>
      <c r="G9" s="285">
        <v>30.3</v>
      </c>
    </row>
    <row r="10" spans="1:7" s="10" customFormat="1" x14ac:dyDescent="0.2">
      <c r="A10" s="65" t="s">
        <v>288</v>
      </c>
      <c r="B10" s="68">
        <v>130.6</v>
      </c>
      <c r="C10" s="68">
        <v>15.3</v>
      </c>
      <c r="D10" s="68">
        <v>10.199999999999999</v>
      </c>
      <c r="E10" s="286">
        <v>0</v>
      </c>
      <c r="F10" s="285">
        <v>-0.3</v>
      </c>
      <c r="G10" s="285">
        <v>136</v>
      </c>
    </row>
    <row r="11" spans="1:7" s="10" customFormat="1" x14ac:dyDescent="0.2">
      <c r="A11" s="65" t="s">
        <v>287</v>
      </c>
      <c r="B11" s="68">
        <v>2826</v>
      </c>
      <c r="C11" s="68">
        <v>327</v>
      </c>
      <c r="D11" s="68">
        <v>176</v>
      </c>
      <c r="E11" s="68">
        <v>20</v>
      </c>
      <c r="F11" s="68">
        <v>-3</v>
      </c>
      <c r="G11" s="68">
        <v>2960</v>
      </c>
    </row>
    <row r="12" spans="1:7" s="10" customFormat="1" x14ac:dyDescent="0.2">
      <c r="A12" s="65" t="s">
        <v>286</v>
      </c>
      <c r="B12" s="68">
        <v>1716.6</v>
      </c>
      <c r="C12" s="68">
        <v>718.6</v>
      </c>
      <c r="D12" s="68">
        <v>669.5</v>
      </c>
      <c r="E12" s="68">
        <v>6.6</v>
      </c>
      <c r="F12" s="285">
        <v>7.1</v>
      </c>
      <c r="G12" s="68">
        <v>1752</v>
      </c>
    </row>
  </sheetData>
  <pageMargins left="0.55118110236220474" right="0.55118110236220474"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34E11-15D7-48FF-8E24-30C9F14B5FD7}">
  <dimension ref="A1:F11"/>
  <sheetViews>
    <sheetView zoomScaleNormal="100" workbookViewId="0"/>
  </sheetViews>
  <sheetFormatPr defaultRowHeight="11.25" x14ac:dyDescent="0.2"/>
  <cols>
    <col min="1" max="1" width="17.85546875" style="1" customWidth="1"/>
    <col min="2" max="6" width="13.140625" style="1" customWidth="1"/>
    <col min="7" max="16384" width="9.140625" style="1"/>
  </cols>
  <sheetData>
    <row r="1" spans="1:6" s="48" customFormat="1" ht="12" thickBot="1" x14ac:dyDescent="0.25">
      <c r="A1" s="298" t="s">
        <v>305</v>
      </c>
      <c r="B1" s="297"/>
      <c r="C1" s="297"/>
      <c r="D1" s="297"/>
      <c r="E1" s="297"/>
      <c r="F1" s="297"/>
    </row>
    <row r="2" spans="1:6" s="48" customFormat="1" x14ac:dyDescent="0.2">
      <c r="A2" s="384" t="s">
        <v>304</v>
      </c>
      <c r="B2" s="400" t="s">
        <v>303</v>
      </c>
      <c r="C2" s="401"/>
      <c r="D2" s="402"/>
      <c r="E2" s="402"/>
      <c r="F2" s="296" t="s">
        <v>302</v>
      </c>
    </row>
    <row r="3" spans="1:6" s="48" customFormat="1" x14ac:dyDescent="0.2">
      <c r="A3" s="385"/>
      <c r="B3" s="295">
        <v>2000</v>
      </c>
      <c r="C3" s="294">
        <v>2007</v>
      </c>
      <c r="D3" s="294">
        <v>2008</v>
      </c>
      <c r="E3" s="403">
        <v>2009</v>
      </c>
      <c r="F3" s="404"/>
    </row>
    <row r="4" spans="1:6" s="10" customFormat="1" x14ac:dyDescent="0.2">
      <c r="A4" s="65" t="s">
        <v>301</v>
      </c>
      <c r="B4" s="293">
        <v>788874</v>
      </c>
      <c r="C4" s="292">
        <v>723714</v>
      </c>
      <c r="D4" s="292">
        <v>790415</v>
      </c>
      <c r="E4" s="292">
        <v>761729</v>
      </c>
      <c r="F4" s="292">
        <v>377704</v>
      </c>
    </row>
    <row r="5" spans="1:6" s="5" customFormat="1" x14ac:dyDescent="0.2">
      <c r="A5" s="65" t="s">
        <v>300</v>
      </c>
      <c r="B5" s="293">
        <v>514110</v>
      </c>
      <c r="C5" s="292">
        <v>472072</v>
      </c>
      <c r="D5" s="292">
        <v>522862</v>
      </c>
      <c r="E5" s="292">
        <v>538723</v>
      </c>
      <c r="F5" s="292">
        <v>106786</v>
      </c>
    </row>
    <row r="6" spans="1:6" s="10" customFormat="1" x14ac:dyDescent="0.2">
      <c r="A6" s="65" t="s">
        <v>299</v>
      </c>
      <c r="B6" s="293">
        <v>65480</v>
      </c>
      <c r="C6" s="292">
        <v>37975</v>
      </c>
      <c r="D6" s="292">
        <v>39774</v>
      </c>
      <c r="E6" s="292">
        <v>32435</v>
      </c>
      <c r="F6" s="292">
        <v>3815</v>
      </c>
    </row>
    <row r="7" spans="1:6" s="10" customFormat="1" x14ac:dyDescent="0.2">
      <c r="A7" s="65" t="s">
        <v>298</v>
      </c>
      <c r="B7" s="293">
        <v>291907</v>
      </c>
      <c r="C7" s="292">
        <v>311983</v>
      </c>
      <c r="D7" s="292">
        <v>340384</v>
      </c>
      <c r="E7" s="292">
        <v>366552</v>
      </c>
      <c r="F7" s="292">
        <v>89773</v>
      </c>
    </row>
    <row r="8" spans="1:6" s="10" customFormat="1" x14ac:dyDescent="0.2">
      <c r="A8" s="65" t="s">
        <v>297</v>
      </c>
      <c r="B8" s="293">
        <v>75783</v>
      </c>
      <c r="C8" s="292">
        <v>77820</v>
      </c>
      <c r="D8" s="292">
        <v>95582</v>
      </c>
      <c r="E8" s="292">
        <v>106734</v>
      </c>
      <c r="F8" s="292">
        <v>111232</v>
      </c>
    </row>
    <row r="9" spans="1:6" s="10" customFormat="1" x14ac:dyDescent="0.2">
      <c r="A9" s="65" t="s">
        <v>296</v>
      </c>
      <c r="B9" s="293">
        <v>77525</v>
      </c>
      <c r="C9" s="292">
        <v>76940</v>
      </c>
      <c r="D9" s="292">
        <v>85081</v>
      </c>
      <c r="E9" s="292">
        <v>92577</v>
      </c>
      <c r="F9" s="292">
        <v>39340</v>
      </c>
    </row>
    <row r="10" spans="1:6" s="10" customFormat="1" x14ac:dyDescent="0.2">
      <c r="A10" s="65" t="s">
        <v>295</v>
      </c>
      <c r="B10" s="293">
        <v>22183</v>
      </c>
      <c r="C10" s="292">
        <v>23868</v>
      </c>
      <c r="D10" s="292">
        <v>25895</v>
      </c>
      <c r="E10" s="292">
        <v>30043</v>
      </c>
      <c r="F10" s="292">
        <v>10499</v>
      </c>
    </row>
    <row r="11" spans="1:6" s="10" customFormat="1" x14ac:dyDescent="0.2">
      <c r="A11" s="65" t="s">
        <v>294</v>
      </c>
      <c r="B11" s="293">
        <v>10551</v>
      </c>
      <c r="C11" s="292">
        <v>10088</v>
      </c>
      <c r="D11" s="292">
        <v>9920</v>
      </c>
      <c r="E11" s="292">
        <v>10985</v>
      </c>
      <c r="F11" s="292">
        <v>3121</v>
      </c>
    </row>
  </sheetData>
  <mergeCells count="3">
    <mergeCell ref="A2:A3"/>
    <mergeCell ref="B2:E2"/>
    <mergeCell ref="E3:F3"/>
  </mergeCells>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927C0-1A69-4021-87F4-0C0B57A4EE9A}">
  <dimension ref="A1:F25"/>
  <sheetViews>
    <sheetView zoomScaleNormal="100" workbookViewId="0"/>
  </sheetViews>
  <sheetFormatPr defaultRowHeight="15" x14ac:dyDescent="0.2"/>
  <cols>
    <col min="1" max="1" width="10.7109375" style="300" customWidth="1"/>
    <col min="2" max="2" width="37.85546875" style="300" customWidth="1"/>
    <col min="3" max="3" width="13.140625" style="300" customWidth="1"/>
    <col min="4" max="6" width="13.140625" style="299" customWidth="1"/>
    <col min="7" max="16384" width="9.140625" style="299"/>
  </cols>
  <sheetData>
    <row r="1" spans="1:6" s="334" customFormat="1" ht="18.75" customHeight="1" thickBot="1" x14ac:dyDescent="0.3">
      <c r="A1" s="337" t="s">
        <v>335</v>
      </c>
      <c r="B1" s="336"/>
      <c r="C1" s="336"/>
      <c r="D1" s="336"/>
      <c r="E1" s="335"/>
      <c r="F1" s="335"/>
    </row>
    <row r="2" spans="1:6" s="329" customFormat="1" ht="18" customHeight="1" x14ac:dyDescent="0.2">
      <c r="A2" s="333" t="s">
        <v>334</v>
      </c>
      <c r="B2" s="332" t="s">
        <v>333</v>
      </c>
      <c r="C2" s="331">
        <v>2000</v>
      </c>
      <c r="D2" s="330">
        <v>2008</v>
      </c>
      <c r="E2" s="330">
        <v>2009</v>
      </c>
      <c r="F2" s="330">
        <v>2010</v>
      </c>
    </row>
    <row r="3" spans="1:6" s="308" customFormat="1" ht="11.25" x14ac:dyDescent="0.2">
      <c r="A3" s="319">
        <v>11</v>
      </c>
      <c r="B3" s="318" t="s">
        <v>324</v>
      </c>
      <c r="C3" s="317">
        <v>6085</v>
      </c>
      <c r="D3" s="328">
        <v>7715</v>
      </c>
      <c r="E3" s="302">
        <v>7595</v>
      </c>
      <c r="F3" s="302">
        <v>8004</v>
      </c>
    </row>
    <row r="4" spans="1:6" s="306" customFormat="1" ht="11.25" x14ac:dyDescent="0.25">
      <c r="A4" s="327" t="s">
        <v>332</v>
      </c>
      <c r="B4" s="326" t="s">
        <v>331</v>
      </c>
      <c r="C4" s="317">
        <v>5803</v>
      </c>
      <c r="D4" s="316">
        <v>7386</v>
      </c>
      <c r="E4" s="302">
        <v>7279</v>
      </c>
      <c r="F4" s="302">
        <v>7684</v>
      </c>
    </row>
    <row r="5" spans="1:6" s="306" customFormat="1" ht="11.25" x14ac:dyDescent="0.25">
      <c r="A5" s="327">
        <v>114</v>
      </c>
      <c r="B5" s="326" t="s">
        <v>330</v>
      </c>
      <c r="C5" s="317">
        <v>273</v>
      </c>
      <c r="D5" s="316">
        <v>326</v>
      </c>
      <c r="E5" s="302">
        <v>315</v>
      </c>
      <c r="F5" s="302">
        <v>319</v>
      </c>
    </row>
    <row r="6" spans="1:6" s="306" customFormat="1" ht="11.25" x14ac:dyDescent="0.25">
      <c r="A6" s="319">
        <v>12</v>
      </c>
      <c r="B6" s="325" t="s">
        <v>329</v>
      </c>
      <c r="C6" s="317">
        <v>2179</v>
      </c>
      <c r="D6" s="316">
        <v>1147</v>
      </c>
      <c r="E6" s="302">
        <v>1004</v>
      </c>
      <c r="F6" s="302">
        <v>960</v>
      </c>
    </row>
    <row r="7" spans="1:6" s="306" customFormat="1" ht="11.25" x14ac:dyDescent="0.25">
      <c r="A7" s="319">
        <v>13</v>
      </c>
      <c r="B7" s="325" t="s">
        <v>328</v>
      </c>
      <c r="C7" s="317">
        <v>1162</v>
      </c>
      <c r="D7" s="316">
        <v>984</v>
      </c>
      <c r="E7" s="302">
        <v>940</v>
      </c>
      <c r="F7" s="302">
        <v>889</v>
      </c>
    </row>
    <row r="8" spans="1:6" s="306" customFormat="1" ht="22.5" x14ac:dyDescent="0.25">
      <c r="A8" s="319" t="s">
        <v>327</v>
      </c>
      <c r="B8" s="324" t="s">
        <v>326</v>
      </c>
      <c r="C8" s="317">
        <v>19</v>
      </c>
      <c r="D8" s="316">
        <v>2</v>
      </c>
      <c r="E8" s="302">
        <v>1</v>
      </c>
      <c r="F8" s="302">
        <v>1</v>
      </c>
    </row>
    <row r="9" spans="1:6" s="308" customFormat="1" ht="11.25" x14ac:dyDescent="0.2">
      <c r="A9" s="315" t="s">
        <v>325</v>
      </c>
      <c r="B9" s="314" t="s">
        <v>324</v>
      </c>
      <c r="C9" s="313">
        <v>9445</v>
      </c>
      <c r="D9" s="312">
        <v>9848</v>
      </c>
      <c r="E9" s="311">
        <v>9540</v>
      </c>
      <c r="F9" s="311">
        <v>9854</v>
      </c>
    </row>
    <row r="10" spans="1:6" s="308" customFormat="1" ht="11.25" x14ac:dyDescent="0.2">
      <c r="A10" s="319">
        <v>21</v>
      </c>
      <c r="B10" s="318" t="s">
        <v>323</v>
      </c>
      <c r="C10" s="317">
        <v>4398</v>
      </c>
      <c r="D10" s="316">
        <v>4066</v>
      </c>
      <c r="E10" s="302">
        <v>3548</v>
      </c>
      <c r="F10" s="302">
        <v>3321</v>
      </c>
    </row>
    <row r="11" spans="1:6" s="306" customFormat="1" ht="11.25" x14ac:dyDescent="0.25">
      <c r="A11" s="327">
        <v>212</v>
      </c>
      <c r="B11" s="326" t="s">
        <v>322</v>
      </c>
      <c r="C11" s="317">
        <v>4228</v>
      </c>
      <c r="D11" s="316">
        <v>3965</v>
      </c>
      <c r="E11" s="302">
        <v>3458</v>
      </c>
      <c r="F11" s="302">
        <v>3201</v>
      </c>
    </row>
    <row r="12" spans="1:6" s="306" customFormat="1" ht="11.25" x14ac:dyDescent="0.25">
      <c r="A12" s="319">
        <v>22</v>
      </c>
      <c r="B12" s="325" t="s">
        <v>321</v>
      </c>
      <c r="C12" s="323">
        <v>29</v>
      </c>
      <c r="D12" s="316">
        <v>254</v>
      </c>
      <c r="E12" s="302">
        <v>261</v>
      </c>
      <c r="F12" s="302">
        <v>266</v>
      </c>
    </row>
    <row r="13" spans="1:6" s="322" customFormat="1" ht="11.25" x14ac:dyDescent="0.25">
      <c r="A13" s="319">
        <v>73</v>
      </c>
      <c r="B13" s="324" t="s">
        <v>320</v>
      </c>
      <c r="C13" s="323">
        <v>105</v>
      </c>
      <c r="D13" s="316">
        <v>4</v>
      </c>
      <c r="E13" s="302">
        <v>3</v>
      </c>
      <c r="F13" s="302">
        <v>3</v>
      </c>
    </row>
    <row r="14" spans="1:6" s="308" customFormat="1" ht="22.5" x14ac:dyDescent="0.2">
      <c r="A14" s="321" t="s">
        <v>319</v>
      </c>
      <c r="B14" s="314" t="s">
        <v>318</v>
      </c>
      <c r="C14" s="313">
        <v>4532</v>
      </c>
      <c r="D14" s="312">
        <v>4324</v>
      </c>
      <c r="E14" s="311">
        <v>3812</v>
      </c>
      <c r="F14" s="311">
        <v>3590</v>
      </c>
    </row>
    <row r="15" spans="1:6" s="320" customFormat="1" ht="11.25" x14ac:dyDescent="0.2">
      <c r="A15" s="315" t="s">
        <v>317</v>
      </c>
      <c r="B15" s="314" t="s">
        <v>316</v>
      </c>
      <c r="C15" s="313">
        <v>13977</v>
      </c>
      <c r="D15" s="312">
        <v>14172</v>
      </c>
      <c r="E15" s="311">
        <v>13352</v>
      </c>
      <c r="F15" s="311">
        <v>13444</v>
      </c>
    </row>
    <row r="16" spans="1:6" s="308" customFormat="1" ht="11.25" x14ac:dyDescent="0.2">
      <c r="A16" s="319">
        <v>23</v>
      </c>
      <c r="B16" s="318" t="s">
        <v>315</v>
      </c>
      <c r="C16" s="317">
        <v>37695</v>
      </c>
      <c r="D16" s="316">
        <v>374948</v>
      </c>
      <c r="E16" s="302">
        <v>393578</v>
      </c>
      <c r="F16" s="302">
        <v>406735</v>
      </c>
    </row>
    <row r="17" spans="1:6" s="308" customFormat="1" ht="22.5" x14ac:dyDescent="0.2">
      <c r="A17" s="315" t="s">
        <v>314</v>
      </c>
      <c r="B17" s="314" t="s">
        <v>313</v>
      </c>
      <c r="C17" s="313">
        <v>51672</v>
      </c>
      <c r="D17" s="312">
        <v>389120</v>
      </c>
      <c r="E17" s="311">
        <v>406930</v>
      </c>
      <c r="F17" s="311">
        <v>420179</v>
      </c>
    </row>
    <row r="18" spans="1:6" s="308" customFormat="1" ht="11.25" customHeight="1" x14ac:dyDescent="0.2">
      <c r="B18" s="310" t="s">
        <v>93</v>
      </c>
      <c r="C18" s="309"/>
      <c r="D18" s="309"/>
    </row>
    <row r="19" spans="1:6" s="301" customFormat="1" ht="11.25" customHeight="1" x14ac:dyDescent="0.2">
      <c r="A19" s="306"/>
      <c r="B19" s="304" t="s">
        <v>312</v>
      </c>
      <c r="C19" s="307">
        <v>28</v>
      </c>
      <c r="D19" s="302">
        <v>8</v>
      </c>
      <c r="E19" s="302">
        <v>6</v>
      </c>
      <c r="F19" s="302">
        <v>6</v>
      </c>
    </row>
    <row r="20" spans="1:6" s="301" customFormat="1" ht="11.25" customHeight="1" x14ac:dyDescent="0.2">
      <c r="A20" s="306"/>
      <c r="B20" s="304" t="s">
        <v>311</v>
      </c>
      <c r="C20" s="307">
        <v>48</v>
      </c>
      <c r="D20" s="302">
        <v>25</v>
      </c>
      <c r="E20" s="302">
        <v>24</v>
      </c>
      <c r="F20" s="302">
        <v>25</v>
      </c>
    </row>
    <row r="21" spans="1:6" s="301" customFormat="1" ht="11.25" customHeight="1" x14ac:dyDescent="0.2">
      <c r="A21" s="306"/>
      <c r="B21" s="304" t="s">
        <v>310</v>
      </c>
      <c r="C21" s="303">
        <v>763</v>
      </c>
      <c r="D21" s="302">
        <v>389</v>
      </c>
      <c r="E21" s="302">
        <v>352</v>
      </c>
      <c r="F21" s="302">
        <v>316</v>
      </c>
    </row>
    <row r="22" spans="1:6" s="301" customFormat="1" ht="11.25" customHeight="1" x14ac:dyDescent="0.2">
      <c r="A22" s="306"/>
      <c r="B22" s="304" t="s">
        <v>309</v>
      </c>
      <c r="C22" s="303">
        <v>883</v>
      </c>
      <c r="D22" s="302">
        <v>661</v>
      </c>
      <c r="E22" s="302">
        <v>641</v>
      </c>
      <c r="F22" s="302">
        <v>624</v>
      </c>
    </row>
    <row r="23" spans="1:6" s="301" customFormat="1" ht="11.25" customHeight="1" x14ac:dyDescent="0.2">
      <c r="A23" s="305"/>
      <c r="B23" s="304" t="s">
        <v>308</v>
      </c>
      <c r="C23" s="303">
        <v>898</v>
      </c>
      <c r="D23" s="302">
        <v>883</v>
      </c>
      <c r="E23" s="302">
        <v>790</v>
      </c>
      <c r="F23" s="302">
        <v>775</v>
      </c>
    </row>
    <row r="24" spans="1:6" s="301" customFormat="1" ht="11.25" customHeight="1" x14ac:dyDescent="0.2">
      <c r="A24" s="305"/>
      <c r="B24" s="304" t="s">
        <v>307</v>
      </c>
      <c r="C24" s="303">
        <v>9554</v>
      </c>
      <c r="D24" s="302">
        <v>362690</v>
      </c>
      <c r="E24" s="302">
        <v>354213</v>
      </c>
      <c r="F24" s="302">
        <v>350451</v>
      </c>
    </row>
    <row r="25" spans="1:6" s="301" customFormat="1" ht="11.25" customHeight="1" x14ac:dyDescent="0.2">
      <c r="A25" s="305"/>
      <c r="B25" s="304" t="s">
        <v>306</v>
      </c>
      <c r="C25" s="303">
        <v>39498</v>
      </c>
      <c r="D25" s="302">
        <v>24464</v>
      </c>
      <c r="E25" s="302">
        <v>50904</v>
      </c>
      <c r="F25" s="302">
        <v>67982</v>
      </c>
    </row>
  </sheetData>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1158E-A9B3-4461-9F8D-B1F9B2D50BD8}">
  <dimension ref="A1:E10"/>
  <sheetViews>
    <sheetView zoomScaleNormal="100" workbookViewId="0"/>
  </sheetViews>
  <sheetFormatPr defaultRowHeight="15" x14ac:dyDescent="0.2"/>
  <cols>
    <col min="1" max="1" width="38.140625" style="339" customWidth="1"/>
    <col min="2" max="2" width="14" style="339" customWidth="1"/>
    <col min="3" max="3" width="14" style="1" customWidth="1"/>
    <col min="4" max="5" width="14" style="338" customWidth="1"/>
    <col min="6" max="16384" width="9.140625" style="338"/>
  </cols>
  <sheetData>
    <row r="1" spans="1:5" s="354" customFormat="1" ht="20.25" customHeight="1" thickBot="1" x14ac:dyDescent="0.3">
      <c r="A1" s="356" t="s">
        <v>342</v>
      </c>
      <c r="B1" s="355"/>
      <c r="C1" s="355"/>
      <c r="D1" s="355"/>
      <c r="E1" s="355"/>
    </row>
    <row r="2" spans="1:5" s="1" customFormat="1" ht="17.25" customHeight="1" x14ac:dyDescent="0.2">
      <c r="A2" s="227" t="s">
        <v>178</v>
      </c>
      <c r="B2" s="353">
        <v>2000</v>
      </c>
      <c r="C2" s="353">
        <v>2008</v>
      </c>
      <c r="D2" s="353">
        <v>2009</v>
      </c>
      <c r="E2" s="352">
        <v>2010</v>
      </c>
    </row>
    <row r="3" spans="1:5" s="5" customFormat="1" ht="11.25" x14ac:dyDescent="0.2">
      <c r="A3" s="220" t="s">
        <v>341</v>
      </c>
      <c r="B3" s="351">
        <v>126</v>
      </c>
      <c r="C3" s="351">
        <f>+C5+C6</f>
        <v>79.067999999999998</v>
      </c>
      <c r="D3" s="275">
        <v>74.7</v>
      </c>
      <c r="E3" s="275">
        <v>69.099999999999994</v>
      </c>
    </row>
    <row r="4" spans="1:5" x14ac:dyDescent="0.2">
      <c r="A4" s="1" t="s">
        <v>93</v>
      </c>
      <c r="B4" s="350"/>
      <c r="C4" s="349"/>
      <c r="D4" s="348"/>
      <c r="E4" s="275"/>
    </row>
    <row r="5" spans="1:5" s="10" customFormat="1" ht="11.25" x14ac:dyDescent="0.2">
      <c r="A5" s="347" t="s">
        <v>340</v>
      </c>
      <c r="B5" s="265">
        <v>98.8</v>
      </c>
      <c r="C5" s="346">
        <v>61.055999999999997</v>
      </c>
      <c r="D5" s="345">
        <v>58</v>
      </c>
      <c r="E5" s="275">
        <v>53</v>
      </c>
    </row>
    <row r="6" spans="1:5" s="5" customFormat="1" ht="11.25" x14ac:dyDescent="0.2">
      <c r="A6" s="289" t="s">
        <v>339</v>
      </c>
      <c r="B6" s="265">
        <v>27.2</v>
      </c>
      <c r="C6" s="346">
        <v>18.012</v>
      </c>
      <c r="D6" s="345">
        <v>16.7</v>
      </c>
      <c r="E6" s="275">
        <v>16.100000000000001</v>
      </c>
    </row>
    <row r="7" spans="1:5" s="5" customFormat="1" ht="11.25" x14ac:dyDescent="0.2">
      <c r="A7" s="220" t="s">
        <v>338</v>
      </c>
      <c r="B7" s="218">
        <v>5.4</v>
      </c>
      <c r="C7" s="346">
        <f>6.103+1.621</f>
        <v>7.7240000000000002</v>
      </c>
      <c r="D7" s="345">
        <v>8.1</v>
      </c>
      <c r="E7" s="275">
        <v>7.6</v>
      </c>
    </row>
    <row r="8" spans="1:5" s="10" customFormat="1" ht="11.25" x14ac:dyDescent="0.2">
      <c r="A8" s="344" t="s">
        <v>24</v>
      </c>
      <c r="B8" s="343">
        <v>131.4</v>
      </c>
      <c r="C8" s="343">
        <f>+C3+C7</f>
        <v>86.792000000000002</v>
      </c>
      <c r="D8" s="342">
        <f>+D3+D7</f>
        <v>82.8</v>
      </c>
      <c r="E8" s="341">
        <v>76.7</v>
      </c>
    </row>
    <row r="9" spans="1:5" s="5" customFormat="1" ht="11.25" x14ac:dyDescent="0.2">
      <c r="A9" s="220" t="s">
        <v>337</v>
      </c>
      <c r="B9" s="340">
        <v>59538</v>
      </c>
      <c r="C9" s="217">
        <v>133628</v>
      </c>
      <c r="D9" s="217">
        <v>137101</v>
      </c>
      <c r="E9" s="217">
        <v>143861</v>
      </c>
    </row>
    <row r="10" spans="1:5" s="5" customFormat="1" ht="11.25" x14ac:dyDescent="0.2">
      <c r="A10" s="220" t="s">
        <v>336</v>
      </c>
      <c r="B10" s="340">
        <v>40905</v>
      </c>
      <c r="C10" s="217">
        <v>92552</v>
      </c>
      <c r="D10" s="217">
        <v>94501</v>
      </c>
      <c r="E10" s="217">
        <v>101824</v>
      </c>
    </row>
  </sheetData>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7C6C6-C4DC-4793-9956-DAF2D9B1122F}">
  <dimension ref="A1:H15"/>
  <sheetViews>
    <sheetView zoomScaleNormal="100" workbookViewId="0"/>
  </sheetViews>
  <sheetFormatPr defaultRowHeight="11.25" x14ac:dyDescent="0.2"/>
  <cols>
    <col min="1" max="1" width="18.5703125" style="1" customWidth="1"/>
    <col min="2" max="8" width="10.7109375" style="1" customWidth="1"/>
    <col min="9" max="16384" width="9.140625" style="1"/>
  </cols>
  <sheetData>
    <row r="1" spans="1:8" s="21" customFormat="1" ht="12" thickBot="1" x14ac:dyDescent="0.3">
      <c r="A1" s="40" t="s">
        <v>28</v>
      </c>
      <c r="B1" s="40"/>
      <c r="C1" s="40"/>
      <c r="D1" s="40"/>
      <c r="E1" s="40"/>
      <c r="F1" s="40"/>
      <c r="G1" s="39"/>
      <c r="H1" s="39"/>
    </row>
    <row r="2" spans="1:8" x14ac:dyDescent="0.2">
      <c r="A2" s="365" t="s">
        <v>14</v>
      </c>
      <c r="B2" s="364" t="s">
        <v>27</v>
      </c>
      <c r="C2" s="364" t="s">
        <v>26</v>
      </c>
      <c r="D2" s="364" t="s">
        <v>25</v>
      </c>
      <c r="E2" s="364"/>
      <c r="F2" s="362" t="s">
        <v>24</v>
      </c>
      <c r="G2" s="360" t="s">
        <v>23</v>
      </c>
      <c r="H2" s="361"/>
    </row>
    <row r="3" spans="1:8" ht="39" customHeight="1" x14ac:dyDescent="0.2">
      <c r="A3" s="366"/>
      <c r="B3" s="367"/>
      <c r="C3" s="367"/>
      <c r="D3" s="38" t="s">
        <v>22</v>
      </c>
      <c r="E3" s="38" t="s">
        <v>21</v>
      </c>
      <c r="F3" s="363"/>
      <c r="G3" s="37" t="s">
        <v>20</v>
      </c>
      <c r="H3" s="36" t="s">
        <v>19</v>
      </c>
    </row>
    <row r="4" spans="1:8" s="5" customFormat="1" x14ac:dyDescent="0.2">
      <c r="A4" s="35" t="s">
        <v>13</v>
      </c>
      <c r="B4" s="29">
        <v>1840.0050000000001</v>
      </c>
      <c r="C4" s="29">
        <v>2176.5140000000001</v>
      </c>
      <c r="D4" s="28">
        <v>485.09699999999998</v>
      </c>
      <c r="E4" s="28">
        <v>79.465999999999994</v>
      </c>
      <c r="F4" s="28">
        <v>4501.616</v>
      </c>
      <c r="G4" s="34">
        <v>4325.5680000000002</v>
      </c>
      <c r="H4" s="34">
        <v>176.048</v>
      </c>
    </row>
    <row r="5" spans="1:8" s="10" customFormat="1" x14ac:dyDescent="0.25">
      <c r="A5" s="30" t="s">
        <v>12</v>
      </c>
      <c r="B5" s="29">
        <v>3.5999999999999997E-2</v>
      </c>
      <c r="C5" s="29">
        <v>33.082000000000001</v>
      </c>
      <c r="D5" s="28">
        <v>62.944000000000003</v>
      </c>
      <c r="E5" s="28">
        <v>30.782</v>
      </c>
      <c r="F5" s="28">
        <v>96.1</v>
      </c>
      <c r="G5" s="33">
        <v>65.251000000000005</v>
      </c>
      <c r="H5" s="27">
        <v>30.811</v>
      </c>
    </row>
    <row r="6" spans="1:8" s="10" customFormat="1" x14ac:dyDescent="0.25">
      <c r="A6" s="30" t="s">
        <v>18</v>
      </c>
      <c r="B6" s="29">
        <v>21.367000000000001</v>
      </c>
      <c r="C6" s="29">
        <v>59.456000000000003</v>
      </c>
      <c r="D6" s="28">
        <v>12.888</v>
      </c>
      <c r="E6" s="28">
        <v>0.88100000000000001</v>
      </c>
      <c r="F6" s="28">
        <v>93.7</v>
      </c>
      <c r="G6" s="27">
        <v>89.528000000000006</v>
      </c>
      <c r="H6" s="27">
        <v>4.1829999999999998</v>
      </c>
    </row>
    <row r="7" spans="1:8" s="10" customFormat="1" x14ac:dyDescent="0.25">
      <c r="A7" s="30" t="s">
        <v>17</v>
      </c>
      <c r="B7" s="29">
        <v>13.545999999999999</v>
      </c>
      <c r="C7" s="29">
        <v>47.35</v>
      </c>
      <c r="D7" s="28">
        <v>21.872</v>
      </c>
      <c r="E7" s="28">
        <v>0.73599999999999999</v>
      </c>
      <c r="F7" s="28">
        <v>82.8</v>
      </c>
      <c r="G7" s="27">
        <v>75.75</v>
      </c>
      <c r="H7" s="27">
        <v>7.0179999999999998</v>
      </c>
    </row>
    <row r="8" spans="1:8" s="10" customFormat="1" x14ac:dyDescent="0.25">
      <c r="A8" s="30" t="s">
        <v>7</v>
      </c>
      <c r="B8" s="29">
        <v>283.60599999999999</v>
      </c>
      <c r="C8" s="29">
        <v>277.89699999999999</v>
      </c>
      <c r="D8" s="28">
        <v>201.10599999999999</v>
      </c>
      <c r="E8" s="28">
        <v>98.247</v>
      </c>
      <c r="F8" s="28">
        <v>762.6</v>
      </c>
      <c r="G8" s="27">
        <v>605.71199999999999</v>
      </c>
      <c r="H8" s="27">
        <v>156.89699999999999</v>
      </c>
    </row>
    <row r="9" spans="1:8" s="5" customFormat="1" x14ac:dyDescent="0.2">
      <c r="A9" s="32" t="s">
        <v>6</v>
      </c>
      <c r="B9" s="25">
        <v>2158.56</v>
      </c>
      <c r="C9" s="25">
        <v>2594.299</v>
      </c>
      <c r="D9" s="25">
        <v>783.90700000000004</v>
      </c>
      <c r="E9" s="25">
        <v>210.11199999999999</v>
      </c>
      <c r="F9" s="25">
        <v>5536.8</v>
      </c>
      <c r="G9" s="24">
        <v>5161.8090000000011</v>
      </c>
      <c r="H9" s="24">
        <v>374.95699999999999</v>
      </c>
    </row>
    <row r="10" spans="1:8" s="10" customFormat="1" x14ac:dyDescent="0.25">
      <c r="A10" s="30" t="s">
        <v>5</v>
      </c>
      <c r="B10" s="29">
        <v>1292.2149999999999</v>
      </c>
      <c r="C10" s="29">
        <v>228.911</v>
      </c>
      <c r="D10" s="28">
        <v>391.791</v>
      </c>
      <c r="E10" s="15" t="s">
        <v>8</v>
      </c>
      <c r="F10" s="15">
        <v>1912.9</v>
      </c>
      <c r="G10" s="27">
        <v>1841.6379999999999</v>
      </c>
      <c r="H10" s="27">
        <v>71.278999999999996</v>
      </c>
    </row>
    <row r="11" spans="1:8" s="10" customFormat="1" x14ac:dyDescent="0.25">
      <c r="A11" s="30" t="s">
        <v>4</v>
      </c>
      <c r="B11" s="29">
        <v>26.719000000000001</v>
      </c>
      <c r="C11" s="29">
        <v>3.7959999999999998</v>
      </c>
      <c r="D11" s="28">
        <v>34.840000000000003</v>
      </c>
      <c r="E11" s="28">
        <v>22.957000000000001</v>
      </c>
      <c r="F11" s="28">
        <v>65.400000000000006</v>
      </c>
      <c r="G11" s="27">
        <v>28.983000000000001</v>
      </c>
      <c r="H11" s="27">
        <v>36.372</v>
      </c>
    </row>
    <row r="12" spans="1:8" s="10" customFormat="1" x14ac:dyDescent="0.25">
      <c r="A12" s="30" t="s">
        <v>16</v>
      </c>
      <c r="B12" s="29">
        <v>26.2</v>
      </c>
      <c r="C12" s="29">
        <v>3.7789999999999999</v>
      </c>
      <c r="D12" s="28">
        <v>5.4749999999999996</v>
      </c>
      <c r="E12" s="28">
        <v>2.944</v>
      </c>
      <c r="F12" s="28">
        <v>35.5</v>
      </c>
      <c r="G12" s="27">
        <v>29.433</v>
      </c>
      <c r="H12" s="27">
        <v>6.0209999999999999</v>
      </c>
    </row>
    <row r="13" spans="1:8" s="5" customFormat="1" x14ac:dyDescent="0.2">
      <c r="A13" s="26" t="s">
        <v>2</v>
      </c>
      <c r="B13" s="25">
        <v>3503.694</v>
      </c>
      <c r="C13" s="25">
        <v>2830.7849999999999</v>
      </c>
      <c r="D13" s="31">
        <v>1216.0129999999999</v>
      </c>
      <c r="E13" s="31">
        <v>236.01300000000001</v>
      </c>
      <c r="F13" s="31">
        <v>7550.5</v>
      </c>
      <c r="G13" s="24">
        <v>7061.8630000000003</v>
      </c>
      <c r="H13" s="24">
        <v>488.62900000000002</v>
      </c>
    </row>
    <row r="14" spans="1:8" s="10" customFormat="1" x14ac:dyDescent="0.25">
      <c r="A14" s="30" t="s">
        <v>1</v>
      </c>
      <c r="B14" s="29">
        <v>274.54599999999999</v>
      </c>
      <c r="C14" s="29">
        <v>185.70500000000001</v>
      </c>
      <c r="D14" s="28">
        <v>1292.6569999999999</v>
      </c>
      <c r="E14" s="28">
        <v>908.10799999999995</v>
      </c>
      <c r="F14" s="28">
        <v>1752.9</v>
      </c>
      <c r="G14" s="27">
        <v>681.68100000000004</v>
      </c>
      <c r="H14" s="27">
        <v>1071.2270000000001</v>
      </c>
    </row>
    <row r="15" spans="1:8" s="5" customFormat="1" x14ac:dyDescent="0.2">
      <c r="A15" s="26" t="s">
        <v>0</v>
      </c>
      <c r="B15" s="25">
        <v>3778.24</v>
      </c>
      <c r="C15" s="25">
        <v>3016.49</v>
      </c>
      <c r="D15" s="25">
        <v>2508.67</v>
      </c>
      <c r="E15" s="25">
        <v>1144.1209999999999</v>
      </c>
      <c r="F15" s="25">
        <v>9303.4</v>
      </c>
      <c r="G15" s="24">
        <v>7743.5439999999999</v>
      </c>
      <c r="H15" s="24">
        <v>1559.8560000000002</v>
      </c>
    </row>
  </sheetData>
  <mergeCells count="6">
    <mergeCell ref="G2:H2"/>
    <mergeCell ref="F2:F3"/>
    <mergeCell ref="D2:E2"/>
    <mergeCell ref="A2:A3"/>
    <mergeCell ref="B2:B3"/>
    <mergeCell ref="C2:C3"/>
  </mergeCells>
  <pageMargins left="0.55118110236220474" right="0.55118110236220474"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D7451-81F7-4A1A-8699-E03941EBA31E}">
  <dimension ref="A1:H25"/>
  <sheetViews>
    <sheetView zoomScaleNormal="100" workbookViewId="0"/>
  </sheetViews>
  <sheetFormatPr defaultRowHeight="11.25" x14ac:dyDescent="0.2"/>
  <cols>
    <col min="1" max="1" width="5.85546875" style="1" customWidth="1"/>
    <col min="2" max="8" width="11.28515625" style="1" customWidth="1"/>
    <col min="9" max="16384" width="9.140625" style="1"/>
  </cols>
  <sheetData>
    <row r="1" spans="1:8" s="48" customFormat="1" ht="12" thickBot="1" x14ac:dyDescent="0.25">
      <c r="A1" s="23" t="s">
        <v>48</v>
      </c>
      <c r="B1" s="49"/>
      <c r="C1" s="49"/>
      <c r="D1" s="49"/>
      <c r="E1" s="49"/>
      <c r="F1" s="49"/>
      <c r="G1" s="49"/>
      <c r="H1" s="49"/>
    </row>
    <row r="2" spans="1:8" s="46" customFormat="1" x14ac:dyDescent="0.25">
      <c r="A2" s="370" t="s">
        <v>47</v>
      </c>
      <c r="B2" s="375" t="s">
        <v>46</v>
      </c>
      <c r="C2" s="375" t="s">
        <v>45</v>
      </c>
      <c r="D2" s="375" t="s">
        <v>44</v>
      </c>
      <c r="E2" s="375" t="s">
        <v>43</v>
      </c>
      <c r="F2" s="372" t="s">
        <v>23</v>
      </c>
      <c r="G2" s="365"/>
      <c r="H2" s="373" t="s">
        <v>42</v>
      </c>
    </row>
    <row r="3" spans="1:8" s="46" customFormat="1" ht="33.75" x14ac:dyDescent="0.25">
      <c r="A3" s="371"/>
      <c r="B3" s="376"/>
      <c r="C3" s="376"/>
      <c r="D3" s="376"/>
      <c r="E3" s="376"/>
      <c r="F3" s="47" t="s">
        <v>41</v>
      </c>
      <c r="G3" s="47" t="s">
        <v>40</v>
      </c>
      <c r="H3" s="374"/>
    </row>
    <row r="4" spans="1:8" s="10" customFormat="1" x14ac:dyDescent="0.25">
      <c r="A4" s="368" t="s">
        <v>39</v>
      </c>
      <c r="B4" s="368"/>
      <c r="C4" s="368"/>
      <c r="D4" s="368"/>
      <c r="E4" s="368"/>
      <c r="F4" s="368"/>
      <c r="G4" s="368"/>
      <c r="H4" s="368"/>
    </row>
    <row r="5" spans="1:8" s="10" customFormat="1" x14ac:dyDescent="0.25">
      <c r="A5" s="43" t="s">
        <v>37</v>
      </c>
      <c r="B5" s="41">
        <v>132.12076886872416</v>
      </c>
      <c r="C5" s="41">
        <v>98.529152960506096</v>
      </c>
      <c r="D5" s="41">
        <v>115.81180978574048</v>
      </c>
      <c r="E5" s="41">
        <v>111.73870988950772</v>
      </c>
      <c r="F5" s="41">
        <v>113.41961600067549</v>
      </c>
      <c r="G5" s="41">
        <v>111.0303275358022</v>
      </c>
      <c r="H5" s="41">
        <v>123.76903742333478</v>
      </c>
    </row>
    <row r="6" spans="1:8" s="10" customFormat="1" x14ac:dyDescent="0.25">
      <c r="A6" s="43" t="s">
        <v>36</v>
      </c>
      <c r="B6" s="41">
        <v>123.3</v>
      </c>
      <c r="C6" s="41">
        <v>97.737854330911347</v>
      </c>
      <c r="D6" s="41">
        <v>111.4</v>
      </c>
      <c r="E6" s="41">
        <v>115.82013957702856</v>
      </c>
      <c r="F6" s="41">
        <v>123.30557275485576</v>
      </c>
      <c r="G6" s="41">
        <v>113.70381153296121</v>
      </c>
      <c r="H6" s="41">
        <v>97.301120917733201</v>
      </c>
    </row>
    <row r="7" spans="1:8" s="10" customFormat="1" x14ac:dyDescent="0.25">
      <c r="A7" s="43">
        <v>2003</v>
      </c>
      <c r="B7" s="41">
        <v>116.4</v>
      </c>
      <c r="C7" s="41">
        <v>97.7</v>
      </c>
      <c r="D7" s="41">
        <v>108.3</v>
      </c>
      <c r="E7" s="41">
        <v>107.53711888447566</v>
      </c>
      <c r="F7" s="41">
        <v>119.12891026008889</v>
      </c>
      <c r="G7" s="41">
        <v>104.83897682701489</v>
      </c>
      <c r="H7" s="41">
        <v>105.8</v>
      </c>
    </row>
    <row r="8" spans="1:8" s="10" customFormat="1" x14ac:dyDescent="0.25">
      <c r="A8" s="43">
        <v>2004</v>
      </c>
      <c r="B8" s="41">
        <v>172</v>
      </c>
      <c r="C8" s="41">
        <v>88.9</v>
      </c>
      <c r="D8" s="41">
        <v>133.19999999999999</v>
      </c>
      <c r="E8" s="41">
        <v>114.7</v>
      </c>
      <c r="F8" s="41">
        <v>91.02893373957167</v>
      </c>
      <c r="G8" s="41">
        <v>123</v>
      </c>
      <c r="H8" s="41">
        <v>170.4</v>
      </c>
    </row>
    <row r="9" spans="1:8" s="10" customFormat="1" x14ac:dyDescent="0.25">
      <c r="A9" s="43">
        <v>2005</v>
      </c>
      <c r="B9" s="41">
        <v>147.1</v>
      </c>
      <c r="C9" s="41">
        <v>88.2</v>
      </c>
      <c r="D9" s="41">
        <v>120.4</v>
      </c>
      <c r="E9" s="41">
        <v>104.7</v>
      </c>
      <c r="F9" s="41">
        <v>94.7</v>
      </c>
      <c r="G9" s="41">
        <v>109.1</v>
      </c>
      <c r="H9" s="41">
        <v>150.80000000000001</v>
      </c>
    </row>
    <row r="10" spans="1:8" s="10" customFormat="1" x14ac:dyDescent="0.25">
      <c r="A10" s="43">
        <v>2006</v>
      </c>
      <c r="B10" s="41">
        <v>142.6</v>
      </c>
      <c r="C10" s="41">
        <v>86.7</v>
      </c>
      <c r="D10" s="41">
        <v>117.5</v>
      </c>
      <c r="E10" s="41">
        <v>103.2</v>
      </c>
      <c r="F10" s="41">
        <v>99.5</v>
      </c>
      <c r="G10" s="41">
        <v>107.7</v>
      </c>
      <c r="H10" s="41">
        <v>142.80000000000001</v>
      </c>
    </row>
    <row r="11" spans="1:8" s="10" customFormat="1" x14ac:dyDescent="0.25">
      <c r="A11" s="43">
        <v>2007</v>
      </c>
      <c r="B11" s="41">
        <v>116.1</v>
      </c>
      <c r="C11" s="41">
        <v>84.5</v>
      </c>
      <c r="D11" s="41">
        <v>102.9</v>
      </c>
      <c r="E11" s="41">
        <v>101.6</v>
      </c>
      <c r="F11" s="41">
        <v>100.6</v>
      </c>
      <c r="G11" s="41">
        <v>106.6</v>
      </c>
      <c r="H11" s="41">
        <v>89.8</v>
      </c>
    </row>
    <row r="12" spans="1:8" s="10" customFormat="1" x14ac:dyDescent="0.25">
      <c r="A12" s="43" t="s">
        <v>32</v>
      </c>
      <c r="B12" s="41">
        <v>168.1</v>
      </c>
      <c r="C12" s="41">
        <v>82.7</v>
      </c>
      <c r="D12" s="41">
        <v>131.1</v>
      </c>
      <c r="E12" s="41">
        <v>102.5</v>
      </c>
      <c r="F12" s="41">
        <v>113.9</v>
      </c>
      <c r="G12" s="41">
        <v>103.4</v>
      </c>
      <c r="H12" s="41">
        <v>169.7</v>
      </c>
    </row>
    <row r="13" spans="1:8" s="10" customFormat="1" x14ac:dyDescent="0.25">
      <c r="A13" s="43" t="s">
        <v>31</v>
      </c>
      <c r="B13" s="41">
        <v>141.19999999999999</v>
      </c>
      <c r="C13" s="41">
        <v>80.599999999999994</v>
      </c>
      <c r="D13" s="41">
        <v>116.3</v>
      </c>
      <c r="E13" s="41">
        <v>101.9</v>
      </c>
      <c r="F13" s="41">
        <v>120</v>
      </c>
      <c r="G13" s="41">
        <v>102.9</v>
      </c>
      <c r="H13" s="41">
        <v>112.2</v>
      </c>
    </row>
    <row r="14" spans="1:8" s="10" customFormat="1" x14ac:dyDescent="0.25">
      <c r="A14" s="42" t="s">
        <v>30</v>
      </c>
      <c r="B14" s="41">
        <v>124.5</v>
      </c>
      <c r="C14" s="41">
        <v>81.3</v>
      </c>
      <c r="D14" s="41">
        <v>108.4</v>
      </c>
      <c r="E14" s="41" t="s">
        <v>29</v>
      </c>
      <c r="F14" s="41" t="s">
        <v>29</v>
      </c>
      <c r="G14" s="41" t="s">
        <v>29</v>
      </c>
      <c r="H14" s="41" t="s">
        <v>29</v>
      </c>
    </row>
    <row r="15" spans="1:8" s="10" customFormat="1" x14ac:dyDescent="0.25">
      <c r="A15" s="369" t="s">
        <v>38</v>
      </c>
      <c r="B15" s="369"/>
      <c r="C15" s="369"/>
      <c r="D15" s="369"/>
      <c r="E15" s="369"/>
      <c r="F15" s="369"/>
      <c r="G15" s="369"/>
      <c r="H15" s="369"/>
    </row>
    <row r="16" spans="1:8" s="10" customFormat="1" x14ac:dyDescent="0.25">
      <c r="A16" s="43" t="s">
        <v>37</v>
      </c>
      <c r="B16" s="44">
        <v>132.1</v>
      </c>
      <c r="C16" s="41">
        <v>98.5</v>
      </c>
      <c r="D16" s="41">
        <v>115.8</v>
      </c>
      <c r="E16" s="41">
        <v>111.73870988950772</v>
      </c>
      <c r="F16" s="41">
        <v>113.41961600067549</v>
      </c>
      <c r="G16" s="41">
        <v>111.0303275358022</v>
      </c>
      <c r="H16" s="41">
        <v>123.76903742333478</v>
      </c>
    </row>
    <row r="17" spans="1:8" s="10" customFormat="1" x14ac:dyDescent="0.25">
      <c r="A17" s="43" t="s">
        <v>36</v>
      </c>
      <c r="B17" s="44">
        <v>93.3</v>
      </c>
      <c r="C17" s="45">
        <v>99.2</v>
      </c>
      <c r="D17" s="45">
        <v>96.2</v>
      </c>
      <c r="E17" s="41">
        <v>103.65265510185031</v>
      </c>
      <c r="F17" s="41">
        <v>108.71626717032916</v>
      </c>
      <c r="G17" s="41">
        <v>102.40788625638966</v>
      </c>
      <c r="H17" s="41">
        <v>78.615074451074747</v>
      </c>
    </row>
    <row r="18" spans="1:8" s="10" customFormat="1" x14ac:dyDescent="0.25">
      <c r="A18" s="43" t="s">
        <v>35</v>
      </c>
      <c r="B18" s="44">
        <v>94.4</v>
      </c>
      <c r="C18" s="41">
        <v>100</v>
      </c>
      <c r="D18" s="41">
        <v>97.2</v>
      </c>
      <c r="E18" s="41">
        <v>92.9</v>
      </c>
      <c r="F18" s="41">
        <v>96.612754475363005</v>
      </c>
      <c r="G18" s="41">
        <v>92.203572961688678</v>
      </c>
      <c r="H18" s="41">
        <v>108.7</v>
      </c>
    </row>
    <row r="19" spans="1:8" s="10" customFormat="1" x14ac:dyDescent="0.25">
      <c r="A19" s="43">
        <v>2004</v>
      </c>
      <c r="B19" s="41">
        <v>147.80000000000001</v>
      </c>
      <c r="C19" s="41">
        <v>91</v>
      </c>
      <c r="D19" s="41">
        <v>123</v>
      </c>
      <c r="E19" s="41">
        <v>106.7</v>
      </c>
      <c r="F19" s="41">
        <v>76.412126612114747</v>
      </c>
      <c r="G19" s="41">
        <v>117.3</v>
      </c>
      <c r="H19" s="41">
        <v>161.19999999999999</v>
      </c>
    </row>
    <row r="20" spans="1:8" s="10" customFormat="1" x14ac:dyDescent="0.25">
      <c r="A20" s="43" t="s">
        <v>34</v>
      </c>
      <c r="B20" s="41">
        <v>85.7</v>
      </c>
      <c r="C20" s="41">
        <v>99.2</v>
      </c>
      <c r="D20" s="41">
        <v>90.4</v>
      </c>
      <c r="E20" s="41">
        <v>91.3</v>
      </c>
      <c r="F20" s="41">
        <v>104</v>
      </c>
      <c r="G20" s="41">
        <v>88.7</v>
      </c>
      <c r="H20" s="41">
        <v>88.5</v>
      </c>
    </row>
    <row r="21" spans="1:8" s="10" customFormat="1" x14ac:dyDescent="0.25">
      <c r="A21" s="43" t="s">
        <v>33</v>
      </c>
      <c r="B21" s="41">
        <v>97</v>
      </c>
      <c r="C21" s="41">
        <v>98.3</v>
      </c>
      <c r="D21" s="41">
        <v>97.5</v>
      </c>
      <c r="E21" s="41">
        <v>98.6</v>
      </c>
      <c r="F21" s="41">
        <v>105.1</v>
      </c>
      <c r="G21" s="41">
        <v>98.7</v>
      </c>
      <c r="H21" s="41">
        <v>94.7</v>
      </c>
    </row>
    <row r="22" spans="1:8" x14ac:dyDescent="0.2">
      <c r="A22" s="43">
        <v>2007</v>
      </c>
      <c r="B22" s="41">
        <v>81.599999999999994</v>
      </c>
      <c r="C22" s="41">
        <v>97.4</v>
      </c>
      <c r="D22" s="41">
        <v>87.6</v>
      </c>
      <c r="E22" s="41">
        <v>98.4</v>
      </c>
      <c r="F22" s="41">
        <v>101.1</v>
      </c>
      <c r="G22" s="41">
        <v>99</v>
      </c>
      <c r="H22" s="41">
        <v>62.9</v>
      </c>
    </row>
    <row r="23" spans="1:8" x14ac:dyDescent="0.2">
      <c r="A23" s="43" t="s">
        <v>32</v>
      </c>
      <c r="B23" s="41">
        <v>144.80000000000001</v>
      </c>
      <c r="C23" s="41">
        <v>98</v>
      </c>
      <c r="D23" s="41">
        <v>127.3</v>
      </c>
      <c r="E23" s="41">
        <v>100.9</v>
      </c>
      <c r="F23" s="41">
        <v>113.3</v>
      </c>
      <c r="G23" s="41">
        <v>96.9</v>
      </c>
      <c r="H23" s="41">
        <v>189.1</v>
      </c>
    </row>
    <row r="24" spans="1:8" x14ac:dyDescent="0.2">
      <c r="A24" s="43" t="s">
        <v>31</v>
      </c>
      <c r="B24" s="41">
        <v>84</v>
      </c>
      <c r="C24" s="41">
        <v>97.4</v>
      </c>
      <c r="D24" s="41">
        <v>88.7</v>
      </c>
      <c r="E24" s="41">
        <v>99.4</v>
      </c>
      <c r="F24" s="41">
        <v>105.4</v>
      </c>
      <c r="G24" s="41">
        <v>99.6</v>
      </c>
      <c r="H24" s="41">
        <v>66.099999999999994</v>
      </c>
    </row>
    <row r="25" spans="1:8" x14ac:dyDescent="0.2">
      <c r="A25" s="42" t="s">
        <v>30</v>
      </c>
      <c r="B25" s="41">
        <v>88.1</v>
      </c>
      <c r="C25" s="41">
        <v>100.8</v>
      </c>
      <c r="D25" s="41">
        <v>93.2</v>
      </c>
      <c r="E25" s="41" t="s">
        <v>29</v>
      </c>
      <c r="F25" s="41" t="s">
        <v>29</v>
      </c>
      <c r="G25" s="41" t="s">
        <v>29</v>
      </c>
      <c r="H25" s="41" t="s">
        <v>29</v>
      </c>
    </row>
  </sheetData>
  <mergeCells count="9">
    <mergeCell ref="A4:H4"/>
    <mergeCell ref="A15:H15"/>
    <mergeCell ref="A2:A3"/>
    <mergeCell ref="F2:G2"/>
    <mergeCell ref="H2:H3"/>
    <mergeCell ref="E2:E3"/>
    <mergeCell ref="D2:D3"/>
    <mergeCell ref="C2:C3"/>
    <mergeCell ref="B2:B3"/>
  </mergeCells>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59EAA-346E-49E7-8F41-9277F283D186}">
  <dimension ref="A1:I25"/>
  <sheetViews>
    <sheetView zoomScaleNormal="100" workbookViewId="0"/>
  </sheetViews>
  <sheetFormatPr defaultRowHeight="11.25" x14ac:dyDescent="0.2"/>
  <cols>
    <col min="1" max="1" width="5.42578125" style="1" customWidth="1"/>
    <col min="2" max="5" width="10.28515625" style="1" customWidth="1"/>
    <col min="6" max="9" width="10.28515625" style="50" customWidth="1"/>
    <col min="10" max="16384" width="9.140625" style="1"/>
  </cols>
  <sheetData>
    <row r="1" spans="1:9" s="48" customFormat="1" ht="12" thickBot="1" x14ac:dyDescent="0.25">
      <c r="A1" s="23" t="s">
        <v>54</v>
      </c>
      <c r="B1" s="49"/>
      <c r="C1" s="49"/>
      <c r="D1" s="49"/>
      <c r="E1" s="49"/>
      <c r="F1" s="49"/>
      <c r="G1" s="49"/>
      <c r="H1" s="49"/>
      <c r="I1" s="49"/>
    </row>
    <row r="2" spans="1:9" s="55" customFormat="1" x14ac:dyDescent="0.25">
      <c r="A2" s="379" t="s">
        <v>47</v>
      </c>
      <c r="B2" s="375" t="s">
        <v>46</v>
      </c>
      <c r="C2" s="378" t="s">
        <v>23</v>
      </c>
      <c r="D2" s="378"/>
      <c r="E2" s="378"/>
      <c r="F2" s="375" t="s">
        <v>45</v>
      </c>
      <c r="G2" s="378" t="s">
        <v>23</v>
      </c>
      <c r="H2" s="378"/>
      <c r="I2" s="373" t="s">
        <v>24</v>
      </c>
    </row>
    <row r="3" spans="1:9" s="55" customFormat="1" ht="22.5" x14ac:dyDescent="0.25">
      <c r="A3" s="380"/>
      <c r="B3" s="376"/>
      <c r="C3" s="47" t="s">
        <v>53</v>
      </c>
      <c r="D3" s="47" t="s">
        <v>52</v>
      </c>
      <c r="E3" s="56" t="s">
        <v>51</v>
      </c>
      <c r="F3" s="376"/>
      <c r="G3" s="47" t="s">
        <v>50</v>
      </c>
      <c r="H3" s="47" t="s">
        <v>49</v>
      </c>
      <c r="I3" s="374"/>
    </row>
    <row r="4" spans="1:9" s="10" customFormat="1" x14ac:dyDescent="0.25">
      <c r="A4" s="368" t="s">
        <v>39</v>
      </c>
      <c r="B4" s="368"/>
      <c r="C4" s="368"/>
      <c r="D4" s="368"/>
      <c r="E4" s="368"/>
      <c r="F4" s="368"/>
      <c r="G4" s="368"/>
      <c r="H4" s="368"/>
      <c r="I4" s="368"/>
    </row>
    <row r="5" spans="1:9" s="10" customFormat="1" x14ac:dyDescent="0.25">
      <c r="A5" s="54">
        <v>2001</v>
      </c>
      <c r="B5" s="53">
        <v>127.8</v>
      </c>
      <c r="C5" s="53">
        <v>125</v>
      </c>
      <c r="D5" s="53">
        <v>130.6</v>
      </c>
      <c r="E5" s="53">
        <v>96.2</v>
      </c>
      <c r="F5" s="53">
        <v>98.7</v>
      </c>
      <c r="G5" s="53">
        <v>98.5</v>
      </c>
      <c r="H5" s="53">
        <v>99</v>
      </c>
      <c r="I5" s="53">
        <v>110.1</v>
      </c>
    </row>
    <row r="6" spans="1:9" s="10" customFormat="1" x14ac:dyDescent="0.25">
      <c r="A6" s="54">
        <v>2002</v>
      </c>
      <c r="B6" s="53">
        <v>121.6656</v>
      </c>
      <c r="C6" s="53">
        <v>121.5</v>
      </c>
      <c r="D6" s="53">
        <v>166.64559999999997</v>
      </c>
      <c r="E6" s="53">
        <v>94.757000000000005</v>
      </c>
      <c r="F6" s="53">
        <v>101.1675</v>
      </c>
      <c r="G6" s="53">
        <v>100.47</v>
      </c>
      <c r="H6" s="53">
        <v>102.267</v>
      </c>
      <c r="I6" s="53">
        <v>108.77879999999999</v>
      </c>
    </row>
    <row r="7" spans="1:9" s="10" customFormat="1" x14ac:dyDescent="0.25">
      <c r="A7" s="52">
        <v>2003</v>
      </c>
      <c r="B7" s="53">
        <v>124.46390879999998</v>
      </c>
      <c r="C7" s="53">
        <v>111.294</v>
      </c>
      <c r="D7" s="53">
        <v>181.81034959999997</v>
      </c>
      <c r="E7" s="53">
        <v>114.56121300000001</v>
      </c>
      <c r="F7" s="53">
        <v>109.36206749999999</v>
      </c>
      <c r="G7" s="53">
        <v>115.74144</v>
      </c>
      <c r="H7" s="53">
        <v>96.02871300000001</v>
      </c>
      <c r="I7" s="53">
        <v>115.1967492</v>
      </c>
    </row>
    <row r="8" spans="1:9" s="10" customFormat="1" x14ac:dyDescent="0.25">
      <c r="A8" s="52">
        <v>2004</v>
      </c>
      <c r="B8" s="53">
        <v>144.75152593439998</v>
      </c>
      <c r="C8" s="53">
        <v>133.88668200000001</v>
      </c>
      <c r="D8" s="53">
        <v>144.72103828159996</v>
      </c>
      <c r="E8" s="53">
        <v>118.45629424200003</v>
      </c>
      <c r="F8" s="53">
        <v>98.097774547499995</v>
      </c>
      <c r="G8" s="53">
        <v>102.31543296</v>
      </c>
      <c r="H8" s="53">
        <v>88.922588238000003</v>
      </c>
      <c r="I8" s="53">
        <v>115.54233944759999</v>
      </c>
    </row>
    <row r="9" spans="1:9" s="10" customFormat="1" x14ac:dyDescent="0.25">
      <c r="A9" s="52">
        <v>2005</v>
      </c>
      <c r="B9" s="53">
        <v>131.6</v>
      </c>
      <c r="C9" s="53">
        <v>125.7</v>
      </c>
      <c r="D9" s="53">
        <v>133.6</v>
      </c>
      <c r="E9" s="53">
        <v>67.8</v>
      </c>
      <c r="F9" s="53">
        <v>92.4</v>
      </c>
      <c r="G9" s="53">
        <v>93.1</v>
      </c>
      <c r="H9" s="53">
        <v>88.9</v>
      </c>
      <c r="I9" s="53">
        <v>106.8</v>
      </c>
    </row>
    <row r="10" spans="1:9" s="10" customFormat="1" x14ac:dyDescent="0.25">
      <c r="A10" s="52">
        <v>2006</v>
      </c>
      <c r="B10" s="53">
        <v>116.3344</v>
      </c>
      <c r="C10" s="53">
        <v>121.929</v>
      </c>
      <c r="D10" s="53">
        <v>128.30000000000001</v>
      </c>
      <c r="E10" s="53">
        <v>75.800399999999996</v>
      </c>
      <c r="F10" s="53">
        <v>90.644400000000005</v>
      </c>
      <c r="G10" s="53">
        <v>97.196399999999997</v>
      </c>
      <c r="H10" s="53">
        <v>75.476100000000002</v>
      </c>
      <c r="I10" s="53">
        <v>99.751200000000011</v>
      </c>
    </row>
    <row r="11" spans="1:9" s="10" customFormat="1" x14ac:dyDescent="0.25">
      <c r="A11" s="43">
        <v>2007</v>
      </c>
      <c r="B11" s="53">
        <v>109.936008</v>
      </c>
      <c r="C11" s="53">
        <v>98.030916000000019</v>
      </c>
      <c r="D11" s="53">
        <v>146.262</v>
      </c>
      <c r="E11" s="53">
        <v>60.640319999999996</v>
      </c>
      <c r="F11" s="53">
        <v>97.170796800000005</v>
      </c>
      <c r="G11" s="53">
        <v>103.028184</v>
      </c>
      <c r="H11" s="53">
        <v>83.1746622</v>
      </c>
      <c r="I11" s="53">
        <v>101.24746800000001</v>
      </c>
    </row>
    <row r="12" spans="1:9" s="10" customFormat="1" x14ac:dyDescent="0.25">
      <c r="A12" s="43" t="s">
        <v>32</v>
      </c>
      <c r="B12" s="53">
        <v>119.6</v>
      </c>
      <c r="C12" s="53">
        <v>119</v>
      </c>
      <c r="D12" s="53">
        <v>131.6</v>
      </c>
      <c r="E12" s="53">
        <v>116.9</v>
      </c>
      <c r="F12" s="53">
        <v>93.3</v>
      </c>
      <c r="G12" s="53">
        <v>96</v>
      </c>
      <c r="H12" s="53">
        <v>85.7</v>
      </c>
      <c r="I12" s="53">
        <v>102.8</v>
      </c>
    </row>
    <row r="13" spans="1:9" s="10" customFormat="1" x14ac:dyDescent="0.25">
      <c r="A13" s="43" t="s">
        <v>31</v>
      </c>
      <c r="B13" s="53">
        <f t="shared" ref="B13:I13" si="0">+B12*B24/100</f>
        <v>127.8524</v>
      </c>
      <c r="C13" s="53">
        <f t="shared" si="0"/>
        <v>137.68300000000002</v>
      </c>
      <c r="D13" s="53">
        <f t="shared" si="0"/>
        <v>116.9924</v>
      </c>
      <c r="E13" s="53">
        <f t="shared" si="0"/>
        <v>113.86060000000002</v>
      </c>
      <c r="F13" s="53">
        <f t="shared" si="0"/>
        <v>84.249899999999997</v>
      </c>
      <c r="G13" s="53">
        <f t="shared" si="0"/>
        <v>87.26400000000001</v>
      </c>
      <c r="H13" s="53">
        <f t="shared" si="0"/>
        <v>76.272999999999996</v>
      </c>
      <c r="I13" s="53">
        <f t="shared" si="0"/>
        <v>102.49160000000001</v>
      </c>
    </row>
    <row r="14" spans="1:9" s="10" customFormat="1" x14ac:dyDescent="0.25">
      <c r="A14" s="42" t="s">
        <v>30</v>
      </c>
      <c r="B14" s="53">
        <v>96.656414399999989</v>
      </c>
      <c r="C14" s="53">
        <v>110.00871700000003</v>
      </c>
      <c r="D14" s="53">
        <v>72.76927280000001</v>
      </c>
      <c r="E14" s="53">
        <v>72.984644599999996</v>
      </c>
      <c r="F14" s="53">
        <v>81.553903199999993</v>
      </c>
      <c r="G14" s="53">
        <v>87.874848000000014</v>
      </c>
      <c r="H14" s="53">
        <v>67.425331999999997</v>
      </c>
      <c r="I14" s="53">
        <v>87.835301200000018</v>
      </c>
    </row>
    <row r="15" spans="1:9" s="10" customFormat="1" x14ac:dyDescent="0.25">
      <c r="A15" s="377" t="s">
        <v>38</v>
      </c>
      <c r="B15" s="377"/>
      <c r="C15" s="377"/>
      <c r="D15" s="377"/>
      <c r="E15" s="377"/>
      <c r="F15" s="377"/>
      <c r="G15" s="377"/>
      <c r="H15" s="377"/>
      <c r="I15" s="377"/>
    </row>
    <row r="16" spans="1:9" s="10" customFormat="1" x14ac:dyDescent="0.25">
      <c r="A16" s="54">
        <v>2001</v>
      </c>
      <c r="B16" s="53">
        <v>127.8</v>
      </c>
      <c r="C16" s="53">
        <v>125</v>
      </c>
      <c r="D16" s="53">
        <v>130.6</v>
      </c>
      <c r="E16" s="53">
        <v>96.2</v>
      </c>
      <c r="F16" s="53">
        <v>98.7</v>
      </c>
      <c r="G16" s="53">
        <v>98.5</v>
      </c>
      <c r="H16" s="53">
        <v>99</v>
      </c>
      <c r="I16" s="53">
        <v>110.1</v>
      </c>
    </row>
    <row r="17" spans="1:9" s="10" customFormat="1" x14ac:dyDescent="0.25">
      <c r="A17" s="54">
        <v>2002</v>
      </c>
      <c r="B17" s="53">
        <v>95.2</v>
      </c>
      <c r="C17" s="53">
        <v>97.2</v>
      </c>
      <c r="D17" s="53">
        <v>127.6</v>
      </c>
      <c r="E17" s="53">
        <v>98.5</v>
      </c>
      <c r="F17" s="53">
        <v>102.5</v>
      </c>
      <c r="G17" s="53">
        <v>102</v>
      </c>
      <c r="H17" s="53">
        <v>103.3</v>
      </c>
      <c r="I17" s="53">
        <v>98.8</v>
      </c>
    </row>
    <row r="18" spans="1:9" s="10" customFormat="1" x14ac:dyDescent="0.25">
      <c r="A18" s="52">
        <v>2003</v>
      </c>
      <c r="B18" s="53">
        <v>102.3</v>
      </c>
      <c r="C18" s="53">
        <v>91.6</v>
      </c>
      <c r="D18" s="53">
        <v>109.1</v>
      </c>
      <c r="E18" s="53">
        <v>120.9</v>
      </c>
      <c r="F18" s="53">
        <v>108.1</v>
      </c>
      <c r="G18" s="53">
        <v>115.2</v>
      </c>
      <c r="H18" s="53">
        <v>93.9</v>
      </c>
      <c r="I18" s="53">
        <v>105.9</v>
      </c>
    </row>
    <row r="19" spans="1:9" s="10" customFormat="1" x14ac:dyDescent="0.25">
      <c r="A19" s="52">
        <v>2004</v>
      </c>
      <c r="B19" s="53">
        <v>116.3</v>
      </c>
      <c r="C19" s="53">
        <v>120.3</v>
      </c>
      <c r="D19" s="53">
        <v>79.599999999999994</v>
      </c>
      <c r="E19" s="53">
        <v>103.4</v>
      </c>
      <c r="F19" s="53">
        <v>89.7</v>
      </c>
      <c r="G19" s="53">
        <v>88.4</v>
      </c>
      <c r="H19" s="53">
        <v>92.6</v>
      </c>
      <c r="I19" s="53">
        <v>100.3</v>
      </c>
    </row>
    <row r="20" spans="1:9" s="10" customFormat="1" x14ac:dyDescent="0.2">
      <c r="A20" s="52">
        <v>2005</v>
      </c>
      <c r="B20" s="51">
        <v>90.9</v>
      </c>
      <c r="C20" s="51">
        <v>93.9</v>
      </c>
      <c r="D20" s="51">
        <v>92.3</v>
      </c>
      <c r="E20" s="51">
        <v>57.2</v>
      </c>
      <c r="F20" s="51">
        <v>94.2</v>
      </c>
      <c r="G20" s="51">
        <v>91</v>
      </c>
      <c r="H20" s="51">
        <v>100</v>
      </c>
      <c r="I20" s="51">
        <v>92.4</v>
      </c>
    </row>
    <row r="21" spans="1:9" s="10" customFormat="1" x14ac:dyDescent="0.2">
      <c r="A21" s="52">
        <v>2006</v>
      </c>
      <c r="B21" s="51">
        <v>88.4</v>
      </c>
      <c r="C21" s="51">
        <v>97</v>
      </c>
      <c r="D21" s="51">
        <v>96</v>
      </c>
      <c r="E21" s="51">
        <v>111.8</v>
      </c>
      <c r="F21" s="51">
        <v>98.1</v>
      </c>
      <c r="G21" s="51">
        <v>104.4</v>
      </c>
      <c r="H21" s="51">
        <v>84.9</v>
      </c>
      <c r="I21" s="51">
        <v>93.4</v>
      </c>
    </row>
    <row r="22" spans="1:9" x14ac:dyDescent="0.2">
      <c r="A22" s="43">
        <v>2007</v>
      </c>
      <c r="B22" s="51">
        <v>94.5</v>
      </c>
      <c r="C22" s="51">
        <v>80.400000000000006</v>
      </c>
      <c r="D22" s="51">
        <v>114</v>
      </c>
      <c r="E22" s="51">
        <v>80</v>
      </c>
      <c r="F22" s="51">
        <v>107.2</v>
      </c>
      <c r="G22" s="51">
        <v>106</v>
      </c>
      <c r="H22" s="51">
        <v>110.2</v>
      </c>
      <c r="I22" s="51">
        <v>101.5</v>
      </c>
    </row>
    <row r="23" spans="1:9" x14ac:dyDescent="0.2">
      <c r="A23" s="43" t="s">
        <v>32</v>
      </c>
      <c r="B23" s="51">
        <v>108.8</v>
      </c>
      <c r="C23" s="51">
        <v>121.4</v>
      </c>
      <c r="D23" s="51">
        <v>90</v>
      </c>
      <c r="E23" s="51">
        <v>192.8</v>
      </c>
      <c r="F23" s="51">
        <v>96</v>
      </c>
      <c r="G23" s="51">
        <v>93.2</v>
      </c>
      <c r="H23" s="51">
        <v>103</v>
      </c>
      <c r="I23" s="51">
        <v>101.5</v>
      </c>
    </row>
    <row r="24" spans="1:9" x14ac:dyDescent="0.2">
      <c r="A24" s="43" t="s">
        <v>31</v>
      </c>
      <c r="B24" s="51">
        <v>106.9</v>
      </c>
      <c r="C24" s="51">
        <v>115.7</v>
      </c>
      <c r="D24" s="51">
        <v>88.9</v>
      </c>
      <c r="E24" s="51">
        <v>97.4</v>
      </c>
      <c r="F24" s="51">
        <v>90.3</v>
      </c>
      <c r="G24" s="51">
        <v>90.9</v>
      </c>
      <c r="H24" s="51">
        <v>89</v>
      </c>
      <c r="I24" s="51">
        <v>99.7</v>
      </c>
    </row>
    <row r="25" spans="1:9" x14ac:dyDescent="0.2">
      <c r="A25" s="42" t="s">
        <v>30</v>
      </c>
      <c r="B25" s="51">
        <v>75.599999999999994</v>
      </c>
      <c r="C25" s="51">
        <v>79.900000000000006</v>
      </c>
      <c r="D25" s="51">
        <v>62.2</v>
      </c>
      <c r="E25" s="51">
        <v>64.099999999999994</v>
      </c>
      <c r="F25" s="51">
        <v>96.8</v>
      </c>
      <c r="G25" s="51">
        <v>100.7</v>
      </c>
      <c r="H25" s="51">
        <v>88.4</v>
      </c>
      <c r="I25" s="51">
        <v>85.7</v>
      </c>
    </row>
  </sheetData>
  <mergeCells count="8">
    <mergeCell ref="A15:I15"/>
    <mergeCell ref="C2:E2"/>
    <mergeCell ref="G2:H2"/>
    <mergeCell ref="I2:I3"/>
    <mergeCell ref="F2:F3"/>
    <mergeCell ref="B2:B3"/>
    <mergeCell ref="A2:A3"/>
    <mergeCell ref="A4:I4"/>
  </mergeCells>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EBBF1-C070-4FB4-AF3B-48C8959D9DB7}">
  <dimension ref="A1:E33"/>
  <sheetViews>
    <sheetView zoomScaleNormal="100" workbookViewId="0"/>
  </sheetViews>
  <sheetFormatPr defaultRowHeight="11.25" x14ac:dyDescent="0.2"/>
  <cols>
    <col min="1" max="1" width="27.140625" style="1" customWidth="1"/>
    <col min="2" max="4" width="12.140625" style="1" customWidth="1"/>
    <col min="5" max="5" width="11.85546875" style="1" customWidth="1"/>
    <col min="6" max="16384" width="9.140625" style="1"/>
  </cols>
  <sheetData>
    <row r="1" spans="1:5" s="48" customFormat="1" ht="12" thickBot="1" x14ac:dyDescent="0.25">
      <c r="A1" s="23" t="s">
        <v>87</v>
      </c>
      <c r="B1" s="85"/>
    </row>
    <row r="2" spans="1:5" s="48" customFormat="1" x14ac:dyDescent="0.2">
      <c r="A2" s="84" t="s">
        <v>86</v>
      </c>
      <c r="B2" s="83">
        <v>2000</v>
      </c>
      <c r="C2" s="18">
        <v>2008</v>
      </c>
      <c r="D2" s="18">
        <v>2009</v>
      </c>
      <c r="E2" s="17">
        <v>2010</v>
      </c>
    </row>
    <row r="3" spans="1:5" s="48" customFormat="1" x14ac:dyDescent="0.2">
      <c r="A3" s="82" t="s">
        <v>85</v>
      </c>
      <c r="B3" s="81"/>
    </row>
    <row r="4" spans="1:5" s="5" customFormat="1" x14ac:dyDescent="0.2">
      <c r="A4" s="69" t="s">
        <v>84</v>
      </c>
      <c r="B4" s="71">
        <v>2062</v>
      </c>
      <c r="C4" s="57">
        <v>2888</v>
      </c>
      <c r="D4" s="57">
        <v>3425</v>
      </c>
      <c r="E4" s="57">
        <v>3100</v>
      </c>
    </row>
    <row r="5" spans="1:5" s="5" customFormat="1" x14ac:dyDescent="0.2">
      <c r="A5" s="61" t="s">
        <v>83</v>
      </c>
      <c r="B5" s="71">
        <v>2135</v>
      </c>
      <c r="C5" s="71">
        <v>1867</v>
      </c>
      <c r="D5" s="57">
        <v>2273</v>
      </c>
      <c r="E5" s="57">
        <v>1663</v>
      </c>
    </row>
    <row r="6" spans="1:5" s="5" customFormat="1" x14ac:dyDescent="0.2">
      <c r="A6" s="69" t="s">
        <v>82</v>
      </c>
      <c r="B6" s="72">
        <v>215</v>
      </c>
      <c r="C6" s="71">
        <v>456</v>
      </c>
      <c r="D6" s="57">
        <v>274</v>
      </c>
      <c r="E6" s="57">
        <v>205</v>
      </c>
    </row>
    <row r="7" spans="1:5" s="5" customFormat="1" x14ac:dyDescent="0.2">
      <c r="A7" s="80" t="s">
        <v>81</v>
      </c>
      <c r="B7" s="72">
        <v>41</v>
      </c>
      <c r="C7" s="71">
        <v>26</v>
      </c>
      <c r="D7" s="57">
        <v>22</v>
      </c>
      <c r="E7" s="57">
        <v>14</v>
      </c>
    </row>
    <row r="8" spans="1:5" s="5" customFormat="1" x14ac:dyDescent="0.2">
      <c r="A8" s="74" t="s">
        <v>80</v>
      </c>
      <c r="B8" s="72">
        <v>306</v>
      </c>
      <c r="C8" s="57">
        <v>548</v>
      </c>
      <c r="D8" s="57">
        <v>598</v>
      </c>
      <c r="E8" s="57">
        <v>354</v>
      </c>
    </row>
    <row r="9" spans="1:5" s="5" customFormat="1" x14ac:dyDescent="0.2">
      <c r="A9" s="79" t="s">
        <v>79</v>
      </c>
      <c r="B9" s="71"/>
      <c r="C9" s="71"/>
      <c r="D9" s="57"/>
      <c r="E9" s="57"/>
    </row>
    <row r="10" spans="1:5" s="5" customFormat="1" x14ac:dyDescent="0.2">
      <c r="A10" s="69" t="s">
        <v>78</v>
      </c>
      <c r="B10" s="72">
        <v>95</v>
      </c>
      <c r="C10" s="71">
        <v>81</v>
      </c>
      <c r="D10" s="57">
        <v>115</v>
      </c>
      <c r="E10" s="57">
        <v>40</v>
      </c>
    </row>
    <row r="11" spans="1:5" s="5" customFormat="1" x14ac:dyDescent="0.2">
      <c r="A11" s="78" t="s">
        <v>77</v>
      </c>
      <c r="B11" s="77">
        <v>42</v>
      </c>
      <c r="C11" s="76">
        <v>111</v>
      </c>
      <c r="D11" s="75">
        <v>89</v>
      </c>
      <c r="E11" s="75">
        <v>42</v>
      </c>
    </row>
    <row r="12" spans="1:5" s="10" customFormat="1" x14ac:dyDescent="0.2">
      <c r="A12" s="61" t="s">
        <v>76</v>
      </c>
      <c r="B12" s="72">
        <v>40</v>
      </c>
      <c r="C12" s="57">
        <v>42</v>
      </c>
      <c r="D12" s="57">
        <v>46</v>
      </c>
      <c r="E12" s="57">
        <v>32</v>
      </c>
    </row>
    <row r="13" spans="1:5" s="5" customFormat="1" x14ac:dyDescent="0.2">
      <c r="A13" s="69" t="s">
        <v>75</v>
      </c>
      <c r="B13" s="72">
        <v>31</v>
      </c>
      <c r="C13" s="71">
        <v>25</v>
      </c>
      <c r="D13" s="57">
        <v>26</v>
      </c>
      <c r="E13" s="57">
        <v>18</v>
      </c>
    </row>
    <row r="14" spans="1:5" s="5" customFormat="1" x14ac:dyDescent="0.2">
      <c r="A14" s="69" t="s">
        <v>74</v>
      </c>
      <c r="B14" s="72">
        <v>12</v>
      </c>
      <c r="C14" s="71">
        <v>23</v>
      </c>
      <c r="D14" s="57">
        <v>19</v>
      </c>
      <c r="E14" s="57">
        <v>7</v>
      </c>
    </row>
    <row r="15" spans="1:5" s="5" customFormat="1" x14ac:dyDescent="0.2">
      <c r="A15" s="69" t="s">
        <v>73</v>
      </c>
      <c r="B15" s="72">
        <v>22</v>
      </c>
      <c r="C15" s="71">
        <v>20</v>
      </c>
      <c r="D15" s="57">
        <v>12</v>
      </c>
      <c r="E15" s="57">
        <v>8</v>
      </c>
    </row>
    <row r="16" spans="1:5" s="10" customFormat="1" x14ac:dyDescent="0.2">
      <c r="A16" s="74" t="s">
        <v>72</v>
      </c>
      <c r="B16" s="72">
        <v>42</v>
      </c>
      <c r="C16" s="71">
        <v>10</v>
      </c>
      <c r="D16" s="57">
        <v>14</v>
      </c>
      <c r="E16" s="57">
        <v>14</v>
      </c>
    </row>
    <row r="17" spans="1:5" s="10" customFormat="1" x14ac:dyDescent="0.2">
      <c r="A17" s="73" t="s">
        <v>71</v>
      </c>
      <c r="B17" s="72"/>
      <c r="C17" s="71"/>
      <c r="D17" s="57"/>
      <c r="E17" s="57"/>
    </row>
    <row r="18" spans="1:5" s="10" customFormat="1" x14ac:dyDescent="0.2">
      <c r="A18" s="69" t="s">
        <v>70</v>
      </c>
      <c r="B18" s="72">
        <v>291</v>
      </c>
      <c r="C18" s="71">
        <v>307</v>
      </c>
      <c r="D18" s="57">
        <v>320</v>
      </c>
      <c r="E18" s="57">
        <v>252</v>
      </c>
    </row>
    <row r="19" spans="1:5" s="10" customFormat="1" x14ac:dyDescent="0.2">
      <c r="A19" s="61" t="s">
        <v>69</v>
      </c>
      <c r="B19" s="72">
        <v>21</v>
      </c>
      <c r="C19" s="71">
        <v>56</v>
      </c>
      <c r="D19" s="57">
        <v>47</v>
      </c>
      <c r="E19" s="57">
        <v>33</v>
      </c>
    </row>
    <row r="20" spans="1:5" s="10" customFormat="1" x14ac:dyDescent="0.2">
      <c r="A20" s="69" t="s">
        <v>68</v>
      </c>
      <c r="B20" s="60">
        <v>18</v>
      </c>
      <c r="C20" s="59">
        <v>14</v>
      </c>
      <c r="D20" s="57">
        <v>14</v>
      </c>
      <c r="E20" s="57">
        <v>8</v>
      </c>
    </row>
    <row r="21" spans="1:5" s="10" customFormat="1" x14ac:dyDescent="0.2">
      <c r="A21" s="70" t="s">
        <v>67</v>
      </c>
      <c r="B21" s="60">
        <v>15</v>
      </c>
      <c r="C21" s="59">
        <v>20</v>
      </c>
      <c r="D21" s="57">
        <v>17</v>
      </c>
      <c r="E21" s="57">
        <v>17</v>
      </c>
    </row>
    <row r="22" spans="1:5" s="10" customFormat="1" x14ac:dyDescent="0.2">
      <c r="A22" s="69" t="s">
        <v>66</v>
      </c>
      <c r="B22" s="63">
        <v>4</v>
      </c>
      <c r="C22" s="58">
        <v>1.2</v>
      </c>
      <c r="D22" s="68">
        <v>1.2</v>
      </c>
      <c r="E22" s="68">
        <v>0.7</v>
      </c>
    </row>
    <row r="23" spans="1:5" s="66" customFormat="1" x14ac:dyDescent="0.2">
      <c r="A23" s="67" t="s">
        <v>65</v>
      </c>
      <c r="B23" s="58" t="s">
        <v>29</v>
      </c>
      <c r="C23" s="62">
        <v>151</v>
      </c>
      <c r="D23" s="57">
        <v>141</v>
      </c>
      <c r="E23" s="57">
        <v>76</v>
      </c>
    </row>
    <row r="24" spans="1:5" s="66" customFormat="1" x14ac:dyDescent="0.2">
      <c r="A24" s="67" t="s">
        <v>64</v>
      </c>
      <c r="B24" s="58"/>
      <c r="C24" s="59"/>
      <c r="D24" s="57"/>
      <c r="E24" s="57"/>
    </row>
    <row r="25" spans="1:5" s="10" customFormat="1" x14ac:dyDescent="0.2">
      <c r="A25" s="61" t="s">
        <v>63</v>
      </c>
      <c r="B25" s="60">
        <v>488</v>
      </c>
      <c r="C25" s="62">
        <v>459</v>
      </c>
      <c r="D25" s="57">
        <v>398</v>
      </c>
      <c r="E25" s="57">
        <v>418</v>
      </c>
    </row>
    <row r="26" spans="1:5" s="10" customFormat="1" x14ac:dyDescent="0.2">
      <c r="A26" s="61" t="s">
        <v>62</v>
      </c>
      <c r="B26" s="60">
        <v>309</v>
      </c>
      <c r="C26" s="62">
        <v>349</v>
      </c>
      <c r="D26" s="57">
        <v>336</v>
      </c>
      <c r="E26" s="57">
        <v>327</v>
      </c>
    </row>
    <row r="27" spans="1:5" s="10" customFormat="1" x14ac:dyDescent="0.2">
      <c r="A27" s="61" t="s">
        <v>61</v>
      </c>
      <c r="B27" s="60">
        <v>85</v>
      </c>
      <c r="C27" s="62">
        <v>36</v>
      </c>
      <c r="D27" s="57">
        <v>35</v>
      </c>
      <c r="E27" s="57">
        <v>33</v>
      </c>
    </row>
    <row r="28" spans="1:5" s="10" customFormat="1" x14ac:dyDescent="0.2">
      <c r="A28" s="61" t="s">
        <v>60</v>
      </c>
      <c r="B28" s="58">
        <v>7</v>
      </c>
      <c r="C28" s="58">
        <v>6.8</v>
      </c>
      <c r="D28" s="58">
        <v>6.8</v>
      </c>
      <c r="E28" s="58">
        <v>6.6</v>
      </c>
    </row>
    <row r="29" spans="1:5" s="10" customFormat="1" x14ac:dyDescent="0.2">
      <c r="A29" s="65" t="s">
        <v>59</v>
      </c>
      <c r="B29" s="64"/>
      <c r="C29" s="59"/>
      <c r="D29" s="58"/>
      <c r="E29" s="57"/>
    </row>
    <row r="30" spans="1:5" s="10" customFormat="1" x14ac:dyDescent="0.2">
      <c r="A30" s="61" t="s">
        <v>58</v>
      </c>
      <c r="B30" s="63">
        <v>3.8</v>
      </c>
      <c r="C30" s="63">
        <v>4.3</v>
      </c>
      <c r="D30" s="58">
        <v>3.2</v>
      </c>
      <c r="E30" s="58">
        <v>1.7</v>
      </c>
    </row>
    <row r="31" spans="1:5" s="10" customFormat="1" x14ac:dyDescent="0.2">
      <c r="A31" s="61" t="s">
        <v>57</v>
      </c>
      <c r="B31" s="63">
        <v>1.2</v>
      </c>
      <c r="C31" s="63">
        <v>0.9</v>
      </c>
      <c r="D31" s="58">
        <v>0.8</v>
      </c>
      <c r="E31" s="58">
        <v>0.7</v>
      </c>
    </row>
    <row r="32" spans="1:5" s="10" customFormat="1" x14ac:dyDescent="0.2">
      <c r="A32" s="61" t="s">
        <v>56</v>
      </c>
      <c r="B32" s="59">
        <v>1686</v>
      </c>
      <c r="C32" s="62">
        <v>1430</v>
      </c>
      <c r="D32" s="62">
        <v>1278</v>
      </c>
      <c r="E32" s="57">
        <v>1139</v>
      </c>
    </row>
    <row r="33" spans="1:5" s="10" customFormat="1" x14ac:dyDescent="0.2">
      <c r="A33" s="61" t="s">
        <v>55</v>
      </c>
      <c r="B33" s="60">
        <v>228</v>
      </c>
      <c r="C33" s="59">
        <v>202</v>
      </c>
      <c r="D33" s="58">
        <v>178</v>
      </c>
      <c r="E33" s="57">
        <v>154</v>
      </c>
    </row>
  </sheetData>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943AE-8176-42B0-8B32-09D2EB575466}">
  <dimension ref="A1:E62"/>
  <sheetViews>
    <sheetView zoomScaleNormal="100" workbookViewId="0"/>
  </sheetViews>
  <sheetFormatPr defaultRowHeight="11.25" x14ac:dyDescent="0.2"/>
  <cols>
    <col min="1" max="1" width="19.7109375" style="86" customWidth="1"/>
    <col min="2" max="5" width="12.42578125" style="86" customWidth="1"/>
    <col min="6" max="16384" width="9.140625" style="86"/>
  </cols>
  <sheetData>
    <row r="1" spans="1:5" s="106" customFormat="1" ht="12" thickBot="1" x14ac:dyDescent="0.3">
      <c r="A1" s="110" t="s">
        <v>115</v>
      </c>
      <c r="B1" s="110"/>
    </row>
    <row r="2" spans="1:5" s="106" customFormat="1" x14ac:dyDescent="0.25">
      <c r="A2" s="109" t="s">
        <v>114</v>
      </c>
      <c r="B2" s="108">
        <v>2000</v>
      </c>
      <c r="C2" s="107">
        <v>2008</v>
      </c>
      <c r="D2" s="107">
        <v>2009</v>
      </c>
      <c r="E2" s="17">
        <v>2010</v>
      </c>
    </row>
    <row r="3" spans="1:5" x14ac:dyDescent="0.2">
      <c r="A3" s="381" t="s">
        <v>113</v>
      </c>
      <c r="B3" s="381"/>
      <c r="C3" s="381"/>
      <c r="D3" s="381"/>
      <c r="E3" s="381"/>
    </row>
    <row r="4" spans="1:5" x14ac:dyDescent="0.2">
      <c r="A4" s="97" t="s">
        <v>85</v>
      </c>
      <c r="B4" s="100">
        <v>2821</v>
      </c>
      <c r="C4" s="100">
        <v>2929</v>
      </c>
      <c r="D4" s="99">
        <v>2928</v>
      </c>
      <c r="E4" s="98">
        <v>2771.9</v>
      </c>
    </row>
    <row r="5" spans="1:5" x14ac:dyDescent="0.2">
      <c r="A5" s="92" t="s">
        <v>93</v>
      </c>
      <c r="B5" s="103"/>
      <c r="C5" s="103"/>
      <c r="D5" s="103"/>
      <c r="E5" s="105"/>
    </row>
    <row r="6" spans="1:5" s="95" customFormat="1" x14ac:dyDescent="0.2">
      <c r="A6" s="89" t="s">
        <v>111</v>
      </c>
      <c r="B6" s="101">
        <v>1245</v>
      </c>
      <c r="C6" s="100">
        <v>1208</v>
      </c>
      <c r="D6" s="99">
        <v>1200.2</v>
      </c>
      <c r="E6" s="98">
        <v>1160.652</v>
      </c>
    </row>
    <row r="7" spans="1:5" s="95" customFormat="1" x14ac:dyDescent="0.2">
      <c r="A7" s="89" t="s">
        <v>110</v>
      </c>
      <c r="B7" s="101">
        <v>1048</v>
      </c>
      <c r="C7" s="100">
        <v>1126</v>
      </c>
      <c r="D7" s="99">
        <v>1156</v>
      </c>
      <c r="E7" s="98">
        <v>1065.6479999999999</v>
      </c>
    </row>
    <row r="8" spans="1:5" s="95" customFormat="1" x14ac:dyDescent="0.2">
      <c r="A8" s="89" t="s">
        <v>109</v>
      </c>
      <c r="B8" s="101">
        <v>331</v>
      </c>
      <c r="C8" s="100">
        <v>333</v>
      </c>
      <c r="D8" s="99">
        <v>325</v>
      </c>
      <c r="E8" s="98">
        <v>302.19499999999999</v>
      </c>
    </row>
    <row r="9" spans="1:5" s="95" customFormat="1" x14ac:dyDescent="0.2">
      <c r="A9" s="96" t="s">
        <v>108</v>
      </c>
      <c r="B9" s="101">
        <v>87</v>
      </c>
      <c r="C9" s="100">
        <v>132</v>
      </c>
      <c r="D9" s="99">
        <v>127</v>
      </c>
      <c r="E9" s="98">
        <v>125.249</v>
      </c>
    </row>
    <row r="10" spans="1:5" s="95" customFormat="1" x14ac:dyDescent="0.2">
      <c r="A10" s="89" t="s">
        <v>107</v>
      </c>
      <c r="B10" s="100">
        <v>63</v>
      </c>
      <c r="C10" s="100">
        <v>63</v>
      </c>
      <c r="D10" s="99">
        <v>56</v>
      </c>
      <c r="E10" s="98">
        <v>58.234000000000002</v>
      </c>
    </row>
    <row r="11" spans="1:5" s="95" customFormat="1" x14ac:dyDescent="0.2">
      <c r="A11" s="89" t="s">
        <v>106</v>
      </c>
      <c r="B11" s="101">
        <v>44</v>
      </c>
      <c r="C11" s="100">
        <v>44</v>
      </c>
      <c r="D11" s="99">
        <v>42</v>
      </c>
      <c r="E11" s="98">
        <v>37.866</v>
      </c>
    </row>
    <row r="12" spans="1:5" s="95" customFormat="1" x14ac:dyDescent="0.2">
      <c r="A12" s="89" t="s">
        <v>105</v>
      </c>
      <c r="B12" s="101">
        <v>3</v>
      </c>
      <c r="C12" s="100">
        <v>3</v>
      </c>
      <c r="D12" s="99">
        <v>3</v>
      </c>
      <c r="E12" s="98">
        <v>2.698</v>
      </c>
    </row>
    <row r="13" spans="1:5" s="95" customFormat="1" x14ac:dyDescent="0.2">
      <c r="A13" s="93" t="s">
        <v>81</v>
      </c>
      <c r="B13" s="101">
        <v>46</v>
      </c>
      <c r="C13" s="100">
        <v>25</v>
      </c>
      <c r="D13" s="99">
        <v>21</v>
      </c>
      <c r="E13" s="98">
        <v>22.823</v>
      </c>
    </row>
    <row r="14" spans="1:5" s="95" customFormat="1" x14ac:dyDescent="0.2">
      <c r="A14" s="94" t="s">
        <v>103</v>
      </c>
      <c r="B14" s="101">
        <v>29</v>
      </c>
      <c r="C14" s="100">
        <v>18</v>
      </c>
      <c r="D14" s="99">
        <v>22</v>
      </c>
      <c r="E14" s="98">
        <v>22.716999999999999</v>
      </c>
    </row>
    <row r="15" spans="1:5" s="95" customFormat="1" x14ac:dyDescent="0.2">
      <c r="A15" s="94" t="s">
        <v>102</v>
      </c>
      <c r="B15" s="101">
        <v>464</v>
      </c>
      <c r="C15" s="100">
        <v>863</v>
      </c>
      <c r="D15" s="99">
        <v>893</v>
      </c>
      <c r="E15" s="98">
        <v>858.68</v>
      </c>
    </row>
    <row r="16" spans="1:5" s="95" customFormat="1" x14ac:dyDescent="0.2">
      <c r="A16" s="92" t="s">
        <v>93</v>
      </c>
      <c r="B16" s="101"/>
      <c r="C16" s="100"/>
      <c r="D16" s="104"/>
      <c r="E16" s="102"/>
    </row>
    <row r="17" spans="1:5" s="95" customFormat="1" x14ac:dyDescent="0.2">
      <c r="A17" s="90" t="s">
        <v>101</v>
      </c>
      <c r="B17" s="101">
        <v>320</v>
      </c>
      <c r="C17" s="100">
        <v>557</v>
      </c>
      <c r="D17" s="99">
        <v>559</v>
      </c>
      <c r="E17" s="98">
        <v>524.07799999999997</v>
      </c>
    </row>
    <row r="18" spans="1:5" s="95" customFormat="1" x14ac:dyDescent="0.2">
      <c r="A18" s="94" t="s">
        <v>100</v>
      </c>
      <c r="B18" s="101">
        <v>6</v>
      </c>
      <c r="C18" s="100">
        <v>6</v>
      </c>
      <c r="D18" s="99">
        <v>6</v>
      </c>
      <c r="E18" s="98">
        <v>6.3869999999999996</v>
      </c>
    </row>
    <row r="19" spans="1:5" s="95" customFormat="1" x14ac:dyDescent="0.2">
      <c r="A19" s="93" t="s">
        <v>99</v>
      </c>
      <c r="B19" s="101">
        <v>60</v>
      </c>
      <c r="C19" s="100">
        <v>13</v>
      </c>
      <c r="D19" s="99">
        <v>14</v>
      </c>
      <c r="E19" s="98">
        <v>14.521000000000001</v>
      </c>
    </row>
    <row r="20" spans="1:5" s="95" customFormat="1" x14ac:dyDescent="0.2">
      <c r="A20" s="94" t="s">
        <v>98</v>
      </c>
      <c r="B20" s="101">
        <v>276</v>
      </c>
      <c r="C20" s="100">
        <v>277</v>
      </c>
      <c r="D20" s="99">
        <v>244</v>
      </c>
      <c r="E20" s="98">
        <v>101.178</v>
      </c>
    </row>
    <row r="21" spans="1:5" s="95" customFormat="1" x14ac:dyDescent="0.2">
      <c r="A21" s="92" t="s">
        <v>93</v>
      </c>
      <c r="B21" s="103"/>
      <c r="C21" s="103"/>
      <c r="D21" s="103"/>
      <c r="E21" s="102"/>
    </row>
    <row r="22" spans="1:5" s="95" customFormat="1" x14ac:dyDescent="0.2">
      <c r="A22" s="89" t="s">
        <v>97</v>
      </c>
      <c r="B22" s="101">
        <v>165</v>
      </c>
      <c r="C22" s="100">
        <v>137</v>
      </c>
      <c r="D22" s="99">
        <v>134</v>
      </c>
      <c r="E22" s="98">
        <v>135.649</v>
      </c>
    </row>
    <row r="23" spans="1:5" s="95" customFormat="1" x14ac:dyDescent="0.2">
      <c r="A23" s="89" t="s">
        <v>96</v>
      </c>
      <c r="B23" s="101">
        <v>99</v>
      </c>
      <c r="C23" s="100">
        <v>85</v>
      </c>
      <c r="D23" s="99">
        <v>73</v>
      </c>
      <c r="E23" s="98">
        <v>74.120999999999995</v>
      </c>
    </row>
    <row r="24" spans="1:5" s="95" customFormat="1" x14ac:dyDescent="0.2">
      <c r="A24" s="89" t="s">
        <v>95</v>
      </c>
      <c r="B24" s="101">
        <v>10</v>
      </c>
      <c r="C24" s="100">
        <v>6</v>
      </c>
      <c r="D24" s="99">
        <v>5</v>
      </c>
      <c r="E24" s="98">
        <v>4.8970000000000002</v>
      </c>
    </row>
    <row r="25" spans="1:5" s="95" customFormat="1" x14ac:dyDescent="0.2">
      <c r="A25" s="89" t="s">
        <v>94</v>
      </c>
      <c r="B25" s="101">
        <v>2</v>
      </c>
      <c r="C25" s="100">
        <v>4</v>
      </c>
      <c r="D25" s="99">
        <v>1.3</v>
      </c>
      <c r="E25" s="98">
        <v>2.13</v>
      </c>
    </row>
    <row r="26" spans="1:5" s="95" customFormat="1" x14ac:dyDescent="0.2">
      <c r="A26" s="93" t="s">
        <v>79</v>
      </c>
      <c r="B26" s="101">
        <v>89</v>
      </c>
      <c r="C26" s="100">
        <v>79</v>
      </c>
      <c r="D26" s="99">
        <v>82</v>
      </c>
      <c r="E26" s="98">
        <v>77.421999999999997</v>
      </c>
    </row>
    <row r="27" spans="1:5" s="95" customFormat="1" x14ac:dyDescent="0.2">
      <c r="A27" s="92" t="s">
        <v>93</v>
      </c>
      <c r="B27" s="103"/>
      <c r="C27" s="103"/>
      <c r="D27" s="103"/>
      <c r="E27" s="102"/>
    </row>
    <row r="28" spans="1:5" s="95" customFormat="1" x14ac:dyDescent="0.2">
      <c r="A28" s="89" t="s">
        <v>92</v>
      </c>
      <c r="B28" s="101">
        <v>21</v>
      </c>
      <c r="C28" s="100">
        <v>24</v>
      </c>
      <c r="D28" s="99">
        <v>26</v>
      </c>
      <c r="E28" s="98">
        <v>25.18</v>
      </c>
    </row>
    <row r="29" spans="1:5" s="95" customFormat="1" x14ac:dyDescent="0.2">
      <c r="A29" s="89" t="s">
        <v>91</v>
      </c>
      <c r="B29" s="101">
        <v>13</v>
      </c>
      <c r="C29" s="100">
        <v>19</v>
      </c>
      <c r="D29" s="99">
        <v>19</v>
      </c>
      <c r="E29" s="98">
        <v>16.347999999999999</v>
      </c>
    </row>
    <row r="30" spans="1:5" s="95" customFormat="1" x14ac:dyDescent="0.2">
      <c r="A30" s="89" t="s">
        <v>90</v>
      </c>
      <c r="B30" s="101">
        <v>5</v>
      </c>
      <c r="C30" s="100">
        <v>2</v>
      </c>
      <c r="D30" s="99">
        <v>3</v>
      </c>
      <c r="E30" s="98">
        <v>1.8069999999999999</v>
      </c>
    </row>
    <row r="31" spans="1:5" s="95" customFormat="1" x14ac:dyDescent="0.2">
      <c r="A31" s="90" t="s">
        <v>89</v>
      </c>
      <c r="B31" s="101">
        <v>5</v>
      </c>
      <c r="C31" s="100">
        <v>3</v>
      </c>
      <c r="D31" s="99">
        <v>2</v>
      </c>
      <c r="E31" s="98">
        <v>2.0699999999999998</v>
      </c>
    </row>
    <row r="32" spans="1:5" s="95" customFormat="1" x14ac:dyDescent="0.2">
      <c r="A32" s="89" t="s">
        <v>88</v>
      </c>
      <c r="B32" s="101">
        <v>7</v>
      </c>
      <c r="C32" s="100">
        <v>2</v>
      </c>
      <c r="D32" s="99">
        <v>2</v>
      </c>
      <c r="E32" s="98">
        <v>1.9470000000000001</v>
      </c>
    </row>
    <row r="33" spans="1:5" s="95" customFormat="1" x14ac:dyDescent="0.25">
      <c r="A33" s="381" t="s">
        <v>112</v>
      </c>
      <c r="B33" s="381"/>
      <c r="C33" s="381"/>
      <c r="D33" s="381"/>
      <c r="E33" s="381"/>
    </row>
    <row r="34" spans="1:5" s="95" customFormat="1" x14ac:dyDescent="0.2">
      <c r="A34" s="97" t="s">
        <v>85</v>
      </c>
      <c r="B34" s="88">
        <v>71.103784808339896</v>
      </c>
      <c r="C34" s="88">
        <v>68.7</v>
      </c>
      <c r="D34" s="88">
        <v>68.709403811617733</v>
      </c>
      <c r="E34" s="87">
        <v>62.682179482830755</v>
      </c>
    </row>
    <row r="35" spans="1:5" s="95" customFormat="1" x14ac:dyDescent="0.2">
      <c r="A35" s="92" t="s">
        <v>93</v>
      </c>
      <c r="B35" s="91"/>
      <c r="C35" s="91"/>
      <c r="D35" s="91"/>
      <c r="E35" s="87"/>
    </row>
    <row r="36" spans="1:5" s="95" customFormat="1" x14ac:dyDescent="0.2">
      <c r="A36" s="89" t="s">
        <v>111</v>
      </c>
      <c r="B36" s="88">
        <v>31.38043675518723</v>
      </c>
      <c r="C36" s="88">
        <v>28.3</v>
      </c>
      <c r="D36" s="88">
        <v>28.167171571614048</v>
      </c>
      <c r="E36" s="87">
        <v>26.246328143550084</v>
      </c>
    </row>
    <row r="37" spans="1:5" s="95" customFormat="1" x14ac:dyDescent="0.2">
      <c r="A37" s="89" t="s">
        <v>110</v>
      </c>
      <c r="B37" s="88">
        <v>26.415018248543149</v>
      </c>
      <c r="C37" s="88">
        <v>26.4</v>
      </c>
      <c r="D37" s="88">
        <v>27.133673232777923</v>
      </c>
      <c r="E37" s="87">
        <v>24.097961398867067</v>
      </c>
    </row>
    <row r="38" spans="1:5" s="95" customFormat="1" x14ac:dyDescent="0.2">
      <c r="A38" s="89" t="s">
        <v>109</v>
      </c>
      <c r="B38" s="88">
        <v>8.3429112979654398</v>
      </c>
      <c r="C38" s="88">
        <v>7.8</v>
      </c>
      <c r="D38" s="88">
        <v>7.6231415758479262</v>
      </c>
      <c r="E38" s="87">
        <v>6.8336668814942962</v>
      </c>
    </row>
    <row r="39" spans="1:5" s="95" customFormat="1" x14ac:dyDescent="0.2">
      <c r="A39" s="96" t="s">
        <v>108</v>
      </c>
      <c r="B39" s="88">
        <v>2.1928497973504331</v>
      </c>
      <c r="C39" s="88">
        <v>3.1</v>
      </c>
      <c r="D39" s="88">
        <v>2.9708266015281395</v>
      </c>
      <c r="E39" s="87">
        <v>2.8323100754158044</v>
      </c>
    </row>
    <row r="40" spans="1:5" s="95" customFormat="1" x14ac:dyDescent="0.2">
      <c r="A40" s="89" t="s">
        <v>107</v>
      </c>
      <c r="B40" s="88">
        <v>1.5879257153227271</v>
      </c>
      <c r="C40" s="88">
        <v>1.5</v>
      </c>
      <c r="D40" s="88">
        <v>1.3028331316529871</v>
      </c>
      <c r="E40" s="87">
        <v>1.3168707529143067</v>
      </c>
    </row>
    <row r="41" spans="1:5" s="95" customFormat="1" x14ac:dyDescent="0.2">
      <c r="A41" s="89" t="s">
        <v>106</v>
      </c>
      <c r="B41" s="88">
        <v>1.1090274837174603</v>
      </c>
      <c r="C41" s="88">
        <v>1</v>
      </c>
      <c r="D41" s="88">
        <v>0.97552892978613748</v>
      </c>
      <c r="E41" s="87">
        <v>0.85628031613581634</v>
      </c>
    </row>
    <row r="42" spans="1:5" x14ac:dyDescent="0.2">
      <c r="A42" s="89" t="s">
        <v>105</v>
      </c>
      <c r="B42" s="88">
        <v>7.5615510253463206E-2</v>
      </c>
      <c r="C42" s="88">
        <v>0.1</v>
      </c>
      <c r="D42" s="88">
        <v>6.7028596051320999E-2</v>
      </c>
      <c r="E42" s="87">
        <v>6.1011046662822387E-2</v>
      </c>
    </row>
    <row r="43" spans="1:5" s="95" customFormat="1" x14ac:dyDescent="0.2">
      <c r="A43" s="93" t="s">
        <v>104</v>
      </c>
      <c r="B43" s="88">
        <v>1.1594378238864358</v>
      </c>
      <c r="C43" s="88">
        <v>0.6</v>
      </c>
      <c r="D43" s="88">
        <v>0.49086242521476842</v>
      </c>
      <c r="E43" s="87">
        <v>0.51610641882342301</v>
      </c>
    </row>
    <row r="44" spans="1:5" s="95" customFormat="1" x14ac:dyDescent="0.2">
      <c r="A44" s="94" t="s">
        <v>103</v>
      </c>
      <c r="B44" s="88">
        <v>0.73094993245014439</v>
      </c>
      <c r="C44" s="88">
        <v>0.4</v>
      </c>
      <c r="D44" s="88">
        <v>0.52519815211360699</v>
      </c>
      <c r="E44" s="87">
        <v>0.51370939475142186</v>
      </c>
    </row>
    <row r="45" spans="1:5" s="95" customFormat="1" x14ac:dyDescent="0.2">
      <c r="A45" s="94" t="s">
        <v>102</v>
      </c>
      <c r="B45" s="88">
        <v>11.69519891920231</v>
      </c>
      <c r="C45" s="88">
        <v>20.3</v>
      </c>
      <c r="D45" s="88">
        <v>20.958077086640561</v>
      </c>
      <c r="E45" s="87">
        <v>19.417704057980849</v>
      </c>
    </row>
    <row r="46" spans="1:5" s="95" customFormat="1" x14ac:dyDescent="0.2">
      <c r="A46" s="92" t="s">
        <v>93</v>
      </c>
      <c r="B46" s="88"/>
      <c r="C46" s="88"/>
      <c r="D46" s="88"/>
      <c r="E46" s="87"/>
    </row>
    <row r="47" spans="1:5" s="95" customFormat="1" x14ac:dyDescent="0.2">
      <c r="A47" s="90" t="s">
        <v>101</v>
      </c>
      <c r="B47" s="88">
        <v>8.0656544270360762</v>
      </c>
      <c r="C47" s="88">
        <v>13.1</v>
      </c>
      <c r="D47" s="88">
        <v>13.119838493001895</v>
      </c>
      <c r="E47" s="87">
        <v>11.851203600058795</v>
      </c>
    </row>
    <row r="48" spans="1:5" x14ac:dyDescent="0.2">
      <c r="A48" s="94" t="s">
        <v>100</v>
      </c>
      <c r="B48" s="88">
        <v>0.15123102050692641</v>
      </c>
      <c r="C48" s="88">
        <v>0.1</v>
      </c>
      <c r="D48" s="88">
        <v>0.13159290548310812</v>
      </c>
      <c r="E48" s="87">
        <v>0.14443200705539161</v>
      </c>
    </row>
    <row r="49" spans="1:5" x14ac:dyDescent="0.2">
      <c r="A49" s="93" t="s">
        <v>99</v>
      </c>
      <c r="B49" s="88">
        <v>1.5123102050692643</v>
      </c>
      <c r="C49" s="88">
        <v>0.3</v>
      </c>
      <c r="D49" s="88">
        <v>0.32272766957342963</v>
      </c>
      <c r="E49" s="87">
        <v>0.32836968442951964</v>
      </c>
    </row>
    <row r="50" spans="1:5" x14ac:dyDescent="0.2">
      <c r="A50" s="94" t="s">
        <v>98</v>
      </c>
      <c r="B50" s="88">
        <v>6.9566269433186152</v>
      </c>
      <c r="C50" s="88">
        <v>6.5</v>
      </c>
      <c r="D50" s="88">
        <v>5.7163469978417547</v>
      </c>
      <c r="E50" s="87">
        <v>2.2879820901597641</v>
      </c>
    </row>
    <row r="51" spans="1:5" x14ac:dyDescent="0.2">
      <c r="A51" s="92" t="s">
        <v>93</v>
      </c>
      <c r="B51" s="91"/>
      <c r="C51" s="91"/>
      <c r="D51" s="91"/>
      <c r="E51" s="87"/>
    </row>
    <row r="52" spans="1:5" x14ac:dyDescent="0.2">
      <c r="A52" s="89" t="s">
        <v>97</v>
      </c>
      <c r="B52" s="88">
        <v>4.1588530639404766</v>
      </c>
      <c r="C52" s="88">
        <v>3.2</v>
      </c>
      <c r="D52" s="88">
        <v>3.1492174833860145</v>
      </c>
      <c r="E52" s="87">
        <v>3.0674897956876181</v>
      </c>
    </row>
    <row r="53" spans="1:5" x14ac:dyDescent="0.2">
      <c r="A53" s="89" t="s">
        <v>96</v>
      </c>
      <c r="B53" s="88">
        <v>2.4953118383642856</v>
      </c>
      <c r="C53" s="88">
        <v>2</v>
      </c>
      <c r="D53" s="88">
        <v>1.7077036885442123</v>
      </c>
      <c r="E53" s="87">
        <v>1.676130389064143</v>
      </c>
    </row>
    <row r="54" spans="1:5" x14ac:dyDescent="0.2">
      <c r="A54" s="89" t="s">
        <v>95</v>
      </c>
      <c r="B54" s="88">
        <v>0.25205170084487738</v>
      </c>
      <c r="C54" s="88">
        <v>0.1</v>
      </c>
      <c r="D54" s="88">
        <v>0.11199595950871982</v>
      </c>
      <c r="E54" s="87">
        <v>0.11073798943952605</v>
      </c>
    </row>
    <row r="55" spans="1:5" x14ac:dyDescent="0.2">
      <c r="A55" s="89" t="s">
        <v>94</v>
      </c>
      <c r="B55" s="88">
        <v>5.041034016897547E-2</v>
      </c>
      <c r="C55" s="88">
        <v>0.1</v>
      </c>
      <c r="D55" s="88">
        <v>3.0627562271349405E-2</v>
      </c>
      <c r="E55" s="87">
        <v>4.8166615786438723E-2</v>
      </c>
    </row>
    <row r="56" spans="1:5" x14ac:dyDescent="0.2">
      <c r="A56" s="93" t="s">
        <v>79</v>
      </c>
      <c r="B56" s="88">
        <v>2.2432601375194086</v>
      </c>
      <c r="C56" s="88">
        <v>1.9</v>
      </c>
      <c r="D56" s="88">
        <v>1.9314139748051338</v>
      </c>
      <c r="E56" s="87">
        <v>1.7507773368158022</v>
      </c>
    </row>
    <row r="57" spans="1:5" x14ac:dyDescent="0.2">
      <c r="A57" s="92" t="s">
        <v>93</v>
      </c>
      <c r="B57" s="91"/>
      <c r="C57" s="91"/>
      <c r="D57" s="91"/>
      <c r="E57" s="87"/>
    </row>
    <row r="58" spans="1:5" x14ac:dyDescent="0.2">
      <c r="A58" s="89" t="s">
        <v>92</v>
      </c>
      <c r="B58" s="88">
        <v>0.52930857177424251</v>
      </c>
      <c r="C58" s="88">
        <v>0.6</v>
      </c>
      <c r="D58" s="88">
        <v>0.61548491997405219</v>
      </c>
      <c r="E58" s="87">
        <v>0.56940628427348694</v>
      </c>
    </row>
    <row r="59" spans="1:5" x14ac:dyDescent="0.2">
      <c r="A59" s="89" t="s">
        <v>91</v>
      </c>
      <c r="B59" s="88">
        <v>0.32766721109834057</v>
      </c>
      <c r="C59" s="88">
        <v>0.4</v>
      </c>
      <c r="D59" s="88">
        <v>0.4402624066270065</v>
      </c>
      <c r="E59" s="87">
        <v>0.36968442951957758</v>
      </c>
    </row>
    <row r="60" spans="1:5" x14ac:dyDescent="0.2">
      <c r="A60" s="89" t="s">
        <v>90</v>
      </c>
      <c r="B60" s="88">
        <v>0.12602585042243869</v>
      </c>
      <c r="C60" s="88">
        <v>0</v>
      </c>
      <c r="D60" s="88">
        <v>6.4235737882515964E-2</v>
      </c>
      <c r="E60" s="87">
        <v>4.08624763972276E-2</v>
      </c>
    </row>
    <row r="61" spans="1:5" x14ac:dyDescent="0.2">
      <c r="A61" s="90" t="s">
        <v>89</v>
      </c>
      <c r="B61" s="88">
        <v>0.12602585042243869</v>
      </c>
      <c r="C61" s="88">
        <v>0.1</v>
      </c>
      <c r="D61" s="88">
        <v>5.2242876334117838E-2</v>
      </c>
      <c r="E61" s="87">
        <v>4.6809809707947493E-2</v>
      </c>
    </row>
    <row r="62" spans="1:5" x14ac:dyDescent="0.2">
      <c r="A62" s="89" t="s">
        <v>88</v>
      </c>
      <c r="B62" s="88">
        <v>0.17643619059141416</v>
      </c>
      <c r="C62" s="88">
        <v>0</v>
      </c>
      <c r="D62" s="88">
        <v>5.3604101323955586E-2</v>
      </c>
      <c r="E62" s="87">
        <v>4.4028357247040469E-2</v>
      </c>
    </row>
  </sheetData>
  <mergeCells count="2">
    <mergeCell ref="A3:E3"/>
    <mergeCell ref="A33:E33"/>
  </mergeCells>
  <pageMargins left="0.74803149606299213" right="0.74803149606299213" top="0.62992125984251968" bottom="0.86614173228346458" header="0" footer="0.59055118110236227"/>
  <pageSetup paperSize="9" orientation="portrait" cellComments="atEnd" r:id="rId1"/>
  <headerFooter alignWithMargins="0">
    <oddFooter>&amp;C&amp;Z&amp;F&amp;R&amp;D</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DA9C9-398A-4BFC-9F55-8A73FC2DF413}">
  <dimension ref="A1:H58"/>
  <sheetViews>
    <sheetView zoomScaleNormal="100" workbookViewId="0"/>
  </sheetViews>
  <sheetFormatPr defaultRowHeight="11.25" x14ac:dyDescent="0.2"/>
  <cols>
    <col min="1" max="1" width="23" style="111" customWidth="1"/>
    <col min="2" max="8" width="10.42578125" style="111" customWidth="1"/>
    <col min="9" max="16384" width="9.140625" style="111"/>
  </cols>
  <sheetData>
    <row r="1" spans="1:8" s="133" customFormat="1" ht="12" thickBot="1" x14ac:dyDescent="0.25">
      <c r="A1" s="139" t="s">
        <v>145</v>
      </c>
      <c r="B1" s="138"/>
      <c r="C1" s="138"/>
      <c r="D1" s="137"/>
      <c r="E1" s="137"/>
      <c r="F1" s="137"/>
      <c r="G1" s="137"/>
    </row>
    <row r="2" spans="1:8" s="133" customFormat="1" x14ac:dyDescent="0.2">
      <c r="A2" s="384" t="s">
        <v>114</v>
      </c>
      <c r="B2" s="386">
        <v>2000</v>
      </c>
      <c r="C2" s="386" t="s">
        <v>144</v>
      </c>
      <c r="D2" s="386">
        <v>2009</v>
      </c>
      <c r="E2" s="388">
        <v>2010</v>
      </c>
      <c r="F2" s="382" t="s">
        <v>23</v>
      </c>
      <c r="G2" s="383"/>
      <c r="H2" s="383"/>
    </row>
    <row r="3" spans="1:8" s="133" customFormat="1" ht="27" customHeight="1" x14ac:dyDescent="0.2">
      <c r="A3" s="385"/>
      <c r="B3" s="387"/>
      <c r="C3" s="387"/>
      <c r="D3" s="387"/>
      <c r="E3" s="389"/>
      <c r="F3" s="136" t="s">
        <v>143</v>
      </c>
      <c r="G3" s="135" t="s">
        <v>142</v>
      </c>
      <c r="H3" s="134" t="s">
        <v>141</v>
      </c>
    </row>
    <row r="4" spans="1:8" s="132" customFormat="1" x14ac:dyDescent="0.2">
      <c r="A4" s="97" t="s">
        <v>85</v>
      </c>
      <c r="B4" s="122">
        <v>10037</v>
      </c>
      <c r="C4" s="122">
        <v>13703</v>
      </c>
      <c r="D4" s="122">
        <v>13590.361999999999</v>
      </c>
      <c r="E4" s="122">
        <v>12261.995999999999</v>
      </c>
      <c r="F4" s="122">
        <v>4925.8059999999996</v>
      </c>
      <c r="G4" s="122">
        <v>6506.77</v>
      </c>
      <c r="H4" s="122">
        <v>829.42200000000003</v>
      </c>
    </row>
    <row r="5" spans="1:8" s="112" customFormat="1" x14ac:dyDescent="0.2">
      <c r="A5" s="86" t="s">
        <v>93</v>
      </c>
      <c r="B5" s="129"/>
      <c r="C5" s="129"/>
      <c r="D5" s="129"/>
      <c r="E5" s="129"/>
      <c r="F5" s="129"/>
      <c r="G5" s="129"/>
      <c r="H5" s="129"/>
    </row>
    <row r="6" spans="1:8" s="112" customFormat="1" x14ac:dyDescent="0.2">
      <c r="A6" s="126" t="s">
        <v>111</v>
      </c>
      <c r="B6" s="118">
        <v>4984</v>
      </c>
      <c r="C6" s="118">
        <v>7179</v>
      </c>
      <c r="D6" s="122">
        <v>7528.38</v>
      </c>
      <c r="E6" s="122">
        <v>6984.8720000000003</v>
      </c>
      <c r="F6" s="122">
        <v>2784.9409999999998</v>
      </c>
      <c r="G6" s="122">
        <v>3723.806</v>
      </c>
      <c r="H6" s="122">
        <v>476.12400000000002</v>
      </c>
    </row>
    <row r="7" spans="1:8" s="112" customFormat="1" x14ac:dyDescent="0.2">
      <c r="A7" s="126" t="s">
        <v>110</v>
      </c>
      <c r="B7" s="118">
        <v>3692</v>
      </c>
      <c r="C7" s="118">
        <v>4629</v>
      </c>
      <c r="D7" s="122">
        <v>4419.1629999999996</v>
      </c>
      <c r="E7" s="122">
        <v>3745.19</v>
      </c>
      <c r="F7" s="122">
        <v>1677.002</v>
      </c>
      <c r="G7" s="122">
        <v>1870.653</v>
      </c>
      <c r="H7" s="122">
        <v>197.536</v>
      </c>
    </row>
    <row r="8" spans="1:8" s="112" customFormat="1" x14ac:dyDescent="0.2">
      <c r="A8" s="126" t="s">
        <v>109</v>
      </c>
      <c r="B8" s="116">
        <v>901</v>
      </c>
      <c r="C8" s="116">
        <v>1152</v>
      </c>
      <c r="D8" s="122">
        <v>1063.8810000000001</v>
      </c>
      <c r="E8" s="122">
        <v>943.81700000000001</v>
      </c>
      <c r="F8" s="122">
        <v>359.95400000000001</v>
      </c>
      <c r="G8" s="122">
        <v>501.94600000000003</v>
      </c>
      <c r="H8" s="122">
        <v>81.918999999999997</v>
      </c>
    </row>
    <row r="9" spans="1:8" s="112" customFormat="1" x14ac:dyDescent="0.2">
      <c r="A9" s="128" t="s">
        <v>108</v>
      </c>
      <c r="B9" s="116">
        <v>236</v>
      </c>
      <c r="C9" s="116">
        <v>444</v>
      </c>
      <c r="D9" s="122">
        <v>360.71899999999999</v>
      </c>
      <c r="E9" s="122">
        <v>366.82299999999998</v>
      </c>
      <c r="F9" s="122">
        <v>57.058999999999997</v>
      </c>
      <c r="G9" s="122">
        <v>268.94</v>
      </c>
      <c r="H9" s="122">
        <v>40.825000000000003</v>
      </c>
    </row>
    <row r="10" spans="1:8" s="112" customFormat="1" x14ac:dyDescent="0.2">
      <c r="A10" s="126" t="s">
        <v>107</v>
      </c>
      <c r="B10" s="116">
        <v>97</v>
      </c>
      <c r="C10" s="116">
        <v>153</v>
      </c>
      <c r="D10" s="122">
        <v>111.14400000000001</v>
      </c>
      <c r="E10" s="122">
        <v>117.879</v>
      </c>
      <c r="F10" s="122">
        <v>19.181999999999999</v>
      </c>
      <c r="G10" s="122">
        <v>80.429000000000002</v>
      </c>
      <c r="H10" s="122">
        <v>18.271999999999998</v>
      </c>
    </row>
    <row r="11" spans="1:8" s="112" customFormat="1" x14ac:dyDescent="0.2">
      <c r="A11" s="126" t="s">
        <v>106</v>
      </c>
      <c r="B11" s="116">
        <v>86</v>
      </c>
      <c r="C11" s="116">
        <v>103</v>
      </c>
      <c r="D11" s="122">
        <v>72.531000000000006</v>
      </c>
      <c r="E11" s="122">
        <v>78.17</v>
      </c>
      <c r="F11" s="122">
        <v>13.103</v>
      </c>
      <c r="G11" s="122">
        <v>51.296999999999997</v>
      </c>
      <c r="H11" s="122">
        <v>13.772</v>
      </c>
    </row>
    <row r="12" spans="1:8" s="112" customFormat="1" x14ac:dyDescent="0.2">
      <c r="A12" s="126" t="s">
        <v>105</v>
      </c>
      <c r="B12" s="116">
        <v>11</v>
      </c>
      <c r="C12" s="116">
        <v>10</v>
      </c>
      <c r="D12" s="122">
        <v>11.722</v>
      </c>
      <c r="E12" s="122">
        <v>5.8929999999999998</v>
      </c>
      <c r="F12" s="122">
        <v>5.4279999999999999</v>
      </c>
      <c r="G12" s="122">
        <v>0.46500000000000002</v>
      </c>
      <c r="H12" s="122" t="s">
        <v>8</v>
      </c>
    </row>
    <row r="13" spans="1:8" s="112" customFormat="1" x14ac:dyDescent="0.2">
      <c r="A13" s="130" t="s">
        <v>81</v>
      </c>
      <c r="B13" s="116">
        <v>864</v>
      </c>
      <c r="C13" s="116">
        <v>737</v>
      </c>
      <c r="D13" s="122">
        <v>560.61500000000001</v>
      </c>
      <c r="E13" s="122">
        <v>488.40600000000001</v>
      </c>
      <c r="F13" s="122">
        <v>42.442999999999998</v>
      </c>
      <c r="G13" s="122">
        <v>358.41699999999997</v>
      </c>
      <c r="H13" s="122">
        <v>87.549000000000007</v>
      </c>
    </row>
    <row r="14" spans="1:8" s="112" customFormat="1" x14ac:dyDescent="0.2">
      <c r="A14" s="73" t="s">
        <v>103</v>
      </c>
      <c r="B14" s="116">
        <v>54</v>
      </c>
      <c r="C14" s="116">
        <v>56</v>
      </c>
      <c r="D14" s="122">
        <v>34.75</v>
      </c>
      <c r="E14" s="122">
        <v>37.881</v>
      </c>
      <c r="F14" s="122">
        <v>17.466999999999999</v>
      </c>
      <c r="G14" s="122">
        <v>16.806000000000001</v>
      </c>
      <c r="H14" s="122">
        <v>3.61</v>
      </c>
    </row>
    <row r="15" spans="1:8" s="112" customFormat="1" x14ac:dyDescent="0.2">
      <c r="A15" s="86" t="s">
        <v>93</v>
      </c>
      <c r="B15" s="121"/>
      <c r="C15" s="121"/>
      <c r="D15" s="122"/>
      <c r="E15" s="122"/>
      <c r="F15" s="122"/>
      <c r="G15" s="122"/>
      <c r="H15" s="122"/>
    </row>
    <row r="16" spans="1:8" s="112" customFormat="1" x14ac:dyDescent="0.2">
      <c r="A16" s="117" t="s">
        <v>140</v>
      </c>
      <c r="B16" s="116">
        <v>48</v>
      </c>
      <c r="C16" s="116">
        <v>52</v>
      </c>
      <c r="D16" s="122">
        <v>32.506</v>
      </c>
      <c r="E16" s="122">
        <v>36.597000000000001</v>
      </c>
      <c r="F16" s="122">
        <v>16.856999999999999</v>
      </c>
      <c r="G16" s="122">
        <v>16.262</v>
      </c>
      <c r="H16" s="122">
        <v>3.4769999999999999</v>
      </c>
    </row>
    <row r="17" spans="1:8" s="112" customFormat="1" x14ac:dyDescent="0.2">
      <c r="A17" s="131" t="s">
        <v>139</v>
      </c>
      <c r="B17" s="116">
        <v>4</v>
      </c>
      <c r="C17" s="116">
        <v>3</v>
      </c>
      <c r="D17" s="122">
        <v>0.93700000000000006</v>
      </c>
      <c r="E17" s="122">
        <v>0.54500000000000004</v>
      </c>
      <c r="F17" s="122">
        <v>0.19600000000000001</v>
      </c>
      <c r="G17" s="122">
        <v>0.34699999999999998</v>
      </c>
      <c r="H17" s="122">
        <v>3.0000000000000001E-3</v>
      </c>
    </row>
    <row r="18" spans="1:8" s="112" customFormat="1" x14ac:dyDescent="0.2">
      <c r="A18" s="73" t="s">
        <v>102</v>
      </c>
      <c r="B18" s="116">
        <v>710</v>
      </c>
      <c r="C18" s="122">
        <v>1240</v>
      </c>
      <c r="D18" s="122">
        <v>1927.646</v>
      </c>
      <c r="E18" s="122">
        <v>1603.8610000000001</v>
      </c>
      <c r="F18" s="122">
        <v>734.19100000000003</v>
      </c>
      <c r="G18" s="122">
        <v>699.77300000000002</v>
      </c>
      <c r="H18" s="122">
        <v>169.89699999999999</v>
      </c>
    </row>
    <row r="19" spans="1:8" s="112" customFormat="1" x14ac:dyDescent="0.2">
      <c r="A19" s="86" t="s">
        <v>93</v>
      </c>
      <c r="B19" s="121"/>
      <c r="C19" s="121"/>
      <c r="D19" s="121"/>
      <c r="E19" s="121"/>
      <c r="F19" s="121"/>
      <c r="G19" s="121"/>
      <c r="H19" s="121"/>
    </row>
    <row r="20" spans="1:8" s="112" customFormat="1" x14ac:dyDescent="0.2">
      <c r="A20" s="117" t="s">
        <v>138</v>
      </c>
      <c r="B20" s="116">
        <v>484</v>
      </c>
      <c r="C20" s="116">
        <v>939</v>
      </c>
      <c r="D20" s="122">
        <v>1256.1849999999999</v>
      </c>
      <c r="E20" s="122">
        <v>969.71799999999996</v>
      </c>
      <c r="F20" s="122">
        <v>364.11900000000003</v>
      </c>
      <c r="G20" s="122">
        <v>475.44299999999998</v>
      </c>
      <c r="H20" s="122">
        <v>130.15600000000001</v>
      </c>
    </row>
    <row r="21" spans="1:8" s="121" customFormat="1" x14ac:dyDescent="0.2">
      <c r="A21" s="120" t="s">
        <v>137</v>
      </c>
      <c r="B21" s="116">
        <v>179</v>
      </c>
      <c r="C21" s="116">
        <v>219</v>
      </c>
      <c r="D21" s="122">
        <v>579.36500000000001</v>
      </c>
      <c r="E21" s="122">
        <v>530.61900000000003</v>
      </c>
      <c r="F21" s="122">
        <v>301.03399999999999</v>
      </c>
      <c r="G21" s="122">
        <v>194.05799999999999</v>
      </c>
      <c r="H21" s="122">
        <v>35.527000000000001</v>
      </c>
    </row>
    <row r="22" spans="1:8" s="112" customFormat="1" x14ac:dyDescent="0.2">
      <c r="A22" s="131" t="s">
        <v>136</v>
      </c>
      <c r="B22" s="116">
        <v>31</v>
      </c>
      <c r="C22" s="116">
        <v>58</v>
      </c>
      <c r="D22" s="122">
        <v>71.587000000000003</v>
      </c>
      <c r="E22" s="122">
        <v>85.44</v>
      </c>
      <c r="F22" s="122">
        <v>60.649000000000001</v>
      </c>
      <c r="G22" s="122">
        <v>21.033999999999999</v>
      </c>
      <c r="H22" s="122">
        <v>3.7549999999999999</v>
      </c>
    </row>
    <row r="23" spans="1:8" s="112" customFormat="1" x14ac:dyDescent="0.2">
      <c r="A23" s="73" t="s">
        <v>100</v>
      </c>
      <c r="B23" s="116">
        <v>10</v>
      </c>
      <c r="C23" s="116">
        <v>11</v>
      </c>
      <c r="D23" s="122">
        <v>6.6790000000000003</v>
      </c>
      <c r="E23" s="122">
        <v>8.9719999999999995</v>
      </c>
      <c r="F23" s="122">
        <v>2.59</v>
      </c>
      <c r="G23" s="122">
        <v>6.1619999999999999</v>
      </c>
      <c r="H23" s="122">
        <v>0.221</v>
      </c>
    </row>
    <row r="24" spans="1:8" s="112" customFormat="1" x14ac:dyDescent="0.2">
      <c r="A24" s="130" t="s">
        <v>99</v>
      </c>
      <c r="B24" s="118">
        <v>1976</v>
      </c>
      <c r="C24" s="118">
        <v>2806</v>
      </c>
      <c r="D24" s="122">
        <v>737.01400000000001</v>
      </c>
      <c r="E24" s="122">
        <v>818.94100000000003</v>
      </c>
      <c r="F24" s="122">
        <v>693.63300000000004</v>
      </c>
      <c r="G24" s="122">
        <v>111.182</v>
      </c>
      <c r="H24" s="122">
        <v>14.125999999999999</v>
      </c>
    </row>
    <row r="25" spans="1:8" s="112" customFormat="1" x14ac:dyDescent="0.2">
      <c r="A25" s="73" t="s">
        <v>135</v>
      </c>
      <c r="B25" s="118">
        <v>2581</v>
      </c>
      <c r="C25" s="118">
        <v>3037</v>
      </c>
      <c r="D25" s="122">
        <v>2381.5569999999998</v>
      </c>
      <c r="E25" s="122">
        <v>2481.703</v>
      </c>
      <c r="F25" s="122">
        <v>1951.223</v>
      </c>
      <c r="G25" s="122">
        <v>442.35599999999999</v>
      </c>
      <c r="H25" s="122">
        <v>88.126000000000005</v>
      </c>
    </row>
    <row r="26" spans="1:8" s="112" customFormat="1" x14ac:dyDescent="0.2">
      <c r="A26" s="86" t="s">
        <v>93</v>
      </c>
      <c r="B26" s="129"/>
      <c r="C26" s="129"/>
      <c r="D26" s="129"/>
      <c r="E26" s="129"/>
      <c r="F26" s="122"/>
      <c r="G26" s="122"/>
      <c r="H26" s="122"/>
    </row>
    <row r="27" spans="1:8" s="112" customFormat="1" x14ac:dyDescent="0.2">
      <c r="A27" s="126" t="s">
        <v>96</v>
      </c>
      <c r="B27" s="118">
        <v>2367</v>
      </c>
      <c r="C27" s="118">
        <v>2761</v>
      </c>
      <c r="D27" s="122">
        <v>2183.933</v>
      </c>
      <c r="E27" s="122">
        <v>2212.5920000000001</v>
      </c>
      <c r="F27" s="122">
        <v>1765.2840000000001</v>
      </c>
      <c r="G27" s="122">
        <v>409.84399999999999</v>
      </c>
      <c r="H27" s="122">
        <v>37.466000000000001</v>
      </c>
    </row>
    <row r="28" spans="1:8" s="112" customFormat="1" x14ac:dyDescent="0.2">
      <c r="A28" s="128" t="s">
        <v>94</v>
      </c>
      <c r="B28" s="118">
        <v>40</v>
      </c>
      <c r="C28" s="118">
        <v>19</v>
      </c>
      <c r="D28" s="122">
        <v>17.893999999999998</v>
      </c>
      <c r="E28" s="122">
        <v>40.965000000000003</v>
      </c>
      <c r="F28" s="122">
        <v>6.1710000000000003</v>
      </c>
      <c r="G28" s="122">
        <v>2.887</v>
      </c>
      <c r="H28" s="122">
        <v>31.908000000000001</v>
      </c>
    </row>
    <row r="29" spans="1:8" s="112" customFormat="1" x14ac:dyDescent="0.2">
      <c r="A29" s="73" t="s">
        <v>134</v>
      </c>
      <c r="B29" s="116">
        <v>760</v>
      </c>
      <c r="C29" s="116">
        <v>835</v>
      </c>
      <c r="D29" s="122">
        <v>666.38800000000003</v>
      </c>
      <c r="E29" s="122">
        <v>650.83399999999995</v>
      </c>
      <c r="F29" s="122">
        <v>399.32499999999999</v>
      </c>
      <c r="G29" s="122">
        <v>231.88900000000001</v>
      </c>
      <c r="H29" s="122">
        <v>19.622</v>
      </c>
    </row>
    <row r="30" spans="1:8" s="112" customFormat="1" x14ac:dyDescent="0.2">
      <c r="A30" s="86" t="s">
        <v>93</v>
      </c>
      <c r="B30" s="121"/>
      <c r="C30" s="121"/>
      <c r="D30" s="122"/>
      <c r="E30" s="122"/>
      <c r="F30" s="122"/>
      <c r="G30" s="122"/>
      <c r="H30" s="122"/>
    </row>
    <row r="31" spans="1:8" s="112" customFormat="1" x14ac:dyDescent="0.2">
      <c r="A31" s="126" t="s">
        <v>133</v>
      </c>
      <c r="B31" s="116">
        <v>683</v>
      </c>
      <c r="C31" s="116">
        <v>768</v>
      </c>
      <c r="D31" s="122">
        <v>612.96900000000005</v>
      </c>
      <c r="E31" s="122">
        <v>586.89</v>
      </c>
      <c r="F31" s="122">
        <v>356.95699999999999</v>
      </c>
      <c r="G31" s="122">
        <v>214.61099999999999</v>
      </c>
      <c r="H31" s="122">
        <v>15.321999999999999</v>
      </c>
    </row>
    <row r="32" spans="1:8" s="112" customFormat="1" x14ac:dyDescent="0.2">
      <c r="A32" s="126" t="s">
        <v>95</v>
      </c>
      <c r="B32" s="116">
        <v>21</v>
      </c>
      <c r="C32" s="116">
        <v>20</v>
      </c>
      <c r="D32" s="122">
        <v>14.468</v>
      </c>
      <c r="E32" s="122">
        <v>13.173999999999999</v>
      </c>
      <c r="F32" s="122">
        <v>2.9239999999999999</v>
      </c>
      <c r="G32" s="122">
        <v>8.9</v>
      </c>
      <c r="H32" s="122">
        <v>1.35</v>
      </c>
    </row>
    <row r="33" spans="1:8" s="112" customFormat="1" x14ac:dyDescent="0.2">
      <c r="A33" s="93" t="s">
        <v>79</v>
      </c>
      <c r="B33" s="118">
        <v>1500</v>
      </c>
      <c r="C33" s="118">
        <v>1846</v>
      </c>
      <c r="D33" s="122">
        <v>1614</v>
      </c>
      <c r="E33" s="122">
        <v>1144.3630000000001</v>
      </c>
      <c r="F33" s="122">
        <v>302.06099999999998</v>
      </c>
      <c r="G33" s="122">
        <v>727.79600000000005</v>
      </c>
      <c r="H33" s="122">
        <v>114.505</v>
      </c>
    </row>
    <row r="34" spans="1:8" s="112" customFormat="1" x14ac:dyDescent="0.2">
      <c r="A34" s="86" t="s">
        <v>93</v>
      </c>
      <c r="B34" s="121"/>
      <c r="C34" s="121"/>
      <c r="D34" s="122"/>
      <c r="E34" s="122"/>
      <c r="F34" s="122"/>
      <c r="G34" s="122"/>
      <c r="H34" s="122"/>
    </row>
    <row r="35" spans="1:8" s="112" customFormat="1" x14ac:dyDescent="0.2">
      <c r="A35" s="126" t="s">
        <v>92</v>
      </c>
      <c r="B35" s="127">
        <v>291</v>
      </c>
      <c r="C35" s="127">
        <v>462</v>
      </c>
      <c r="D35" s="122">
        <v>421.70400000000001</v>
      </c>
      <c r="E35" s="122">
        <v>302.75700000000001</v>
      </c>
      <c r="F35" s="122">
        <v>174.46100000000001</v>
      </c>
      <c r="G35" s="122">
        <v>117.248</v>
      </c>
      <c r="H35" s="122">
        <v>11.052</v>
      </c>
    </row>
    <row r="36" spans="1:8" s="112" customFormat="1" x14ac:dyDescent="0.2">
      <c r="A36" s="117" t="s">
        <v>132</v>
      </c>
      <c r="B36" s="116">
        <v>133</v>
      </c>
      <c r="C36" s="116">
        <v>198</v>
      </c>
      <c r="D36" s="122">
        <v>220.42599999999999</v>
      </c>
      <c r="E36" s="122">
        <v>141.08600000000001</v>
      </c>
      <c r="F36" s="122">
        <v>5.7469999999999999</v>
      </c>
      <c r="G36" s="122">
        <v>124.94799999999999</v>
      </c>
      <c r="H36" s="122">
        <v>10.391</v>
      </c>
    </row>
    <row r="37" spans="1:8" s="112" customFormat="1" x14ac:dyDescent="0.2">
      <c r="A37" s="126" t="s">
        <v>88</v>
      </c>
      <c r="B37" s="116">
        <v>203</v>
      </c>
      <c r="C37" s="116">
        <v>244</v>
      </c>
      <c r="D37" s="122">
        <v>192.81</v>
      </c>
      <c r="E37" s="122">
        <v>134.274</v>
      </c>
      <c r="F37" s="122">
        <v>27.388000000000002</v>
      </c>
      <c r="G37" s="122">
        <v>80.784999999999997</v>
      </c>
      <c r="H37" s="122">
        <v>26.1</v>
      </c>
    </row>
    <row r="38" spans="1:8" s="112" customFormat="1" x14ac:dyDescent="0.2">
      <c r="A38" s="126" t="s">
        <v>90</v>
      </c>
      <c r="B38" s="116">
        <v>98</v>
      </c>
      <c r="C38" s="116">
        <v>92</v>
      </c>
      <c r="D38" s="122">
        <v>148.77500000000001</v>
      </c>
      <c r="E38" s="122">
        <v>109.533</v>
      </c>
      <c r="F38" s="122">
        <v>8.6289999999999996</v>
      </c>
      <c r="G38" s="122">
        <v>81.421000000000006</v>
      </c>
      <c r="H38" s="122">
        <v>19.484000000000002</v>
      </c>
    </row>
    <row r="39" spans="1:8" s="112" customFormat="1" x14ac:dyDescent="0.25">
      <c r="A39" s="125" t="s">
        <v>131</v>
      </c>
      <c r="B39" s="124">
        <v>61</v>
      </c>
      <c r="C39" s="124">
        <v>92</v>
      </c>
      <c r="D39" s="123">
        <v>98.501000000000005</v>
      </c>
      <c r="E39" s="123">
        <v>61.075000000000003</v>
      </c>
      <c r="F39" s="123">
        <v>28.619</v>
      </c>
      <c r="G39" s="123">
        <v>28.010999999999999</v>
      </c>
      <c r="H39" s="123">
        <v>4.4459999999999997</v>
      </c>
    </row>
    <row r="40" spans="1:8" s="112" customFormat="1" x14ac:dyDescent="0.2">
      <c r="A40" s="117" t="s">
        <v>130</v>
      </c>
      <c r="B40" s="116">
        <v>89</v>
      </c>
      <c r="C40" s="116">
        <v>94</v>
      </c>
      <c r="D40" s="122">
        <v>65.628</v>
      </c>
      <c r="E40" s="122">
        <v>58.531999999999996</v>
      </c>
      <c r="F40" s="122">
        <v>7.7919999999999998</v>
      </c>
      <c r="G40" s="122">
        <v>31.873999999999999</v>
      </c>
      <c r="H40" s="122">
        <v>18.87</v>
      </c>
    </row>
    <row r="41" spans="1:8" s="112" customFormat="1" x14ac:dyDescent="0.2">
      <c r="A41" s="117" t="s">
        <v>129</v>
      </c>
      <c r="B41" s="116">
        <v>120</v>
      </c>
      <c r="C41" s="116">
        <v>152</v>
      </c>
      <c r="D41" s="122">
        <v>76.328999999999994</v>
      </c>
      <c r="E41" s="122">
        <v>57.127000000000002</v>
      </c>
      <c r="F41" s="122">
        <v>3.4169999999999998</v>
      </c>
      <c r="G41" s="122">
        <v>46.002000000000002</v>
      </c>
      <c r="H41" s="122">
        <v>7.7069999999999999</v>
      </c>
    </row>
    <row r="42" spans="1:8" s="112" customFormat="1" x14ac:dyDescent="0.2">
      <c r="A42" s="117" t="s">
        <v>89</v>
      </c>
      <c r="B42" s="116">
        <v>117</v>
      </c>
      <c r="C42" s="116">
        <v>120</v>
      </c>
      <c r="D42" s="122">
        <v>61.195</v>
      </c>
      <c r="E42" s="122">
        <v>40.895000000000003</v>
      </c>
      <c r="F42" s="122">
        <v>7.3659999999999997</v>
      </c>
      <c r="G42" s="122">
        <v>32.656999999999996</v>
      </c>
      <c r="H42" s="122">
        <v>0.872</v>
      </c>
    </row>
    <row r="43" spans="1:8" s="112" customFormat="1" x14ac:dyDescent="0.2">
      <c r="A43" s="117" t="s">
        <v>128</v>
      </c>
      <c r="B43" s="116">
        <v>103</v>
      </c>
      <c r="C43" s="116">
        <v>89</v>
      </c>
      <c r="D43" s="122">
        <v>51.694000000000003</v>
      </c>
      <c r="E43" s="122">
        <v>37.988999999999997</v>
      </c>
      <c r="F43" s="122">
        <v>2.3370000000000002</v>
      </c>
      <c r="G43" s="122">
        <v>31.175000000000001</v>
      </c>
      <c r="H43" s="122">
        <v>4.4749999999999996</v>
      </c>
    </row>
    <row r="44" spans="1:8" s="112" customFormat="1" x14ac:dyDescent="0.2">
      <c r="A44" s="117" t="s">
        <v>127</v>
      </c>
      <c r="B44" s="116">
        <v>34</v>
      </c>
      <c r="C44" s="116">
        <v>39</v>
      </c>
      <c r="D44" s="122">
        <v>31.248000000000001</v>
      </c>
      <c r="E44" s="122">
        <v>27.640999999999998</v>
      </c>
      <c r="F44" s="122">
        <v>0.86299999999999999</v>
      </c>
      <c r="G44" s="122">
        <v>26.702000000000002</v>
      </c>
      <c r="H44" s="122">
        <v>7.5999999999999998E-2</v>
      </c>
    </row>
    <row r="45" spans="1:8" s="112" customFormat="1" x14ac:dyDescent="0.2">
      <c r="A45" s="117" t="s">
        <v>126</v>
      </c>
      <c r="B45" s="116">
        <v>27</v>
      </c>
      <c r="C45" s="116">
        <v>25</v>
      </c>
      <c r="D45" s="122">
        <v>26.327000000000002</v>
      </c>
      <c r="E45" s="122">
        <v>17.033999999999999</v>
      </c>
      <c r="F45" s="122">
        <v>9.3160000000000007</v>
      </c>
      <c r="G45" s="122">
        <v>7.4509999999999996</v>
      </c>
      <c r="H45" s="122">
        <v>0.26600000000000001</v>
      </c>
    </row>
    <row r="46" spans="1:8" s="112" customFormat="1" x14ac:dyDescent="0.2">
      <c r="A46" s="73" t="s">
        <v>72</v>
      </c>
      <c r="B46" s="116">
        <v>40</v>
      </c>
      <c r="C46" s="116">
        <v>51</v>
      </c>
      <c r="D46" s="122">
        <v>19.981999999999999</v>
      </c>
      <c r="E46" s="122">
        <v>14.46</v>
      </c>
      <c r="F46" s="122">
        <v>3.306</v>
      </c>
      <c r="G46" s="122">
        <v>10.773</v>
      </c>
      <c r="H46" s="122">
        <v>0.38300000000000001</v>
      </c>
    </row>
    <row r="47" spans="1:8" s="112" customFormat="1" x14ac:dyDescent="0.25">
      <c r="A47" s="73" t="s">
        <v>71</v>
      </c>
      <c r="B47" s="118">
        <v>1038</v>
      </c>
      <c r="C47" s="115">
        <v>822</v>
      </c>
      <c r="D47" s="115">
        <v>884</v>
      </c>
      <c r="E47" s="114">
        <v>765.77499999999998</v>
      </c>
      <c r="F47" s="118">
        <v>162.99799999999999</v>
      </c>
      <c r="G47" s="118">
        <v>556.93200000000002</v>
      </c>
      <c r="H47" s="114">
        <v>45.845999999999997</v>
      </c>
    </row>
    <row r="48" spans="1:8" s="112" customFormat="1" x14ac:dyDescent="0.2">
      <c r="A48" s="86" t="s">
        <v>93</v>
      </c>
      <c r="B48" s="121"/>
      <c r="C48" s="115"/>
      <c r="D48" s="115"/>
      <c r="E48" s="114"/>
      <c r="F48" s="118"/>
      <c r="G48" s="118"/>
      <c r="H48" s="114"/>
    </row>
    <row r="49" spans="1:8" s="112" customFormat="1" x14ac:dyDescent="0.25">
      <c r="A49" s="117" t="s">
        <v>125</v>
      </c>
      <c r="B49" s="116">
        <v>695</v>
      </c>
      <c r="C49" s="115">
        <v>570</v>
      </c>
      <c r="D49" s="115">
        <v>575</v>
      </c>
      <c r="E49" s="114">
        <v>496.916</v>
      </c>
      <c r="F49" s="118">
        <v>108.733</v>
      </c>
      <c r="G49" s="118">
        <v>360.93099999999998</v>
      </c>
      <c r="H49" s="114">
        <v>27.254999999999999</v>
      </c>
    </row>
    <row r="50" spans="1:8" s="112" customFormat="1" x14ac:dyDescent="0.25">
      <c r="A50" s="117" t="s">
        <v>124</v>
      </c>
      <c r="B50" s="116">
        <v>91</v>
      </c>
      <c r="C50" s="115">
        <v>58</v>
      </c>
      <c r="D50" s="115">
        <v>51</v>
      </c>
      <c r="E50" s="114">
        <v>70.853999999999999</v>
      </c>
      <c r="F50" s="118">
        <v>11.119</v>
      </c>
      <c r="G50" s="118">
        <v>51.933999999999997</v>
      </c>
      <c r="H50" s="114">
        <v>7.8</v>
      </c>
    </row>
    <row r="51" spans="1:8" s="112" customFormat="1" x14ac:dyDescent="0.25">
      <c r="A51" s="117" t="s">
        <v>123</v>
      </c>
      <c r="B51" s="116">
        <v>64</v>
      </c>
      <c r="C51" s="115">
        <v>48</v>
      </c>
      <c r="D51" s="115">
        <v>61</v>
      </c>
      <c r="E51" s="114">
        <v>52.911999999999999</v>
      </c>
      <c r="F51" s="118">
        <v>4.7210000000000001</v>
      </c>
      <c r="G51" s="118">
        <v>46.308</v>
      </c>
      <c r="H51" s="114">
        <v>1.883</v>
      </c>
    </row>
    <row r="52" spans="1:8" s="112" customFormat="1" x14ac:dyDescent="0.25">
      <c r="A52" s="117" t="s">
        <v>122</v>
      </c>
      <c r="B52" s="116">
        <v>49</v>
      </c>
      <c r="C52" s="115">
        <v>54</v>
      </c>
      <c r="D52" s="115">
        <v>79</v>
      </c>
      <c r="E52" s="114">
        <v>51.87</v>
      </c>
      <c r="F52" s="118">
        <v>21.756</v>
      </c>
      <c r="G52" s="118">
        <v>28.677</v>
      </c>
      <c r="H52" s="114">
        <v>1.4379999999999999</v>
      </c>
    </row>
    <row r="53" spans="1:8" s="112" customFormat="1" x14ac:dyDescent="0.25">
      <c r="A53" s="117" t="s">
        <v>121</v>
      </c>
      <c r="B53" s="116">
        <v>21</v>
      </c>
      <c r="C53" s="115">
        <v>23</v>
      </c>
      <c r="D53" s="115">
        <v>33</v>
      </c>
      <c r="E53" s="114">
        <v>27.059000000000001</v>
      </c>
      <c r="F53" s="118">
        <v>7.56</v>
      </c>
      <c r="G53" s="118">
        <v>17.405000000000001</v>
      </c>
      <c r="H53" s="114">
        <v>2.0939999999999999</v>
      </c>
    </row>
    <row r="54" spans="1:8" s="112" customFormat="1" x14ac:dyDescent="0.25">
      <c r="A54" s="117" t="s">
        <v>120</v>
      </c>
      <c r="B54" s="116">
        <v>37</v>
      </c>
      <c r="C54" s="115">
        <v>18</v>
      </c>
      <c r="D54" s="115">
        <v>32</v>
      </c>
      <c r="E54" s="114">
        <v>24.175999999999998</v>
      </c>
      <c r="F54" s="118">
        <v>4.7939999999999996</v>
      </c>
      <c r="G54" s="118">
        <v>16.753</v>
      </c>
      <c r="H54" s="114">
        <v>2.629</v>
      </c>
    </row>
    <row r="55" spans="1:8" s="112" customFormat="1" x14ac:dyDescent="0.25">
      <c r="A55" s="117" t="s">
        <v>119</v>
      </c>
      <c r="B55" s="116">
        <v>18</v>
      </c>
      <c r="C55" s="115">
        <v>10</v>
      </c>
      <c r="D55" s="115">
        <v>8</v>
      </c>
      <c r="E55" s="114">
        <v>5.758</v>
      </c>
      <c r="F55" s="118">
        <v>1.042</v>
      </c>
      <c r="G55" s="118">
        <v>4.3929999999999998</v>
      </c>
      <c r="H55" s="114">
        <v>0.32300000000000001</v>
      </c>
    </row>
    <row r="56" spans="1:8" s="119" customFormat="1" x14ac:dyDescent="0.2">
      <c r="A56" s="120" t="s">
        <v>118</v>
      </c>
      <c r="B56" s="119">
        <v>12</v>
      </c>
      <c r="C56" s="119">
        <v>11</v>
      </c>
      <c r="D56" s="115">
        <v>7</v>
      </c>
      <c r="E56" s="114">
        <v>3.8530000000000002</v>
      </c>
      <c r="F56" s="118">
        <v>0.81899999999999995</v>
      </c>
      <c r="G56" s="118">
        <v>2.8780000000000001</v>
      </c>
      <c r="H56" s="114">
        <v>0.157</v>
      </c>
    </row>
    <row r="57" spans="1:8" s="112" customFormat="1" x14ac:dyDescent="0.25">
      <c r="A57" s="117" t="s">
        <v>117</v>
      </c>
      <c r="B57" s="116">
        <v>12</v>
      </c>
      <c r="C57" s="115">
        <v>6</v>
      </c>
      <c r="D57" s="115">
        <v>7</v>
      </c>
      <c r="E57" s="114">
        <v>3.8450000000000002</v>
      </c>
      <c r="F57" s="118">
        <v>0.55100000000000005</v>
      </c>
      <c r="G57" s="118">
        <v>3.1819999999999999</v>
      </c>
      <c r="H57" s="114">
        <v>0.113</v>
      </c>
    </row>
    <row r="58" spans="1:8" s="112" customFormat="1" x14ac:dyDescent="0.2">
      <c r="A58" s="117" t="s">
        <v>116</v>
      </c>
      <c r="B58" s="116">
        <v>20</v>
      </c>
      <c r="C58" s="115">
        <v>10</v>
      </c>
      <c r="D58" s="115">
        <v>5</v>
      </c>
      <c r="E58" s="114">
        <v>3.1840000000000002</v>
      </c>
      <c r="F58" s="113">
        <v>0.14299999999999999</v>
      </c>
      <c r="G58" s="113">
        <v>2.4540000000000002</v>
      </c>
      <c r="H58" s="113">
        <v>0.58699999999999997</v>
      </c>
    </row>
  </sheetData>
  <mergeCells count="6">
    <mergeCell ref="F2:H2"/>
    <mergeCell ref="A2:A3"/>
    <mergeCell ref="C2:C3"/>
    <mergeCell ref="B2:B3"/>
    <mergeCell ref="D2:D3"/>
    <mergeCell ref="E2:E3"/>
  </mergeCells>
  <pageMargins left="0.35433070866141736" right="0.35433070866141736" top="0.62992125984251968" bottom="0.86614173228346458" header="0" footer="0.59055118110236227"/>
  <pageSetup paperSize="9" orientation="portrait" cellComments="atEnd" r:id="rId1"/>
  <headerFooter alignWithMargins="0">
    <oddFooter>&amp;C&amp;Z&amp;F&amp;R&amp;D</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79441-08BF-42FC-8241-48F621278188}">
  <dimension ref="A1:H50"/>
  <sheetViews>
    <sheetView zoomScaleNormal="100" workbookViewId="0"/>
  </sheetViews>
  <sheetFormatPr defaultRowHeight="11.25" x14ac:dyDescent="0.2"/>
  <cols>
    <col min="1" max="1" width="24.42578125" style="111" customWidth="1"/>
    <col min="2" max="8" width="10" style="111" customWidth="1"/>
    <col min="9" max="16384" width="9.140625" style="111"/>
  </cols>
  <sheetData>
    <row r="1" spans="1:8" s="133" customFormat="1" ht="12" thickBot="1" x14ac:dyDescent="0.25">
      <c r="A1" s="160" t="s">
        <v>169</v>
      </c>
      <c r="B1" s="159"/>
      <c r="C1" s="159"/>
      <c r="D1" s="159"/>
      <c r="E1" s="159"/>
      <c r="F1" s="159"/>
      <c r="G1" s="159"/>
    </row>
    <row r="2" spans="1:8" s="133" customFormat="1" x14ac:dyDescent="0.2">
      <c r="A2" s="370" t="s">
        <v>114</v>
      </c>
      <c r="B2" s="375">
        <v>2000</v>
      </c>
      <c r="C2" s="375" t="s">
        <v>144</v>
      </c>
      <c r="D2" s="375">
        <v>2009</v>
      </c>
      <c r="E2" s="388">
        <v>2010</v>
      </c>
      <c r="F2" s="372" t="s">
        <v>23</v>
      </c>
      <c r="G2" s="390"/>
      <c r="H2" s="390"/>
    </row>
    <row r="3" spans="1:8" s="133" customFormat="1" ht="27" customHeight="1" x14ac:dyDescent="0.2">
      <c r="A3" s="371"/>
      <c r="B3" s="376"/>
      <c r="C3" s="376"/>
      <c r="D3" s="376"/>
      <c r="E3" s="389"/>
      <c r="F3" s="158" t="s">
        <v>143</v>
      </c>
      <c r="G3" s="135" t="s">
        <v>142</v>
      </c>
      <c r="H3" s="134" t="s">
        <v>141</v>
      </c>
    </row>
    <row r="4" spans="1:8" s="133" customFormat="1" x14ac:dyDescent="0.2">
      <c r="A4" s="97" t="s">
        <v>85</v>
      </c>
      <c r="B4" s="157"/>
      <c r="C4" s="157"/>
      <c r="D4" s="157"/>
      <c r="E4" s="157"/>
      <c r="F4" s="157"/>
      <c r="G4" s="157"/>
      <c r="H4" s="156"/>
    </row>
    <row r="5" spans="1:8" s="132" customFormat="1" x14ac:dyDescent="0.2">
      <c r="A5" s="150" t="s">
        <v>84</v>
      </c>
      <c r="B5" s="122">
        <v>4150</v>
      </c>
      <c r="C5" s="122">
        <v>5970</v>
      </c>
      <c r="D5" s="122">
        <v>6390</v>
      </c>
      <c r="E5" s="122">
        <v>6470</v>
      </c>
      <c r="F5" s="122">
        <v>6600</v>
      </c>
      <c r="G5" s="122">
        <v>6420</v>
      </c>
      <c r="H5" s="122">
        <v>6200</v>
      </c>
    </row>
    <row r="6" spans="1:8" s="112" customFormat="1" x14ac:dyDescent="0.2">
      <c r="A6" s="150" t="s">
        <v>83</v>
      </c>
      <c r="B6" s="122">
        <v>3600</v>
      </c>
      <c r="C6" s="122">
        <v>4020</v>
      </c>
      <c r="D6" s="122">
        <v>3850</v>
      </c>
      <c r="E6" s="122">
        <v>3710</v>
      </c>
      <c r="F6" s="122">
        <v>3680</v>
      </c>
      <c r="G6" s="122">
        <v>3750</v>
      </c>
      <c r="H6" s="122">
        <v>3470</v>
      </c>
    </row>
    <row r="7" spans="1:8" s="112" customFormat="1" x14ac:dyDescent="0.2">
      <c r="A7" s="150" t="s">
        <v>82</v>
      </c>
      <c r="B7" s="122">
        <v>2770</v>
      </c>
      <c r="C7" s="122">
        <v>3330</v>
      </c>
      <c r="D7" s="122">
        <v>3320</v>
      </c>
      <c r="E7" s="122">
        <v>3360</v>
      </c>
      <c r="F7" s="122">
        <v>3330</v>
      </c>
      <c r="G7" s="122">
        <v>3400</v>
      </c>
      <c r="H7" s="122">
        <v>3220</v>
      </c>
    </row>
    <row r="8" spans="1:8" s="112" customFormat="1" x14ac:dyDescent="0.2">
      <c r="A8" s="154" t="s">
        <v>168</v>
      </c>
      <c r="B8" s="122">
        <v>2820</v>
      </c>
      <c r="C8" s="122">
        <v>3150</v>
      </c>
      <c r="D8" s="122">
        <v>2880</v>
      </c>
      <c r="E8" s="122">
        <v>3070</v>
      </c>
      <c r="F8" s="122">
        <v>2670</v>
      </c>
      <c r="G8" s="122">
        <v>3180</v>
      </c>
      <c r="H8" s="122">
        <v>2990</v>
      </c>
    </row>
    <row r="9" spans="1:8" s="112" customFormat="1" x14ac:dyDescent="0.2">
      <c r="A9" s="150" t="s">
        <v>167</v>
      </c>
      <c r="B9" s="122">
        <v>1670</v>
      </c>
      <c r="C9" s="122">
        <v>2350</v>
      </c>
      <c r="D9" s="122">
        <v>2130</v>
      </c>
      <c r="E9" s="122">
        <v>2320</v>
      </c>
      <c r="F9" s="122">
        <v>2270</v>
      </c>
      <c r="G9" s="122">
        <v>2310</v>
      </c>
      <c r="H9" s="122">
        <v>2430</v>
      </c>
    </row>
    <row r="10" spans="1:8" s="112" customFormat="1" x14ac:dyDescent="0.2">
      <c r="A10" s="150" t="s">
        <v>166</v>
      </c>
      <c r="B10" s="122">
        <v>2000</v>
      </c>
      <c r="C10" s="122">
        <v>2210</v>
      </c>
      <c r="D10" s="122">
        <v>1810</v>
      </c>
      <c r="E10" s="122">
        <v>2110</v>
      </c>
      <c r="F10" s="122">
        <v>1870</v>
      </c>
      <c r="G10" s="122">
        <v>2250</v>
      </c>
      <c r="H10" s="122">
        <v>1920</v>
      </c>
    </row>
    <row r="11" spans="1:8" s="112" customFormat="1" x14ac:dyDescent="0.2">
      <c r="A11" s="150" t="s">
        <v>165</v>
      </c>
      <c r="B11" s="122">
        <v>3280</v>
      </c>
      <c r="C11" s="122">
        <v>3820</v>
      </c>
      <c r="D11" s="122">
        <v>4320</v>
      </c>
      <c r="E11" s="122">
        <v>2950</v>
      </c>
      <c r="F11" s="122">
        <v>2980</v>
      </c>
      <c r="G11" s="122">
        <v>2570</v>
      </c>
      <c r="H11" s="122" t="s">
        <v>164</v>
      </c>
    </row>
    <row r="12" spans="1:8" s="112" customFormat="1" x14ac:dyDescent="0.2">
      <c r="A12" s="155" t="s">
        <v>81</v>
      </c>
      <c r="B12" s="122">
        <v>15290</v>
      </c>
      <c r="C12" s="122">
        <v>20090</v>
      </c>
      <c r="D12" s="122">
        <v>21260</v>
      </c>
      <c r="E12" s="122">
        <v>20420</v>
      </c>
      <c r="F12" s="122">
        <v>18190</v>
      </c>
      <c r="G12" s="122">
        <v>20870</v>
      </c>
      <c r="H12" s="122">
        <v>20140</v>
      </c>
    </row>
    <row r="13" spans="1:8" s="112" customFormat="1" x14ac:dyDescent="0.2">
      <c r="A13" s="148" t="s">
        <v>103</v>
      </c>
      <c r="B13" s="122"/>
      <c r="C13" s="122"/>
      <c r="D13" s="122"/>
      <c r="E13" s="122"/>
      <c r="F13" s="122"/>
      <c r="G13" s="122"/>
      <c r="H13" s="122"/>
    </row>
    <row r="14" spans="1:8" s="112" customFormat="1" x14ac:dyDescent="0.2">
      <c r="A14" s="150" t="s">
        <v>163</v>
      </c>
      <c r="B14" s="122">
        <v>1840</v>
      </c>
      <c r="C14" s="122">
        <v>2270</v>
      </c>
      <c r="D14" s="122">
        <v>1710</v>
      </c>
      <c r="E14" s="122">
        <v>2020</v>
      </c>
      <c r="F14" s="122">
        <v>1910</v>
      </c>
      <c r="G14" s="122">
        <v>2120</v>
      </c>
      <c r="H14" s="122">
        <v>2160</v>
      </c>
    </row>
    <row r="15" spans="1:8" s="112" customFormat="1" x14ac:dyDescent="0.2">
      <c r="A15" s="150" t="s">
        <v>162</v>
      </c>
      <c r="B15" s="122">
        <v>960</v>
      </c>
      <c r="C15" s="122">
        <v>1140</v>
      </c>
      <c r="D15" s="122">
        <v>1720</v>
      </c>
      <c r="E15" s="122">
        <v>1200</v>
      </c>
      <c r="F15" s="122">
        <v>1050</v>
      </c>
      <c r="G15" s="122">
        <v>1330</v>
      </c>
      <c r="H15" s="122">
        <v>600</v>
      </c>
    </row>
    <row r="16" spans="1:8" s="112" customFormat="1" x14ac:dyDescent="0.2">
      <c r="A16" s="148" t="s">
        <v>102</v>
      </c>
      <c r="B16" s="122"/>
      <c r="C16" s="122"/>
      <c r="D16" s="122"/>
      <c r="E16" s="122"/>
      <c r="F16" s="122"/>
      <c r="G16" s="122"/>
      <c r="H16" s="122"/>
    </row>
    <row r="17" spans="1:8" s="112" customFormat="1" x14ac:dyDescent="0.2">
      <c r="A17" s="150" t="s">
        <v>80</v>
      </c>
      <c r="B17" s="122">
        <v>1620</v>
      </c>
      <c r="C17" s="122">
        <v>2080</v>
      </c>
      <c r="D17" s="122">
        <v>2350</v>
      </c>
      <c r="E17" s="122">
        <v>1930</v>
      </c>
      <c r="F17" s="122">
        <v>1920</v>
      </c>
      <c r="G17" s="122">
        <v>1990</v>
      </c>
      <c r="H17" s="122">
        <v>1780</v>
      </c>
    </row>
    <row r="18" spans="1:8" s="112" customFormat="1" x14ac:dyDescent="0.2">
      <c r="A18" s="142" t="s">
        <v>161</v>
      </c>
      <c r="B18" s="122">
        <v>1550</v>
      </c>
      <c r="C18" s="122">
        <v>2040</v>
      </c>
      <c r="D18" s="122">
        <v>2220</v>
      </c>
      <c r="E18" s="122">
        <v>2050</v>
      </c>
      <c r="F18" s="122">
        <v>2100</v>
      </c>
      <c r="G18" s="122">
        <v>2030</v>
      </c>
      <c r="H18" s="122">
        <v>1710</v>
      </c>
    </row>
    <row r="19" spans="1:8" s="112" customFormat="1" x14ac:dyDescent="0.2">
      <c r="A19" s="150" t="s">
        <v>160</v>
      </c>
      <c r="B19" s="122">
        <v>1390</v>
      </c>
      <c r="C19" s="122">
        <v>2120</v>
      </c>
      <c r="D19" s="122">
        <v>2270</v>
      </c>
      <c r="E19" s="122">
        <v>2270</v>
      </c>
      <c r="F19" s="122">
        <v>2230</v>
      </c>
      <c r="G19" s="122">
        <v>2430</v>
      </c>
      <c r="H19" s="122">
        <v>1990</v>
      </c>
    </row>
    <row r="20" spans="1:8" s="112" customFormat="1" x14ac:dyDescent="0.2">
      <c r="A20" s="149" t="s">
        <v>100</v>
      </c>
      <c r="B20" s="122">
        <v>1700</v>
      </c>
      <c r="C20" s="122">
        <v>1870</v>
      </c>
      <c r="D20" s="122">
        <v>1130</v>
      </c>
      <c r="E20" s="122">
        <v>1450</v>
      </c>
      <c r="F20" s="122">
        <v>1230</v>
      </c>
      <c r="G20" s="122">
        <v>1600</v>
      </c>
      <c r="H20" s="122">
        <v>990</v>
      </c>
    </row>
    <row r="21" spans="1:8" s="112" customFormat="1" x14ac:dyDescent="0.2">
      <c r="A21" s="155" t="s">
        <v>99</v>
      </c>
      <c r="B21" s="122">
        <v>34350</v>
      </c>
      <c r="C21" s="122">
        <v>47230</v>
      </c>
      <c r="D21" s="122">
        <v>53600</v>
      </c>
      <c r="E21" s="122">
        <v>59090</v>
      </c>
      <c r="F21" s="122">
        <v>59210</v>
      </c>
      <c r="G21" s="122">
        <v>59010</v>
      </c>
      <c r="H21" s="122">
        <v>54330</v>
      </c>
    </row>
    <row r="22" spans="1:8" s="112" customFormat="1" x14ac:dyDescent="0.2">
      <c r="A22" s="148" t="s">
        <v>98</v>
      </c>
      <c r="B22" s="122"/>
      <c r="C22" s="122"/>
      <c r="D22" s="122"/>
      <c r="E22" s="122"/>
      <c r="F22" s="122"/>
      <c r="G22" s="122"/>
      <c r="H22" s="122"/>
    </row>
    <row r="23" spans="1:8" s="112" customFormat="1" x14ac:dyDescent="0.2">
      <c r="A23" s="150" t="s">
        <v>159</v>
      </c>
      <c r="B23" s="122">
        <v>16270</v>
      </c>
      <c r="C23" s="122">
        <v>23730</v>
      </c>
      <c r="D23" s="122">
        <v>25490</v>
      </c>
      <c r="E23" s="122">
        <v>26850</v>
      </c>
      <c r="F23" s="122">
        <v>25540</v>
      </c>
      <c r="G23" s="122">
        <v>33400</v>
      </c>
      <c r="H23" s="122">
        <v>36840</v>
      </c>
    </row>
    <row r="24" spans="1:8" s="112" customFormat="1" x14ac:dyDescent="0.2">
      <c r="A24" s="154" t="s">
        <v>158</v>
      </c>
      <c r="B24" s="122">
        <v>8110</v>
      </c>
      <c r="C24" s="122">
        <v>10950</v>
      </c>
      <c r="D24" s="122">
        <v>12930</v>
      </c>
      <c r="E24" s="122">
        <v>17670</v>
      </c>
      <c r="F24" s="122">
        <v>12880</v>
      </c>
      <c r="G24" s="122">
        <v>8520</v>
      </c>
      <c r="H24" s="122">
        <v>21270</v>
      </c>
    </row>
    <row r="25" spans="1:8" s="112" customFormat="1" x14ac:dyDescent="0.2">
      <c r="A25" s="150" t="s">
        <v>157</v>
      </c>
      <c r="B25" s="122">
        <v>4240</v>
      </c>
      <c r="C25" s="122">
        <v>4930</v>
      </c>
      <c r="D25" s="122">
        <v>4870</v>
      </c>
      <c r="E25" s="122">
        <v>4260</v>
      </c>
      <c r="F25" s="122">
        <v>5340</v>
      </c>
      <c r="G25" s="122">
        <v>3240</v>
      </c>
      <c r="H25" s="122">
        <v>3220</v>
      </c>
    </row>
    <row r="26" spans="1:8" s="112" customFormat="1" x14ac:dyDescent="0.2">
      <c r="A26" s="154" t="s">
        <v>156</v>
      </c>
      <c r="B26" s="122">
        <v>2500</v>
      </c>
      <c r="C26" s="122">
        <v>2920</v>
      </c>
      <c r="D26" s="122">
        <v>3490</v>
      </c>
      <c r="E26" s="122">
        <v>3360</v>
      </c>
      <c r="F26" s="122">
        <v>3290</v>
      </c>
      <c r="G26" s="122">
        <v>3410</v>
      </c>
      <c r="H26" s="122">
        <v>3150</v>
      </c>
    </row>
    <row r="27" spans="1:8" s="112" customFormat="1" x14ac:dyDescent="0.2">
      <c r="A27" s="153" t="s">
        <v>79</v>
      </c>
      <c r="B27" s="122"/>
      <c r="C27" s="122"/>
      <c r="D27" s="122"/>
      <c r="E27" s="122"/>
      <c r="F27" s="122"/>
      <c r="G27" s="122"/>
      <c r="H27" s="122"/>
    </row>
    <row r="28" spans="1:8" s="112" customFormat="1" x14ac:dyDescent="0.2">
      <c r="A28" s="152" t="s">
        <v>155</v>
      </c>
      <c r="B28" s="122">
        <v>12250</v>
      </c>
      <c r="C28" s="122">
        <v>14110</v>
      </c>
      <c r="D28" s="122">
        <v>15160</v>
      </c>
      <c r="E28" s="122">
        <v>13610</v>
      </c>
      <c r="F28" s="122">
        <v>13660</v>
      </c>
      <c r="G28" s="122">
        <v>14390</v>
      </c>
      <c r="H28" s="122">
        <v>8470</v>
      </c>
    </row>
    <row r="29" spans="1:8" s="112" customFormat="1" x14ac:dyDescent="0.2">
      <c r="A29" s="150" t="s">
        <v>154</v>
      </c>
      <c r="B29" s="122">
        <v>15950</v>
      </c>
      <c r="C29" s="122">
        <v>18950</v>
      </c>
      <c r="D29" s="122">
        <v>29770</v>
      </c>
      <c r="E29" s="122">
        <v>22490</v>
      </c>
      <c r="F29" s="122">
        <v>15370</v>
      </c>
      <c r="G29" s="122">
        <v>23710</v>
      </c>
      <c r="H29" s="122">
        <v>17200</v>
      </c>
    </row>
    <row r="30" spans="1:8" s="112" customFormat="1" x14ac:dyDescent="0.2">
      <c r="A30" s="150" t="s">
        <v>78</v>
      </c>
      <c r="B30" s="122">
        <v>23330</v>
      </c>
      <c r="C30" s="122">
        <v>32710</v>
      </c>
      <c r="D30" s="122">
        <v>49700</v>
      </c>
      <c r="E30" s="122">
        <v>45170</v>
      </c>
      <c r="F30" s="122">
        <v>57780</v>
      </c>
      <c r="G30" s="122">
        <v>49540</v>
      </c>
      <c r="H30" s="122">
        <v>27150</v>
      </c>
    </row>
    <row r="31" spans="1:8" s="112" customFormat="1" x14ac:dyDescent="0.2">
      <c r="A31" s="150" t="s">
        <v>76</v>
      </c>
      <c r="B31" s="122">
        <v>12340</v>
      </c>
      <c r="C31" s="122">
        <v>13200</v>
      </c>
      <c r="D31" s="122">
        <v>25860</v>
      </c>
      <c r="E31" s="122">
        <v>33860</v>
      </c>
      <c r="F31" s="122">
        <v>43800</v>
      </c>
      <c r="G31" s="122">
        <v>35160</v>
      </c>
      <c r="H31" s="122">
        <v>26950</v>
      </c>
    </row>
    <row r="32" spans="1:8" s="112" customFormat="1" x14ac:dyDescent="0.2">
      <c r="A32" s="151" t="s">
        <v>77</v>
      </c>
      <c r="B32" s="123">
        <v>3240</v>
      </c>
      <c r="C32" s="123">
        <v>4510</v>
      </c>
      <c r="D32" s="123">
        <v>5010</v>
      </c>
      <c r="E32" s="123">
        <v>3970</v>
      </c>
      <c r="F32" s="123">
        <v>3920</v>
      </c>
      <c r="G32" s="123">
        <v>4100</v>
      </c>
      <c r="H32" s="123">
        <v>3680</v>
      </c>
    </row>
    <row r="33" spans="1:8" x14ac:dyDescent="0.2">
      <c r="A33" s="150" t="s">
        <v>153</v>
      </c>
      <c r="B33" s="122">
        <v>20300</v>
      </c>
      <c r="C33" s="122">
        <v>22640</v>
      </c>
      <c r="D33" s="122">
        <v>20610</v>
      </c>
      <c r="E33" s="122">
        <v>25130</v>
      </c>
      <c r="F33" s="122">
        <v>46660</v>
      </c>
      <c r="G33" s="122">
        <v>25220</v>
      </c>
      <c r="H33" s="122">
        <v>20310</v>
      </c>
    </row>
    <row r="34" spans="1:8" s="112" customFormat="1" x14ac:dyDescent="0.2">
      <c r="A34" s="150" t="s">
        <v>152</v>
      </c>
      <c r="B34" s="122">
        <v>20050</v>
      </c>
      <c r="C34" s="122">
        <v>23590</v>
      </c>
      <c r="D34" s="122">
        <v>25150</v>
      </c>
      <c r="E34" s="122">
        <v>21600</v>
      </c>
      <c r="F34" s="122">
        <v>29710</v>
      </c>
      <c r="G34" s="122">
        <v>21050</v>
      </c>
      <c r="H34" s="122">
        <v>22060</v>
      </c>
    </row>
    <row r="35" spans="1:8" x14ac:dyDescent="0.2">
      <c r="A35" s="150" t="s">
        <v>73</v>
      </c>
      <c r="B35" s="122">
        <v>18690</v>
      </c>
      <c r="C35" s="122">
        <v>22110</v>
      </c>
      <c r="D35" s="122">
        <v>21210</v>
      </c>
      <c r="E35" s="122">
        <v>18520</v>
      </c>
      <c r="F35" s="122">
        <v>22460</v>
      </c>
      <c r="G35" s="122">
        <v>17840</v>
      </c>
      <c r="H35" s="122">
        <v>11840</v>
      </c>
    </row>
    <row r="36" spans="1:8" s="112" customFormat="1" x14ac:dyDescent="0.2">
      <c r="A36" s="150" t="s">
        <v>75</v>
      </c>
      <c r="B36" s="122">
        <v>16970</v>
      </c>
      <c r="C36" s="122">
        <v>23610</v>
      </c>
      <c r="D36" s="122">
        <v>23640</v>
      </c>
      <c r="E36" s="122">
        <v>24610</v>
      </c>
      <c r="F36" s="122">
        <v>32920</v>
      </c>
      <c r="G36" s="122">
        <v>24950</v>
      </c>
      <c r="H36" s="122">
        <v>20460</v>
      </c>
    </row>
    <row r="37" spans="1:8" s="112" customFormat="1" x14ac:dyDescent="0.2">
      <c r="A37" s="150" t="s">
        <v>151</v>
      </c>
      <c r="B37" s="122">
        <v>9850</v>
      </c>
      <c r="C37" s="122">
        <v>11090</v>
      </c>
      <c r="D37" s="122">
        <v>8410</v>
      </c>
      <c r="E37" s="122">
        <v>7570</v>
      </c>
      <c r="F37" s="122">
        <v>6590</v>
      </c>
      <c r="G37" s="122">
        <v>7640</v>
      </c>
      <c r="H37" s="122">
        <v>5500</v>
      </c>
    </row>
    <row r="38" spans="1:8" s="112" customFormat="1" x14ac:dyDescent="0.2">
      <c r="A38" s="150" t="s">
        <v>74</v>
      </c>
      <c r="B38" s="122">
        <v>5470</v>
      </c>
      <c r="C38" s="122">
        <v>5770</v>
      </c>
      <c r="D38" s="122">
        <v>7310</v>
      </c>
      <c r="E38" s="122">
        <v>5790</v>
      </c>
      <c r="F38" s="122">
        <v>5740</v>
      </c>
      <c r="G38" s="122">
        <v>5880</v>
      </c>
      <c r="H38" s="122">
        <v>6820</v>
      </c>
    </row>
    <row r="39" spans="1:8" x14ac:dyDescent="0.2">
      <c r="A39" s="149" t="s">
        <v>72</v>
      </c>
      <c r="B39" s="122">
        <v>6800</v>
      </c>
      <c r="C39" s="122">
        <v>8380</v>
      </c>
      <c r="D39" s="122">
        <v>7870</v>
      </c>
      <c r="E39" s="122">
        <v>8650</v>
      </c>
      <c r="F39" s="122">
        <v>7950</v>
      </c>
      <c r="G39" s="122">
        <v>9070</v>
      </c>
      <c r="H39" s="122">
        <v>5580</v>
      </c>
    </row>
    <row r="40" spans="1:8" x14ac:dyDescent="0.2">
      <c r="A40" s="148" t="s">
        <v>71</v>
      </c>
      <c r="B40" s="122"/>
      <c r="C40" s="122"/>
      <c r="D40" s="122"/>
      <c r="E40" s="122"/>
      <c r="F40" s="122"/>
      <c r="G40" s="122"/>
      <c r="H40" s="122"/>
    </row>
    <row r="41" spans="1:8" s="112" customFormat="1" x14ac:dyDescent="0.2">
      <c r="A41" s="142" t="s">
        <v>70</v>
      </c>
      <c r="B41" s="143">
        <v>20110</v>
      </c>
      <c r="C41" s="122">
        <v>12930</v>
      </c>
      <c r="D41" s="147">
        <v>15700</v>
      </c>
      <c r="E41" s="147">
        <v>14600</v>
      </c>
      <c r="F41" s="147">
        <v>16380</v>
      </c>
      <c r="G41" s="147">
        <v>13940</v>
      </c>
      <c r="H41" s="147">
        <v>18210</v>
      </c>
    </row>
    <row r="42" spans="1:8" s="112" customFormat="1" x14ac:dyDescent="0.2">
      <c r="A42" s="146" t="s">
        <v>67</v>
      </c>
      <c r="B42" s="145">
        <v>6590</v>
      </c>
      <c r="C42" s="123">
        <v>6260</v>
      </c>
      <c r="D42" s="144">
        <v>8050</v>
      </c>
      <c r="E42" s="144">
        <v>9780</v>
      </c>
      <c r="F42" s="144">
        <v>5320</v>
      </c>
      <c r="G42" s="144">
        <v>11620</v>
      </c>
      <c r="H42" s="144">
        <v>11390</v>
      </c>
    </row>
    <row r="43" spans="1:8" s="112" customFormat="1" x14ac:dyDescent="0.2">
      <c r="A43" s="142" t="s">
        <v>68</v>
      </c>
      <c r="B43" s="143">
        <v>7380</v>
      </c>
      <c r="C43" s="122">
        <v>5310</v>
      </c>
      <c r="D43" s="140">
        <v>9450</v>
      </c>
      <c r="E43" s="140">
        <v>9440</v>
      </c>
      <c r="F43" s="140">
        <v>4480</v>
      </c>
      <c r="G43" s="140">
        <v>10700</v>
      </c>
      <c r="H43" s="140">
        <v>8560</v>
      </c>
    </row>
    <row r="44" spans="1:8" s="112" customFormat="1" x14ac:dyDescent="0.2">
      <c r="A44" s="142" t="s">
        <v>69</v>
      </c>
      <c r="B44" s="143">
        <v>4860</v>
      </c>
      <c r="C44" s="122">
        <v>3990</v>
      </c>
      <c r="D44" s="140">
        <v>5820</v>
      </c>
      <c r="E44" s="144">
        <v>3830</v>
      </c>
      <c r="F44" s="144">
        <v>4800</v>
      </c>
      <c r="G44" s="144">
        <v>3300</v>
      </c>
      <c r="H44" s="144">
        <v>4440</v>
      </c>
    </row>
    <row r="45" spans="1:8" s="112" customFormat="1" x14ac:dyDescent="0.2">
      <c r="A45" s="142" t="s">
        <v>150</v>
      </c>
      <c r="B45" s="143">
        <v>2270</v>
      </c>
      <c r="C45" s="122">
        <v>4190</v>
      </c>
      <c r="D45" s="140">
        <v>6910</v>
      </c>
      <c r="E45" s="140">
        <v>6310</v>
      </c>
      <c r="F45" s="140">
        <v>4420</v>
      </c>
      <c r="G45" s="140">
        <v>7730</v>
      </c>
      <c r="H45" s="140">
        <v>6460</v>
      </c>
    </row>
    <row r="46" spans="1:8" s="112" customFormat="1" x14ac:dyDescent="0.2">
      <c r="A46" s="142" t="s">
        <v>149</v>
      </c>
      <c r="B46" s="143">
        <v>11650</v>
      </c>
      <c r="C46" s="122">
        <v>4740</v>
      </c>
      <c r="D46" s="140">
        <v>12200</v>
      </c>
      <c r="E46" s="140">
        <v>8840</v>
      </c>
      <c r="F46" s="140">
        <v>5100</v>
      </c>
      <c r="G46" s="140">
        <v>10930</v>
      </c>
      <c r="H46" s="140">
        <v>10070</v>
      </c>
    </row>
    <row r="47" spans="1:8" s="112" customFormat="1" x14ac:dyDescent="0.2">
      <c r="A47" s="142" t="s">
        <v>148</v>
      </c>
      <c r="B47" s="143">
        <v>3490</v>
      </c>
      <c r="C47" s="122">
        <v>3790</v>
      </c>
      <c r="D47" s="140">
        <v>4210</v>
      </c>
      <c r="E47" s="140">
        <v>2390</v>
      </c>
      <c r="F47" s="140">
        <v>1340</v>
      </c>
      <c r="G47" s="140">
        <v>2940</v>
      </c>
      <c r="H47" s="140">
        <v>2270</v>
      </c>
    </row>
    <row r="48" spans="1:8" s="112" customFormat="1" x14ac:dyDescent="0.2">
      <c r="A48" s="142" t="s">
        <v>147</v>
      </c>
      <c r="B48" s="143">
        <v>6150</v>
      </c>
      <c r="C48" s="122">
        <v>3550</v>
      </c>
      <c r="D48" s="122">
        <v>3380</v>
      </c>
      <c r="E48" s="140">
        <v>1630</v>
      </c>
      <c r="F48" s="140">
        <v>1130</v>
      </c>
      <c r="G48" s="140">
        <v>1800</v>
      </c>
      <c r="H48" s="140">
        <v>4910</v>
      </c>
    </row>
    <row r="49" spans="1:8" s="112" customFormat="1" x14ac:dyDescent="0.2">
      <c r="A49" s="142" t="s">
        <v>146</v>
      </c>
      <c r="B49" s="143">
        <v>4950</v>
      </c>
      <c r="C49" s="122">
        <v>10100</v>
      </c>
      <c r="D49" s="140">
        <v>11590</v>
      </c>
      <c r="E49" s="140">
        <v>7280</v>
      </c>
      <c r="F49" s="140">
        <v>6260</v>
      </c>
      <c r="G49" s="140">
        <v>7490</v>
      </c>
      <c r="H49" s="140">
        <v>7530</v>
      </c>
    </row>
    <row r="50" spans="1:8" s="112" customFormat="1" x14ac:dyDescent="0.2">
      <c r="A50" s="142" t="s">
        <v>66</v>
      </c>
      <c r="B50" s="141">
        <v>942</v>
      </c>
      <c r="C50" s="122">
        <v>5750</v>
      </c>
      <c r="D50" s="140">
        <v>4650</v>
      </c>
      <c r="E50" s="122">
        <v>4740</v>
      </c>
      <c r="F50" s="122">
        <v>1740</v>
      </c>
      <c r="G50" s="122">
        <v>2670</v>
      </c>
      <c r="H50" s="122">
        <v>10870</v>
      </c>
    </row>
  </sheetData>
  <mergeCells count="6">
    <mergeCell ref="A2:A3"/>
    <mergeCell ref="F2:H2"/>
    <mergeCell ref="B2:B3"/>
    <mergeCell ref="C2:C3"/>
    <mergeCell ref="D2:D3"/>
    <mergeCell ref="E2:E3"/>
  </mergeCells>
  <pageMargins left="0.35433070866141736" right="0.35433070866141736" top="0.62992125984251968" bottom="0.86614173228346458" header="0" footer="0.59055118110236227"/>
  <pageSetup paperSize="9" orientation="portrait" cellComments="atEnd" r:id="rId1"/>
  <headerFooter alignWithMargins="0">
    <oddFooter>&amp;C&amp;Z&amp;F&amp;R&amp;D</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23</vt:i4>
      </vt:variant>
    </vt:vector>
  </HeadingPairs>
  <TitlesOfParts>
    <vt:vector size="23" baseType="lpstr">
      <vt:lpstr>Table of Contents</vt:lpstr>
      <vt:lpstr>5.1.1.</vt:lpstr>
      <vt:lpstr>5.1.2.</vt:lpstr>
      <vt:lpstr>5.1.3.</vt:lpstr>
      <vt:lpstr>5.1.4.</vt:lpstr>
      <vt:lpstr>5.1.5.</vt:lpstr>
      <vt:lpstr>5.1.6.</vt:lpstr>
      <vt:lpstr>5.1.7.</vt:lpstr>
      <vt:lpstr>5.1.8.</vt:lpstr>
      <vt:lpstr>5.1.9.</vt:lpstr>
      <vt:lpstr>5.1.10.</vt:lpstr>
      <vt:lpstr>5.1.11.</vt:lpstr>
      <vt:lpstr>5.1.12.</vt:lpstr>
      <vt:lpstr>5.1.13.</vt:lpstr>
      <vt:lpstr>5.1.14.</vt:lpstr>
      <vt:lpstr>5.1.15.</vt:lpstr>
      <vt:lpstr>5.1.16.</vt:lpstr>
      <vt:lpstr>5.1.17.</vt:lpstr>
      <vt:lpstr>5.1.18.</vt:lpstr>
      <vt:lpstr>5.1.19.</vt:lpstr>
      <vt:lpstr>5.1.20.</vt:lpstr>
      <vt:lpstr>5.1.21.</vt:lpstr>
      <vt:lpstr>5.1.22.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2025-02-14T14:25:12Z</dcterms:created>
  <dcterms:modified xsi:type="dcterms:W3CDTF">2025-02-14T14:27:09Z</dcterms:modified>
</cp:coreProperties>
</file>