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filterPrivacy="1" defaultThemeVersion="166925"/>
  <xr:revisionPtr revIDLastSave="0" documentId="13_ncr:1_{B604AF7A-2AE0-4CE4-A4B0-F0555C5A9342}" xr6:coauthVersionLast="36" xr6:coauthVersionMax="36" xr10:uidLastSave="{00000000-0000-0000-0000-000000000000}"/>
  <bookViews>
    <workbookView xWindow="0" yWindow="0" windowWidth="28800" windowHeight="11625" xr2:uid="{F3E5E9FB-F414-4A26-9E1E-36FF919F1B12}"/>
  </bookViews>
  <sheets>
    <sheet name="Table of Contents" sheetId="21" r:id="rId1"/>
    <sheet name="6.1." sheetId="2" r:id="rId2"/>
    <sheet name="6.2." sheetId="3" r:id="rId3"/>
    <sheet name="6.3." sheetId="4" r:id="rId4"/>
    <sheet name="6.4." sheetId="5" r:id="rId5"/>
    <sheet name="6.5." sheetId="6" r:id="rId6"/>
    <sheet name="6.6." sheetId="7" r:id="rId7"/>
    <sheet name="6.7." sheetId="8" r:id="rId8"/>
    <sheet name="6.8." sheetId="9" r:id="rId9"/>
    <sheet name="6.9." sheetId="10" r:id="rId10"/>
    <sheet name="6.10." sheetId="11" r:id="rId11"/>
    <sheet name="6.11." sheetId="12" r:id="rId12"/>
    <sheet name="6.12." sheetId="13" r:id="rId13"/>
    <sheet name="6.13." sheetId="14" r:id="rId14"/>
    <sheet name="6.14." sheetId="15" r:id="rId15"/>
    <sheet name="6.15." sheetId="16" r:id="rId16"/>
    <sheet name="6.16." sheetId="17" r:id="rId17"/>
    <sheet name="6.17." sheetId="18" r:id="rId18"/>
    <sheet name="6.18." sheetId="19" r:id="rId19"/>
    <sheet name="6.19." sheetId="20" r:id="rId20"/>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4" i="14" l="1"/>
  <c r="E5" i="14"/>
  <c r="E6" i="14"/>
  <c r="E7" i="14"/>
  <c r="E8" i="14"/>
  <c r="E9" i="14"/>
  <c r="E10" i="14"/>
  <c r="E11" i="14"/>
  <c r="E12" i="14"/>
  <c r="E13" i="14"/>
  <c r="E14" i="14"/>
  <c r="E15" i="14"/>
  <c r="E16" i="14"/>
  <c r="E17" i="14"/>
  <c r="E18" i="14"/>
  <c r="E19" i="14"/>
  <c r="E20" i="14"/>
  <c r="E21" i="14"/>
  <c r="E22" i="14"/>
  <c r="D5" i="12"/>
  <c r="E5" i="12"/>
  <c r="E11" i="12"/>
  <c r="D5" i="10"/>
  <c r="D6" i="10"/>
  <c r="D8" i="10"/>
  <c r="D9" i="10"/>
  <c r="D11" i="10"/>
  <c r="D12" i="10"/>
  <c r="D13" i="10"/>
  <c r="D14" i="10"/>
  <c r="D15" i="10"/>
  <c r="D16" i="10"/>
  <c r="D17" i="10"/>
  <c r="D18" i="10"/>
  <c r="D20" i="10"/>
  <c r="D2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1C583C26-2261-47C6-9C62-10D077248099}">
      <text>
        <r>
          <rPr>
            <sz val="8"/>
            <color indexed="81"/>
            <rFont val="Tahoma"/>
            <family val="2"/>
          </rPr>
          <t>Sources: Environmental Yearbook of Hungary, 2005 (HCSO Budapest, 2007), The Development of Water Management (SDK Society for Dissemination of Scientific Knowledge, Budapest, 1971), Encyclopaedia of Environment Protection (Publishing House of the Hungarian Academy of Sciences, Budapest, 2002).</t>
        </r>
        <r>
          <rPr>
            <b/>
            <sz val="8"/>
            <color indexed="81"/>
            <rFont val="Tahoma"/>
            <family val="2"/>
            <charset val="238"/>
          </rPr>
          <t xml:space="preserve">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4932C353-BDE9-473F-A9AF-9697C7C693DD}">
      <text>
        <r>
          <rPr>
            <sz val="8"/>
            <color indexed="81"/>
            <rFont val="Tahoma"/>
            <family val="2"/>
            <charset val="238"/>
          </rPr>
          <t>Source: Ministry of Rural Development, Central Statistical Office.</t>
        </r>
      </text>
    </comment>
    <comment ref="A26" authorId="0" shapeId="0" xr:uid="{52E9CC27-0E4E-48CD-B9B5-DD782571E9ED}">
      <text>
        <r>
          <rPr>
            <sz val="8"/>
            <color indexed="81"/>
            <rFont val="Tahoma"/>
            <family val="2"/>
            <charset val="238"/>
          </rPr>
          <t>Including mud.</t>
        </r>
      </text>
    </comment>
    <comment ref="A30" authorId="0" shapeId="0" xr:uid="{450AD435-ED2C-4F6F-98C0-7A5A07608963}">
      <text>
        <r>
          <rPr>
            <sz val="8"/>
            <color indexed="81"/>
            <rFont val="Tahoma"/>
            <family val="2"/>
            <charset val="238"/>
          </rPr>
          <t>Projected to the number of population with dwellings not connected to the public sewerage network.</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2997D95E-5229-41AE-837D-473D52E1E126}">
      <text>
        <r>
          <rPr>
            <sz val="8"/>
            <color indexed="81"/>
            <rFont val="Arial"/>
            <family val="2"/>
            <charset val="238"/>
          </rPr>
          <t>According to the Hungarian Standard Industrial Classification of All Economic Activities '08 (TEAOR '08).</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B18" authorId="0" shapeId="0" xr:uid="{9B96C469-F587-456A-A5AC-57044475416C}">
      <text>
        <r>
          <rPr>
            <sz val="8"/>
            <color indexed="81"/>
            <rFont val="Tahoma"/>
            <family val="2"/>
            <charset val="238"/>
          </rPr>
          <t>Highest and lowest mean temperatures of the period.</t>
        </r>
      </text>
    </comment>
    <comment ref="F18" authorId="0" shapeId="0" xr:uid="{CE1BD3BF-CF0D-4594-82F3-5110BD16E604}">
      <text>
        <r>
          <rPr>
            <sz val="8"/>
            <color indexed="81"/>
            <rFont val="Tahoma"/>
            <family val="2"/>
            <charset val="238"/>
          </rPr>
          <t>Highest and lowest mean temperatures of the period.</t>
        </r>
      </text>
    </comment>
    <comment ref="B25" authorId="0" shapeId="0" xr:uid="{C539583B-1D99-442D-A21F-76273A43615A}">
      <text>
        <r>
          <rPr>
            <sz val="8"/>
            <color indexed="81"/>
            <rFont val="Tahoma"/>
            <family val="2"/>
            <charset val="238"/>
          </rPr>
          <t>Highest and lowest mean temperatures of the period.</t>
        </r>
      </text>
    </comment>
    <comment ref="E25" authorId="0" shapeId="0" xr:uid="{B0922751-2248-41FA-BF02-35812DC8187E}">
      <text>
        <r>
          <rPr>
            <sz val="8"/>
            <color indexed="81"/>
            <rFont val="Tahoma"/>
            <family val="2"/>
            <charset val="238"/>
          </rPr>
          <t>Highest and lowest mean temperatures of the period.</t>
        </r>
      </text>
    </comment>
    <comment ref="F33" authorId="0" shapeId="0" xr:uid="{D95C75BE-620E-4EDF-97DD-9296DD22AF83}">
      <text>
        <r>
          <rPr>
            <sz val="8"/>
            <color indexed="81"/>
            <rFont val="Tahoma"/>
            <family val="2"/>
            <charset val="238"/>
          </rPr>
          <t>Driest day and month cannot be indicated as there were several days/months without precipitation in the period.</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D5A74091-97D4-414B-A97A-072AE106A217}">
      <text>
        <r>
          <rPr>
            <sz val="8"/>
            <color indexed="81"/>
            <rFont val="Tahoma"/>
            <family val="2"/>
            <charset val="238"/>
          </rPr>
          <t>Source: Hungarian Meteorological Service.</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B8746124-E919-4CEC-A959-1C9CC7354D7F}">
      <text>
        <r>
          <rPr>
            <sz val="8"/>
            <color indexed="81"/>
            <rFont val="Tahoma"/>
            <family val="2"/>
            <charset val="238"/>
          </rPr>
          <t>Source: Hungarian Meteorological Service.</t>
        </r>
      </text>
    </comment>
    <comment ref="E2" authorId="0" shapeId="0" xr:uid="{FC43ACFD-FB17-4608-8F25-36698DB7772E}">
      <text>
        <r>
          <rPr>
            <sz val="8"/>
            <color indexed="81"/>
            <rFont val="Tahoma"/>
            <family val="2"/>
            <charset val="238"/>
          </rPr>
          <t>Number of days when precipitation amount was at least 1 millimetre.</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8AF3E281-2E9C-4986-8439-998B6D307D03}">
      <text>
        <r>
          <rPr>
            <sz val="8"/>
            <color indexed="81"/>
            <rFont val="Tahoma"/>
            <family val="2"/>
            <charset val="238"/>
          </rPr>
          <t>Source: Hungarian Meteorological Service.</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E84493C0-9F12-4215-8E75-068137EF2B67}">
      <text>
        <r>
          <rPr>
            <sz val="8"/>
            <color indexed="81"/>
            <rFont val="Tahoma"/>
            <family val="2"/>
            <charset val="238"/>
          </rPr>
          <t>Source: Hungarian Meteorological Service.</t>
        </r>
      </text>
    </comment>
    <comment ref="F2" authorId="0" shapeId="0" xr:uid="{D66019A2-9F42-4A65-96A4-E4892712DBBF}">
      <text>
        <r>
          <rPr>
            <sz val="8"/>
            <color indexed="81"/>
            <rFont val="Tahoma"/>
            <family val="2"/>
            <charset val="238"/>
          </rPr>
          <t>Number of days when precipitation amount was at least 1 millimetre.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D4CAABDB-C568-480E-9640-6D769050F0AF}">
      <text>
        <r>
          <rPr>
            <sz val="8"/>
            <color indexed="81"/>
            <rFont val="Tahoma"/>
            <family val="2"/>
            <charset val="238"/>
          </rPr>
          <t>Source: Ministry of Rural Development, Central Agricultural Office, Forest Property.</t>
        </r>
        <r>
          <rPr>
            <sz val="8"/>
            <color indexed="81"/>
            <rFont val="Tahoma"/>
            <family val="2"/>
            <charset val="23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E44D2F1D-E40A-4CFA-98E9-D925F5D8DFEB}">
      <text>
        <r>
          <rPr>
            <sz val="8"/>
            <color indexed="81"/>
            <rFont val="Tahoma"/>
            <family val="2"/>
            <charset val="238"/>
          </rPr>
          <t>Source: Ministry of Rural Development, Central Agricultural Office, Forest Property. National aggregates of the balance sheet reports on forest management plans.</t>
        </r>
      </text>
    </comment>
    <comment ref="A7" authorId="0" shapeId="0" xr:uid="{81C48D50-CEAA-44B9-8113-E6F43E63BF79}">
      <text>
        <r>
          <rPr>
            <sz val="8"/>
            <color indexed="81"/>
            <rFont val="Tahoma"/>
            <family val="2"/>
            <charset val="238"/>
          </rPr>
          <t>From 2009 successful first forestation (Act XXXVII of 2009).</t>
        </r>
      </text>
    </comment>
    <comment ref="A8" authorId="0" shapeId="0" xr:uid="{3B272F74-23A0-4E05-ABAB-A21E7A175F4C}">
      <text>
        <r>
          <rPr>
            <sz val="8"/>
            <color indexed="81"/>
            <rFont val="Tahoma"/>
            <family val="2"/>
            <charset val="238"/>
          </rPr>
          <t>From 2009 successful first forestation (Act XXXVII of 2009).</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ED78C862-7F6D-44CA-8B88-8D953E7426BE}">
      <text>
        <r>
          <rPr>
            <sz val="8"/>
            <color indexed="81"/>
            <rFont val="Tahoma"/>
            <family val="2"/>
            <charset val="238"/>
          </rPr>
          <t>Source: Ministry of Rural Development, Central Agricultural Office, Forest Property.</t>
        </r>
        <r>
          <rPr>
            <sz val="8"/>
            <color indexed="81"/>
            <rFont val="Tahoma"/>
            <family val="2"/>
            <charset val="238"/>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5" authorId="0" shapeId="0" xr:uid="{C8A33345-8611-4747-86DF-0BCA4FA8DE05}">
      <text>
        <r>
          <rPr>
            <sz val="8"/>
            <color indexed="81"/>
            <rFont val="Tahoma"/>
            <family val="2"/>
            <charset val="238"/>
          </rPr>
          <t>Green areas owned by local governments.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AAA36E04-BF36-4650-9AEA-11E5972461E9}">
      <text>
        <r>
          <rPr>
            <sz val="8"/>
            <color indexed="81"/>
            <rFont val="Tahoma"/>
            <family val="2"/>
            <charset val="238"/>
          </rPr>
          <t>Source: Ministry  of Environment and Water.</t>
        </r>
        <r>
          <rPr>
            <sz val="8"/>
            <color indexed="81"/>
            <rFont val="Tahoma"/>
            <family val="2"/>
            <charset val="238"/>
          </rPr>
          <t xml:space="preserve">
</t>
        </r>
      </text>
    </comment>
    <comment ref="A17" authorId="0" shapeId="0" xr:uid="{4B183BB0-3919-4D79-89EC-C2BB96BF6837}">
      <text>
        <r>
          <rPr>
            <sz val="8"/>
            <color indexed="81"/>
            <rFont val="Tahoma"/>
            <family val="2"/>
            <charset val="238"/>
          </rPr>
          <t>Protected by single law.</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E4D58938-4367-4FE0-A99D-24A28548D209}">
      <text>
        <r>
          <rPr>
            <sz val="8"/>
            <color indexed="81"/>
            <rFont val="Tahoma"/>
            <family val="2"/>
            <charset val="238"/>
          </rPr>
          <t xml:space="preserve">Source: Hungarian Meteorological Service Observations Department Air Quality Reference Centre.
</t>
        </r>
      </text>
    </comment>
    <comment ref="C3" authorId="0" shapeId="0" xr:uid="{F228C371-56D8-41B2-9ABE-CABA7ED36A20}">
      <text>
        <r>
          <rPr>
            <sz val="8"/>
            <color indexed="81"/>
            <rFont val="Arial"/>
            <family val="2"/>
            <charset val="238"/>
          </rPr>
          <t>Permissible limit for 24 hour: 40 µg/m3 (regarding the limit of tolerance).</t>
        </r>
      </text>
    </comment>
    <comment ref="E3" authorId="0" shapeId="0" xr:uid="{6B9B500B-6825-4CA6-8E4D-C344E55343CB}">
      <text>
        <r>
          <rPr>
            <sz val="8"/>
            <color indexed="81"/>
            <rFont val="Arial"/>
            <family val="2"/>
            <charset val="238"/>
          </rPr>
          <t>Permissible limit for 1 hour: 70 µg/m3.</t>
        </r>
      </text>
    </comment>
    <comment ref="G3" authorId="0" shapeId="0" xr:uid="{B7425317-3A42-4A28-9600-FABA29679E05}">
      <text>
        <r>
          <rPr>
            <sz val="8"/>
            <color indexed="81"/>
            <rFont val="Arial"/>
            <family val="2"/>
            <charset val="238"/>
          </rPr>
          <t>Permissible limit for 1 hour: 40 µg/m3 (regarding the limit of tolerance).</t>
        </r>
      </text>
    </comment>
    <comment ref="I3" authorId="0" shapeId="0" xr:uid="{51172CBF-80D2-4696-B799-42EA1D227966}">
      <text>
        <r>
          <rPr>
            <sz val="8"/>
            <color indexed="81"/>
            <rFont val="Arial"/>
            <family val="2"/>
            <charset val="238"/>
          </rPr>
          <t>Permissible limit for the maximum of hourly basis running daily to 8-hour average: 120 µg/m3.</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B4955A4B-921D-4128-BFC3-7B00FB09B3E7}">
      <text>
        <r>
          <rPr>
            <sz val="8"/>
            <color indexed="81"/>
            <rFont val="Tahoma"/>
            <family val="2"/>
            <charset val="238"/>
          </rPr>
          <t xml:space="preserve">Sources: The Development of Water Management (SDK Society for Dissemination of Scientific Knowledge, Budapest, 1971), Encyclopedia of Environment Protection (Publishing House of the Hungarian Academy of Sciences, Budapest, 2002), Environmental Statistical Yearbook of Hungary, 2005 (HCSO, Budapest, 2007).
</t>
        </r>
      </text>
    </comment>
    <comment ref="A8" authorId="0" shapeId="0" xr:uid="{5500D178-72CF-4FF3-8858-9AC5ACEE0AE9}">
      <text>
        <r>
          <rPr>
            <sz val="8"/>
            <color indexed="81"/>
            <rFont val="Tahoma"/>
            <family val="2"/>
            <charset val="238"/>
          </rPr>
          <t>Its watershed area includes watershed area of river Maros, Körösök, Szamos, Bodrog, Sajó és Zagyva.</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1A5E041C-69E3-469E-88C9-8F7CA16FD0DA}">
      <text>
        <r>
          <rPr>
            <sz val="8"/>
            <color indexed="81"/>
            <rFont val="Arial CE"/>
            <charset val="238"/>
          </rPr>
          <t xml:space="preserve">Source: Central Bureau of Water and Environment. </t>
        </r>
        <r>
          <rPr>
            <sz val="8"/>
            <color indexed="81"/>
            <rFont val="Arial CE"/>
            <family val="2"/>
            <charset val="238"/>
          </rPr>
          <t xml:space="preserve">
</t>
        </r>
      </text>
    </comment>
  </commentList>
</comments>
</file>

<file path=xl/sharedStrings.xml><?xml version="1.0" encoding="utf-8"?>
<sst xmlns="http://schemas.openxmlformats.org/spreadsheetml/2006/main" count="736" uniqueCount="436">
  <si>
    <t>26 km²</t>
  </si>
  <si>
    <t>water surface</t>
  </si>
  <si>
    <t>Lake Velence</t>
  </si>
  <si>
    <t>87  km²</t>
  </si>
  <si>
    <t>of which: in Hungary</t>
  </si>
  <si>
    <t>335  km²</t>
  </si>
  <si>
    <t>total water surface</t>
  </si>
  <si>
    <t>Lake Fertő</t>
  </si>
  <si>
    <t>10,2 m</t>
  </si>
  <si>
    <t>greatest depth</t>
  </si>
  <si>
    <t>3,5 m</t>
  </si>
  <si>
    <t>average depth</t>
  </si>
  <si>
    <t>1,5 km</t>
  </si>
  <si>
    <t>smallest width</t>
  </si>
  <si>
    <t>11 km</t>
  </si>
  <si>
    <t>greatest width</t>
  </si>
  <si>
    <t>77 km</t>
  </si>
  <si>
    <t>length</t>
  </si>
  <si>
    <t>596 km²</t>
  </si>
  <si>
    <t>Lake Balaton</t>
  </si>
  <si>
    <t>Greatest lakes</t>
  </si>
  <si>
    <t>Alpine Foothills</t>
  </si>
  <si>
    <t>Transdanubian Hills</t>
  </si>
  <si>
    <t>Transdanubian Mountains</t>
  </si>
  <si>
    <t>The Small Plain</t>
  </si>
  <si>
    <t>Northern Mountains</t>
  </si>
  <si>
    <t>The Great Plain</t>
  </si>
  <si>
    <t>Geographical units, thousand km²</t>
  </si>
  <si>
    <t>682 m</t>
  </si>
  <si>
    <t>Mecsek: Zengő</t>
  </si>
  <si>
    <t>700 m</t>
  </si>
  <si>
    <t>Visegrád mountain range: Dobogó-kő</t>
  </si>
  <si>
    <t>704 m</t>
  </si>
  <si>
    <t>Bakony: Kőris-hegy</t>
  </si>
  <si>
    <t>729 m</t>
  </si>
  <si>
    <t>Cserhát: Karancs</t>
  </si>
  <si>
    <t>757 m</t>
  </si>
  <si>
    <t>Pilis: Pilis</t>
  </si>
  <si>
    <t>883 m</t>
  </si>
  <si>
    <t>Kőszeg mountain range: Írott-kő</t>
  </si>
  <si>
    <t>896 m</t>
  </si>
  <si>
    <t>Zemplén mountain range: Nagy-Milic</t>
  </si>
  <si>
    <t>939 m</t>
  </si>
  <si>
    <t>Börzsöny: Csóványos</t>
  </si>
  <si>
    <t>959 m</t>
  </si>
  <si>
    <t>Bükk: Istállós-kő</t>
  </si>
  <si>
    <t>1 015 m</t>
  </si>
  <si>
    <t>Mátra: Kékes</t>
  </si>
  <si>
    <t>Highest peaks</t>
  </si>
  <si>
    <t>78 m</t>
  </si>
  <si>
    <t>Surroundings of Szeged</t>
  </si>
  <si>
    <t>Lowest point</t>
  </si>
  <si>
    <t>Kékes</t>
  </si>
  <si>
    <t>Highest point</t>
  </si>
  <si>
    <t>more than 400 metres</t>
  </si>
  <si>
    <t>200 to 400 metres</t>
  </si>
  <si>
    <t>less than 200 metres</t>
  </si>
  <si>
    <t>Altitude above sea level</t>
  </si>
  <si>
    <t>2 246 km</t>
  </si>
  <si>
    <t>Total</t>
  </si>
  <si>
    <t>356 km</t>
  </si>
  <si>
    <t>Austria</t>
  </si>
  <si>
    <t>102 km</t>
  </si>
  <si>
    <t>Slovenia</t>
  </si>
  <si>
    <t>355 km</t>
  </si>
  <si>
    <t>Croatia</t>
  </si>
  <si>
    <t>164 km</t>
  </si>
  <si>
    <t>Serbia</t>
  </si>
  <si>
    <t>453 km</t>
  </si>
  <si>
    <t>Romania</t>
  </si>
  <si>
    <t>137 km</t>
  </si>
  <si>
    <t>Ukraine</t>
  </si>
  <si>
    <t>679 km</t>
  </si>
  <si>
    <t>Slovakia</t>
  </si>
  <si>
    <t>Length of state borders</t>
  </si>
  <si>
    <t>268 km</t>
  </si>
  <si>
    <t>The longest length in north-southerly direction</t>
  </si>
  <si>
    <t>528 km</t>
  </si>
  <si>
    <t>The widest width in east-westerly direction</t>
  </si>
  <si>
    <t>Dimensions</t>
  </si>
  <si>
    <t>16°05'–22°58'</t>
  </si>
  <si>
    <t>Eastern longitude</t>
  </si>
  <si>
    <t>45°48'–48°35'</t>
  </si>
  <si>
    <t>Northern latitude</t>
  </si>
  <si>
    <t>Situation</t>
  </si>
  <si>
    <t>Area, thousand km² (1 per cent of Europe's area)</t>
  </si>
  <si>
    <t>Value</t>
  </si>
  <si>
    <t>Denomination</t>
  </si>
  <si>
    <t>6.1. Basic geographical data</t>
  </si>
  <si>
    <t>1 853 170</t>
  </si>
  <si>
    <t>1 840 171</t>
  </si>
  <si>
    <t>Coniferous total</t>
  </si>
  <si>
    <t>Other conifers</t>
  </si>
  <si>
    <t>Austrian pine</t>
  </si>
  <si>
    <t>Scotch fir</t>
  </si>
  <si>
    <t>Deciduous total</t>
  </si>
  <si>
    <t>Other softwood deciduous species</t>
  </si>
  <si>
    <t>Poplar</t>
  </si>
  <si>
    <t>Other hardwood species</t>
  </si>
  <si>
    <t>Black locust-tree</t>
  </si>
  <si>
    <t>Hornbeam</t>
  </si>
  <si>
    <t>European beech</t>
  </si>
  <si>
    <t>Turkey oak</t>
  </si>
  <si>
    <t>Oak</t>
  </si>
  <si>
    <t>Tree species</t>
  </si>
  <si>
    <t>6.2. Distribution of forest area by tree species (1 January) [hectares]</t>
  </si>
  <si>
    <t>Regeneration, total</t>
  </si>
  <si>
    <t>Completion</t>
  </si>
  <si>
    <t>Artificial regeneration</t>
  </si>
  <si>
    <t>Natural regeneration</t>
  </si>
  <si>
    <t>Afforestation and plantation, total</t>
  </si>
  <si>
    <t>First planting of afforestation and plantation</t>
  </si>
  <si>
    <t>growing season</t>
  </si>
  <si>
    <t>2009/2010</t>
  </si>
  <si>
    <t>2008/2009</t>
  </si>
  <si>
    <t>2007/2008</t>
  </si>
  <si>
    <t>2000/2001</t>
  </si>
  <si>
    <t>6.3. Afforestation, plantation, regeneration [hectares]</t>
  </si>
  <si>
    <t>Other oak species</t>
  </si>
  <si>
    <t>Sessile oak</t>
  </si>
  <si>
    <t>European oak</t>
  </si>
  <si>
    <t>damaged</t>
  </si>
  <si>
    <t>Died</t>
  </si>
  <si>
    <t>Significantly</t>
  </si>
  <si>
    <t>Moderately</t>
  </si>
  <si>
    <t>Slightly</t>
  </si>
  <si>
    <t>Free of symptoms</t>
  </si>
  <si>
    <t>6.4. Distribution of forests by health state on the basis of defoliation, 2010 [%]</t>
  </si>
  <si>
    <t>villages</t>
  </si>
  <si>
    <t>other towns</t>
  </si>
  <si>
    <t>Zalaegerszeg</t>
  </si>
  <si>
    <t>Veszprém</t>
  </si>
  <si>
    <t>Tatabánya</t>
  </si>
  <si>
    <t>–</t>
  </si>
  <si>
    <t>Szombathely</t>
  </si>
  <si>
    <t>Szolnok</t>
  </si>
  <si>
    <t>Szekszárd</t>
  </si>
  <si>
    <t>Székesfehérvár</t>
  </si>
  <si>
    <t>Szeged</t>
  </si>
  <si>
    <t>Salgótarján</t>
  </si>
  <si>
    <t>Pécs</t>
  </si>
  <si>
    <t>Nyíregyháza</t>
  </si>
  <si>
    <t>Miskolc</t>
  </si>
  <si>
    <t>Kecskemét</t>
  </si>
  <si>
    <t>Kaposvár</t>
  </si>
  <si>
    <t>Győr</t>
  </si>
  <si>
    <t>Eger</t>
  </si>
  <si>
    <t>Debrecen</t>
  </si>
  <si>
    <t>Budapest</t>
  </si>
  <si>
    <t>Békéscsaba</t>
  </si>
  <si>
    <t>Of which:</t>
  </si>
  <si>
    <t>per inhabitant, m²</t>
  </si>
  <si>
    <t>hectares</t>
  </si>
  <si>
    <t>Park area</t>
  </si>
  <si>
    <t>Green area</t>
  </si>
  <si>
    <t>Of which: tended</t>
  </si>
  <si>
    <t>Green area, total</t>
  </si>
  <si>
    <t>Parks planted with flowers</t>
  </si>
  <si>
    <t>Park forest</t>
  </si>
  <si>
    <t>Park</t>
  </si>
  <si>
    <t>Settlements</t>
  </si>
  <si>
    <t>6.5. Green areas, 31 December 2010</t>
  </si>
  <si>
    <t>Number of caves</t>
  </si>
  <si>
    <t>Number of protected animal species</t>
  </si>
  <si>
    <t>Number of protected plant species</t>
  </si>
  <si>
    <t>Protected natural values</t>
  </si>
  <si>
    <t>Protected areas, total</t>
  </si>
  <si>
    <t>Areas of local importance</t>
  </si>
  <si>
    <t>Areas of national importance, total</t>
  </si>
  <si>
    <t>Nature conservation reserves</t>
  </si>
  <si>
    <t>Protected landscapes</t>
  </si>
  <si>
    <t>Őrségi</t>
  </si>
  <si>
    <t>Körös–Maros</t>
  </si>
  <si>
    <t>Kiskunsági</t>
  </si>
  <si>
    <t>Hortobágyi</t>
  </si>
  <si>
    <t>Fertő–Hanság</t>
  </si>
  <si>
    <t>Duna–Ipoly</t>
  </si>
  <si>
    <t>Duna–Dráva</t>
  </si>
  <si>
    <t>Bükki</t>
  </si>
  <si>
    <t>Balaton-felvidéki</t>
  </si>
  <si>
    <t>Aggteleki</t>
  </si>
  <si>
    <t>National parks</t>
  </si>
  <si>
    <t>Protected natural areas, thousand hectares</t>
  </si>
  <si>
    <t>Protected areas and values</t>
  </si>
  <si>
    <t>6.6. Protected natural areas and natural values (31 December)</t>
  </si>
  <si>
    <t>Ammonia</t>
  </si>
  <si>
    <t>Particulate matters</t>
  </si>
  <si>
    <t>Sulphur dioxide</t>
  </si>
  <si>
    <t>Non-methane volatile organic compounds</t>
  </si>
  <si>
    <t>Nitrogen oxide</t>
  </si>
  <si>
    <t>Methane</t>
  </si>
  <si>
    <t>Carbon dioxide (net)</t>
  </si>
  <si>
    <t>Air pollutant</t>
  </si>
  <si>
    <t>6.7. Emission of air pollutants [kg/capita]</t>
  </si>
  <si>
    <t>Várpalota</t>
  </si>
  <si>
    <t>Vác</t>
  </si>
  <si>
    <t>Tatabánya, Erdész utca</t>
  </si>
  <si>
    <t>Tatabánya, Ságvári út</t>
  </si>
  <si>
    <t>Százhalombatta, Búzavirág tér</t>
  </si>
  <si>
    <t>Sopron</t>
  </si>
  <si>
    <t>Sajószentpéter</t>
  </si>
  <si>
    <t>Pécs, Szabadság út</t>
  </si>
  <si>
    <t>Pécs, Boszorkány utca</t>
  </si>
  <si>
    <t>Miskolc, Búza tér</t>
  </si>
  <si>
    <t>Komló</t>
  </si>
  <si>
    <t>Kazincbarcika</t>
  </si>
  <si>
    <t>Győr, Ifjúság körút</t>
  </si>
  <si>
    <t>Győr, Szent István út</t>
  </si>
  <si>
    <t>Esztergom</t>
  </si>
  <si>
    <t>Dunaújváros</t>
  </si>
  <si>
    <t>Dorog</t>
  </si>
  <si>
    <t>Debrecen, Kalotaszeg tér</t>
  </si>
  <si>
    <t>Budapest, Pesthidegkút</t>
  </si>
  <si>
    <t>Budapest, Gilice tér</t>
  </si>
  <si>
    <t>Budapest, Teleki tér</t>
  </si>
  <si>
    <t>Ajka</t>
  </si>
  <si>
    <t>24 hour limit value excess, %</t>
  </si>
  <si>
    <t>1-year average immission, µg/m³</t>
  </si>
  <si>
    <t>hourly limit value excess, %</t>
  </si>
  <si>
    <t>Ozone</t>
  </si>
  <si>
    <t>Nitrogen dioxide</t>
  </si>
  <si>
    <t>Nitrogen-oxides</t>
  </si>
  <si>
    <t>Suspended particulates</t>
  </si>
  <si>
    <t>Towns</t>
  </si>
  <si>
    <t>6.8. Air pollution of  selected settlements, 2010</t>
  </si>
  <si>
    <t>..</t>
  </si>
  <si>
    <t>Sió with Zala and Balaton</t>
  </si>
  <si>
    <t>Zala</t>
  </si>
  <si>
    <t>Dráva</t>
  </si>
  <si>
    <t>Zagyva</t>
  </si>
  <si>
    <t>Sajó</t>
  </si>
  <si>
    <t>Bodrog</t>
  </si>
  <si>
    <t>Szamos</t>
  </si>
  <si>
    <t>Kettős-Körös</t>
  </si>
  <si>
    <t>Hármas-Körös</t>
  </si>
  <si>
    <t>Fekete-Körös</t>
  </si>
  <si>
    <t>Sebes-Körös</t>
  </si>
  <si>
    <t>Fehér-Körös</t>
  </si>
  <si>
    <t>Körösök</t>
  </si>
  <si>
    <t>Maros</t>
  </si>
  <si>
    <t>Tisza</t>
  </si>
  <si>
    <t>Danube in Moson with Rába</t>
  </si>
  <si>
    <t>Rába</t>
  </si>
  <si>
    <t>Danube</t>
  </si>
  <si>
    <t>%</t>
  </si>
  <si>
    <t>km²</t>
  </si>
  <si>
    <t>km</t>
  </si>
  <si>
    <t>of which in Hungary</t>
  </si>
  <si>
    <t>total</t>
  </si>
  <si>
    <t>Watershed area</t>
  </si>
  <si>
    <t>Total length</t>
  </si>
  <si>
    <t>River</t>
  </si>
  <si>
    <t>6.9. Largest rivers in Hungary</t>
  </si>
  <si>
    <t>Cost of internal water protection, million HUF</t>
  </si>
  <si>
    <t>Cost of flood-prevention, million HUF</t>
  </si>
  <si>
    <t>Length of regulated or partly regulated river reaches, km</t>
  </si>
  <si>
    <t>Size of flood-controlled area, thousand hectares</t>
  </si>
  <si>
    <t>Length of main lines of flood-prevention, km</t>
  </si>
  <si>
    <t>6.10. Prevention of damage caused by water, water damages and costs of protection</t>
  </si>
  <si>
    <t>Collected by waste water collecting system and discharged  without treatment</t>
  </si>
  <si>
    <t>treated also with advanced treatment technology</t>
  </si>
  <si>
    <t>also biologically treated</t>
  </si>
  <si>
    <t>only mechanically treated</t>
  </si>
  <si>
    <t>Altogether</t>
  </si>
  <si>
    <t>Transported directly to the treatment plant</t>
  </si>
  <si>
    <t>Collected by waste water collecting system and connected to the treatment plant</t>
  </si>
  <si>
    <t>6.11. Public waste water treatment [million m³]</t>
  </si>
  <si>
    <t>Municipal liquid waste, m³/capita</t>
  </si>
  <si>
    <t>from public and other tanks</t>
  </si>
  <si>
    <t>from household septic tanks</t>
  </si>
  <si>
    <t>Generation of municipal liquid waste, thousand m³</t>
  </si>
  <si>
    <t>construction and demolition</t>
  </si>
  <si>
    <t>industrial and other economic</t>
  </si>
  <si>
    <t>agricultural and food industrial</t>
  </si>
  <si>
    <t>Generation of other, non-hazardous waste, thousand tons</t>
  </si>
  <si>
    <t>mud</t>
  </si>
  <si>
    <t>solid</t>
  </si>
  <si>
    <t>Generation of hazardous waste, thousand tons</t>
  </si>
  <si>
    <t>Number of municipal solid waste disposal sites</t>
  </si>
  <si>
    <t>Proportion of dwellings connected to the waste removal system, per cent</t>
  </si>
  <si>
    <t>treated in other ways</t>
  </si>
  <si>
    <t>disposed of by landfill</t>
  </si>
  <si>
    <t>incineration by energy recovery</t>
  </si>
  <si>
    <t>recovered by recycling and composting</t>
  </si>
  <si>
    <t>Municipal solid waste by mode of treatment, thousand tons</t>
  </si>
  <si>
    <t>collected by separate waste removal method</t>
  </si>
  <si>
    <t>collected in traditional way</t>
  </si>
  <si>
    <t>Municipal solid waste by mode of collection, thousand tons</t>
  </si>
  <si>
    <t>Municipal solid waste, kg/capita</t>
  </si>
  <si>
    <t>removed by public services</t>
  </si>
  <si>
    <t>Generation of municipal solid waste, thousand tons</t>
  </si>
  <si>
    <t>6.12. Generation, collection and disposal of waste</t>
  </si>
  <si>
    <t>Other service activities</t>
  </si>
  <si>
    <t>S</t>
  </si>
  <si>
    <t>Human health and social work activities</t>
  </si>
  <si>
    <t>Q</t>
  </si>
  <si>
    <t>Education</t>
  </si>
  <si>
    <t>P</t>
  </si>
  <si>
    <t>Public administration and defence; compulsory social security</t>
  </si>
  <si>
    <t>O</t>
  </si>
  <si>
    <t>Administrative and support service activities</t>
  </si>
  <si>
    <t>N</t>
  </si>
  <si>
    <t>Professional, scientific and technical activities</t>
  </si>
  <si>
    <t>M</t>
  </si>
  <si>
    <t>Real estate activities</t>
  </si>
  <si>
    <t>L</t>
  </si>
  <si>
    <t>Financial and insurance activities</t>
  </si>
  <si>
    <t>K</t>
  </si>
  <si>
    <t>Information and communication</t>
  </si>
  <si>
    <t>J</t>
  </si>
  <si>
    <t>Accommodation and food service activities</t>
  </si>
  <si>
    <t>I</t>
  </si>
  <si>
    <t>Transportation and storage</t>
  </si>
  <si>
    <t>H</t>
  </si>
  <si>
    <t>Wholesale and retail trade; repair of motor vehicles and motorcycles</t>
  </si>
  <si>
    <t>G</t>
  </si>
  <si>
    <t>Construction</t>
  </si>
  <si>
    <t>F</t>
  </si>
  <si>
    <t>Water supply; sewerage, waste management and remediation activities</t>
  </si>
  <si>
    <t>E</t>
  </si>
  <si>
    <t>Electricity, gas, steam and air conditioning supply</t>
  </si>
  <si>
    <t>D</t>
  </si>
  <si>
    <t>Manufacturing</t>
  </si>
  <si>
    <t>C</t>
  </si>
  <si>
    <t>Mining and quarrying</t>
  </si>
  <si>
    <t>B</t>
  </si>
  <si>
    <t>Agriculture, forestry and fishing</t>
  </si>
  <si>
    <t>A</t>
  </si>
  <si>
    <t>investments, performance value</t>
  </si>
  <si>
    <t>Integrated</t>
  </si>
  <si>
    <t>End-of-pipe</t>
  </si>
  <si>
    <t>Industry</t>
  </si>
  <si>
    <t>NACE code</t>
  </si>
  <si>
    <t>6.13. Environmental protection investments by industries, 2009 [million HUF]</t>
  </si>
  <si>
    <t>Other</t>
  </si>
  <si>
    <t>Research and development</t>
  </si>
  <si>
    <t>Protection of landscape and nature</t>
  </si>
  <si>
    <t>Protection against noise and vibration</t>
  </si>
  <si>
    <t>Protection of soil and groundwater</t>
  </si>
  <si>
    <t>treatment of hazardous waste</t>
  </si>
  <si>
    <t>Waste treatment</t>
  </si>
  <si>
    <t>Waste water treatment</t>
  </si>
  <si>
    <t>Protection of air</t>
  </si>
  <si>
    <t>Purpose of the investment</t>
  </si>
  <si>
    <t>6.14. Environmental protection investments by purpose, 2009 [million HUF]</t>
  </si>
  <si>
    <t>Value, mm</t>
  </si>
  <si>
    <t>Cserebökény</t>
  </si>
  <si>
    <t xml:space="preserve">Visonta </t>
  </si>
  <si>
    <t xml:space="preserve">Dobogókő </t>
  </si>
  <si>
    <t xml:space="preserve">Gyömrő </t>
  </si>
  <si>
    <t>Place of measurement</t>
  </si>
  <si>
    <t xml:space="preserve">1986. ősz </t>
  </si>
  <si>
    <t xml:space="preserve">1999. nyár </t>
  </si>
  <si>
    <t>1958. június</t>
  </si>
  <si>
    <t>1963. szeptember 8.</t>
  </si>
  <si>
    <t>Time of measurement</t>
  </si>
  <si>
    <t>year</t>
  </si>
  <si>
    <t>season</t>
  </si>
  <si>
    <t>month</t>
  </si>
  <si>
    <t>day</t>
  </si>
  <si>
    <t>Driest</t>
  </si>
  <si>
    <t>Highest precipitation</t>
  </si>
  <si>
    <t>Precipitation by time and place of measurement</t>
  </si>
  <si>
    <t>Value, ˚C</t>
  </si>
  <si>
    <t>Kékestető</t>
  </si>
  <si>
    <t>Baja</t>
  </si>
  <si>
    <t>Tihany</t>
  </si>
  <si>
    <t>1942. január</t>
  </si>
  <si>
    <t>1942. január 24.</t>
  </si>
  <si>
    <t>1992. augusztus</t>
  </si>
  <si>
    <t>2007. július 20.</t>
  </si>
  <si>
    <t>Coldest</t>
  </si>
  <si>
    <t>Hottest</t>
  </si>
  <si>
    <t>Temperature by time and place of measurement</t>
  </si>
  <si>
    <t>Average temperature, ˚C</t>
  </si>
  <si>
    <t>1939/1940</t>
  </si>
  <si>
    <t>winter</t>
  </si>
  <si>
    <t>February</t>
  </si>
  <si>
    <t>January</t>
  </si>
  <si>
    <t>December</t>
  </si>
  <si>
    <t>summer</t>
  </si>
  <si>
    <t>August</t>
  </si>
  <si>
    <t>July</t>
  </si>
  <si>
    <t>June</t>
  </si>
  <si>
    <t>Average temperature by time of measurement</t>
  </si>
  <si>
    <t>Magyarország</t>
  </si>
  <si>
    <t>Siófok</t>
  </si>
  <si>
    <t>value of precipitation, mm</t>
  </si>
  <si>
    <t>time of measurement</t>
  </si>
  <si>
    <t>value, ˚C</t>
  </si>
  <si>
    <t>time of 
measurement</t>
  </si>
  <si>
    <t>temperature</t>
  </si>
  <si>
    <t>Driest year</t>
  </si>
  <si>
    <t>Year of highest precipitation</t>
  </si>
  <si>
    <t>Minimum</t>
  </si>
  <si>
    <t>Maximum</t>
  </si>
  <si>
    <t>Observatory</t>
  </si>
  <si>
    <t>By annual data of measuring stations</t>
  </si>
  <si>
    <t>6.15. Extreme weather values between 1901 and 2010</t>
  </si>
  <si>
    <t>November</t>
  </si>
  <si>
    <t>October</t>
  </si>
  <si>
    <t>September</t>
  </si>
  <si>
    <t>May</t>
  </si>
  <si>
    <t>April</t>
  </si>
  <si>
    <t>March</t>
  </si>
  <si>
    <t>2010.</t>
  </si>
  <si>
    <t>2009.</t>
  </si>
  <si>
    <t>2005–2009</t>
  </si>
  <si>
    <t>2000–2004</t>
  </si>
  <si>
    <t>1995–1999</t>
  </si>
  <si>
    <t>1990–1994</t>
  </si>
  <si>
    <t>1985–1989</t>
  </si>
  <si>
    <t>1980–1984</t>
  </si>
  <si>
    <t>1975–1979</t>
  </si>
  <si>
    <t>1970–1974</t>
  </si>
  <si>
    <t>1965–1969</t>
  </si>
  <si>
    <t>1960–1964</t>
  </si>
  <si>
    <t>1955–1959</t>
  </si>
  <si>
    <t>Absolute maximum of temperature</t>
  </si>
  <si>
    <t>Mean temperature</t>
  </si>
  <si>
    <t>Absolute minimum of temperature</t>
  </si>
  <si>
    <t>Year, month</t>
  </si>
  <si>
    <t>6.16. Temperature [°C]</t>
  </si>
  <si>
    <t>Precipitation amount, mm</t>
  </si>
  <si>
    <t>Number of days with precipitation</t>
  </si>
  <si>
    <t>Relative humidity, %</t>
  </si>
  <si>
    <t>6.17. Precipitation</t>
  </si>
  <si>
    <t>Average velocity of wind, m per sec</t>
  </si>
  <si>
    <t>Number of sunny hours</t>
  </si>
  <si>
    <t>6.18. Sunshine duration, velocity of wind</t>
  </si>
  <si>
    <t>max.</t>
  </si>
  <si>
    <t>mean</t>
  </si>
  <si>
    <t>min.</t>
  </si>
  <si>
    <t>Annual mean temperature, °C</t>
  </si>
  <si>
    <t>6.19. Major data of meteorological observatories</t>
  </si>
  <si>
    <t>Table of Contents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</si>
</sst>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_"/>
    <numFmt numFmtId="165" formatCode="0.0"/>
    <numFmt numFmtId="166" formatCode="#,##0.0"/>
    <numFmt numFmtId="167" formatCode="__@"/>
  </numFmts>
  <fonts count="15" x14ac:knownFonts="1">
    <font>
      <sz val="11"/>
      <color theme="1"/>
      <name val="Calibri"/>
      <family val="2"/>
      <charset val="238"/>
      <scheme val="minor"/>
    </font>
    <font>
      <sz val="8"/>
      <name val="Arial"/>
      <family val="2"/>
      <charset val="238"/>
    </font>
    <font>
      <b/>
      <sz val="8"/>
      <name val="Arial"/>
      <family val="2"/>
      <charset val="238"/>
    </font>
    <font>
      <sz val="8"/>
      <color indexed="81"/>
      <name val="Tahoma"/>
      <family val="2"/>
    </font>
    <font>
      <b/>
      <sz val="8"/>
      <color indexed="81"/>
      <name val="Tahoma"/>
      <family val="2"/>
      <charset val="238"/>
    </font>
    <font>
      <sz val="8"/>
      <color indexed="81"/>
      <name val="Tahoma"/>
      <family val="2"/>
      <charset val="238"/>
    </font>
    <font>
      <sz val="8"/>
      <color indexed="8"/>
      <name val="Arial"/>
      <family val="2"/>
      <charset val="238"/>
    </font>
    <font>
      <b/>
      <sz val="8"/>
      <color indexed="8"/>
      <name val="Arial"/>
      <family val="2"/>
      <charset val="238"/>
    </font>
    <font>
      <sz val="8"/>
      <color indexed="81"/>
      <name val="Arial"/>
      <family val="2"/>
      <charset val="238"/>
    </font>
    <font>
      <sz val="8"/>
      <color indexed="81"/>
      <name val="Arial CE"/>
      <charset val="238"/>
    </font>
    <font>
      <sz val="8"/>
      <color indexed="81"/>
      <name val="Arial CE"/>
      <family val="2"/>
      <charset val="238"/>
    </font>
    <font>
      <u/>
      <sz val="11"/>
      <color theme="10"/>
      <name val="Calibri"/>
      <family val="2"/>
      <charset val="238"/>
      <scheme val="minor"/>
    </font>
    <font>
      <b/>
      <sz val="10"/>
      <color theme="1"/>
      <name val="Arial"/>
      <family val="2"/>
      <charset val="238"/>
    </font>
    <font>
      <sz val="10"/>
      <color theme="1"/>
      <name val="Arial"/>
      <family val="2"/>
      <charset val="238"/>
    </font>
    <font>
      <u/>
      <sz val="10"/>
      <color theme="10"/>
      <name val="Arial"/>
      <family val="2"/>
      <charset val="238"/>
    </font>
  </fonts>
  <fills count="2">
    <fill>
      <patternFill patternType="none"/>
    </fill>
    <fill>
      <patternFill patternType="gray125"/>
    </fill>
  </fills>
  <borders count="23">
    <border>
      <left/>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top/>
      <bottom style="medium">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s>
  <cellStyleXfs count="2">
    <xf numFmtId="0" fontId="0" fillId="0" borderId="0"/>
    <xf numFmtId="0" fontId="11" fillId="0" borderId="0" applyNumberFormat="0" applyFill="0" applyBorder="0" applyAlignment="0" applyProtection="0"/>
  </cellStyleXfs>
  <cellXfs count="248">
    <xf numFmtId="0" fontId="0" fillId="0" borderId="0" xfId="0"/>
    <xf numFmtId="0" fontId="1" fillId="0" borderId="0" xfId="0" applyFont="1"/>
    <xf numFmtId="0" fontId="1" fillId="0" borderId="0" xfId="0" applyFont="1" applyAlignment="1">
      <alignment horizontal="right" vertical="center"/>
    </xf>
    <xf numFmtId="0" fontId="1" fillId="0" borderId="0" xfId="0" applyFont="1" applyAlignment="1">
      <alignment horizontal="left" vertical="center" wrapText="1" indent="1"/>
    </xf>
    <xf numFmtId="49" fontId="1" fillId="0" borderId="0" xfId="0" applyNumberFormat="1" applyFont="1" applyAlignment="1">
      <alignment vertical="center" wrapText="1"/>
    </xf>
    <xf numFmtId="0" fontId="1" fillId="0" borderId="0" xfId="0" applyFont="1" applyAlignment="1">
      <alignment vertical="center" wrapText="1"/>
    </xf>
    <xf numFmtId="164" fontId="1" fillId="0" borderId="0" xfId="0" applyNumberFormat="1" applyFont="1" applyAlignment="1">
      <alignment horizontal="right" vertical="center"/>
    </xf>
    <xf numFmtId="0" fontId="1" fillId="0" borderId="0" xfId="0" applyFont="1" applyAlignment="1">
      <alignment vertical="center"/>
    </xf>
    <xf numFmtId="165" fontId="1" fillId="0" borderId="0" xfId="0" applyNumberFormat="1" applyFont="1" applyAlignment="1">
      <alignment vertical="center"/>
    </xf>
    <xf numFmtId="49" fontId="1" fillId="0" borderId="0" xfId="0" applyNumberFormat="1" applyFont="1" applyAlignment="1">
      <alignment horizontal="right" vertical="center"/>
    </xf>
    <xf numFmtId="9" fontId="1" fillId="0" borderId="0" xfId="0" applyNumberFormat="1" applyFont="1" applyAlignment="1">
      <alignment horizontal="right" vertical="center"/>
    </xf>
    <xf numFmtId="0" fontId="2" fillId="0" borderId="0" xfId="0" applyFont="1" applyAlignment="1">
      <alignment horizontal="right" vertical="center"/>
    </xf>
    <xf numFmtId="0" fontId="2" fillId="0" borderId="0" xfId="0" applyFont="1" applyAlignment="1">
      <alignment vertical="center" wrapText="1"/>
    </xf>
    <xf numFmtId="165" fontId="1" fillId="0" borderId="0" xfId="0" applyNumberFormat="1" applyFont="1" applyAlignment="1">
      <alignment horizontal="right" wrapText="1"/>
    </xf>
    <xf numFmtId="0" fontId="1" fillId="0" borderId="0" xfId="0" applyFont="1" applyAlignment="1">
      <alignment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2" fillId="0" borderId="0" xfId="0" applyFont="1" applyAlignment="1">
      <alignment vertical="top"/>
    </xf>
    <xf numFmtId="0" fontId="2" fillId="0" borderId="0" xfId="0" applyFont="1" applyAlignment="1">
      <alignment horizontal="left" vertical="top"/>
    </xf>
    <xf numFmtId="3" fontId="2" fillId="0" borderId="0" xfId="0" applyNumberFormat="1" applyFont="1"/>
    <xf numFmtId="0" fontId="2" fillId="0" borderId="0" xfId="0" applyFont="1" applyAlignment="1">
      <alignment horizontal="right" vertical="top" wrapText="1"/>
    </xf>
    <xf numFmtId="0" fontId="2" fillId="0" borderId="0" xfId="0" applyFont="1" applyAlignment="1">
      <alignment horizontal="right"/>
    </xf>
    <xf numFmtId="3" fontId="2" fillId="0" borderId="0" xfId="0" applyNumberFormat="1" applyFont="1" applyAlignment="1">
      <alignment horizontal="right" vertical="top"/>
    </xf>
    <xf numFmtId="0" fontId="2" fillId="0" borderId="0" xfId="0" applyFont="1" applyAlignment="1">
      <alignment vertical="center"/>
    </xf>
    <xf numFmtId="3" fontId="1" fillId="0" borderId="0" xfId="0" applyNumberFormat="1" applyFont="1"/>
    <xf numFmtId="3" fontId="1" fillId="0" borderId="0" xfId="0" applyNumberFormat="1" applyFont="1" applyAlignment="1">
      <alignment horizontal="right" wrapText="1"/>
    </xf>
    <xf numFmtId="0" fontId="2" fillId="0" borderId="0" xfId="0" applyFont="1"/>
    <xf numFmtId="3" fontId="1" fillId="0" borderId="0" xfId="0" applyNumberFormat="1" applyFont="1" applyAlignment="1">
      <alignment horizontal="right" vertical="top" wrapText="1"/>
    </xf>
    <xf numFmtId="0" fontId="1" fillId="0" borderId="0" xfId="0" applyFont="1" applyAlignment="1">
      <alignment vertical="top"/>
    </xf>
    <xf numFmtId="0" fontId="1" fillId="0" borderId="0" xfId="0" applyFont="1" applyAlignment="1"/>
    <xf numFmtId="0" fontId="1" fillId="0" borderId="1" xfId="0" applyFont="1" applyFill="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wrapText="1"/>
    </xf>
    <xf numFmtId="0" fontId="2" fillId="0" borderId="5" xfId="0" applyFont="1" applyBorder="1" applyAlignment="1">
      <alignment vertical="top"/>
    </xf>
    <xf numFmtId="0" fontId="2" fillId="0" borderId="5" xfId="0" applyFont="1" applyBorder="1" applyAlignment="1">
      <alignment horizontal="left" vertical="top"/>
    </xf>
    <xf numFmtId="0" fontId="1" fillId="0" borderId="0" xfId="0" applyFont="1" applyAlignment="1">
      <alignment horizontal="center"/>
    </xf>
    <xf numFmtId="3" fontId="2" fillId="0" borderId="0" xfId="0" applyNumberFormat="1" applyFont="1" applyAlignment="1">
      <alignment vertical="top"/>
    </xf>
    <xf numFmtId="3" fontId="2" fillId="0" borderId="0" xfId="0" applyNumberFormat="1" applyFont="1" applyAlignment="1">
      <alignment horizontal="right" vertical="top" wrapText="1"/>
    </xf>
    <xf numFmtId="3" fontId="1" fillId="0" borderId="0" xfId="0" applyNumberFormat="1" applyFont="1" applyAlignment="1">
      <alignment vertical="top"/>
    </xf>
    <xf numFmtId="0" fontId="1" fillId="0" borderId="0" xfId="0" applyFont="1" applyAlignment="1">
      <alignment horizontal="left"/>
    </xf>
    <xf numFmtId="3" fontId="1" fillId="0" borderId="0" xfId="0" applyNumberFormat="1" applyFont="1" applyAlignment="1">
      <alignment horizontal="right" vertical="top"/>
    </xf>
    <xf numFmtId="3" fontId="1" fillId="0" borderId="6" xfId="0" applyNumberFormat="1" applyFont="1" applyBorder="1" applyAlignment="1">
      <alignment vertical="top"/>
    </xf>
    <xf numFmtId="0" fontId="2" fillId="0" borderId="0" xfId="0" applyFont="1" applyAlignment="1">
      <alignment wrapText="1"/>
    </xf>
    <xf numFmtId="0" fontId="1" fillId="0" borderId="0" xfId="0" applyFont="1" applyAlignment="1">
      <alignment horizontal="left" wrapText="1"/>
    </xf>
    <xf numFmtId="0" fontId="1" fillId="0" borderId="1" xfId="0" applyFont="1" applyBorder="1" applyAlignment="1">
      <alignment horizontal="center" vertical="top" wrapText="1"/>
    </xf>
    <xf numFmtId="0" fontId="1" fillId="0" borderId="3" xfId="0" applyFont="1" applyBorder="1" applyAlignment="1">
      <alignment horizontal="center" vertical="top" wrapText="1"/>
    </xf>
    <xf numFmtId="0" fontId="6" fillId="0" borderId="3" xfId="0" applyFont="1" applyBorder="1" applyAlignment="1">
      <alignment horizontal="center" vertical="top" wrapText="1"/>
    </xf>
    <xf numFmtId="0" fontId="1" fillId="0" borderId="0" xfId="0" applyFont="1" applyBorder="1" applyAlignment="1">
      <alignment horizontal="center" wrapText="1"/>
    </xf>
    <xf numFmtId="0" fontId="2" fillId="0" borderId="0" xfId="0" applyFont="1" applyBorder="1" applyAlignment="1">
      <alignment horizontal="center"/>
    </xf>
    <xf numFmtId="0" fontId="2" fillId="0" borderId="0" xfId="0" applyFont="1" applyBorder="1" applyAlignment="1">
      <alignment horizontal="left" vertical="top"/>
    </xf>
    <xf numFmtId="165" fontId="2" fillId="0" borderId="0" xfId="0" applyNumberFormat="1" applyFont="1" applyBorder="1" applyAlignment="1">
      <alignment horizontal="right"/>
    </xf>
    <xf numFmtId="165" fontId="2" fillId="0" borderId="0" xfId="0" applyNumberFormat="1" applyFont="1"/>
    <xf numFmtId="165" fontId="1" fillId="0" borderId="0" xfId="0" applyNumberFormat="1" applyFont="1" applyBorder="1" applyAlignment="1">
      <alignment horizontal="right"/>
    </xf>
    <xf numFmtId="0" fontId="1" fillId="0" borderId="0" xfId="0" applyFont="1" applyFill="1" applyAlignment="1">
      <alignment vertical="center"/>
    </xf>
    <xf numFmtId="0" fontId="1" fillId="0" borderId="0" xfId="0" applyFont="1" applyFill="1" applyAlignment="1"/>
    <xf numFmtId="0" fontId="1" fillId="0" borderId="3" xfId="0" applyFont="1" applyBorder="1" applyAlignment="1">
      <alignment horizontal="center" vertical="center" wrapText="1"/>
    </xf>
    <xf numFmtId="0" fontId="1" fillId="0" borderId="0" xfId="0" applyFont="1" applyAlignment="1">
      <alignment horizontal="left" vertical="top" indent="2"/>
    </xf>
    <xf numFmtId="49" fontId="2" fillId="0" borderId="5" xfId="0" applyNumberFormat="1" applyFont="1" applyBorder="1" applyAlignment="1">
      <alignment vertical="top"/>
    </xf>
    <xf numFmtId="49" fontId="2" fillId="0" borderId="5" xfId="0" applyNumberFormat="1" applyFont="1" applyBorder="1" applyAlignment="1">
      <alignment horizontal="left" vertical="top"/>
    </xf>
    <xf numFmtId="0" fontId="1" fillId="0" borderId="0" xfId="0" applyFont="1" applyAlignment="1">
      <alignment horizontal="right" wrapText="1"/>
    </xf>
    <xf numFmtId="4" fontId="1" fillId="0" borderId="0" xfId="0" applyNumberFormat="1" applyFont="1" applyAlignment="1">
      <alignment horizontal="right" wrapText="1"/>
    </xf>
    <xf numFmtId="0" fontId="1" fillId="0" borderId="0" xfId="0" applyFont="1" applyAlignment="1">
      <alignment horizontal="left" vertical="top" indent="1"/>
    </xf>
    <xf numFmtId="0" fontId="2" fillId="0" borderId="0" xfId="0" applyFont="1" applyAlignment="1">
      <alignment horizontal="right" wrapText="1"/>
    </xf>
    <xf numFmtId="4" fontId="2" fillId="0" borderId="0" xfId="0" applyNumberFormat="1" applyFont="1" applyBorder="1" applyAlignment="1">
      <alignment horizontal="right" wrapText="1"/>
    </xf>
    <xf numFmtId="0" fontId="2" fillId="0" borderId="0" xfId="0" applyFont="1" applyAlignment="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15" xfId="0" applyFont="1" applyBorder="1" applyAlignment="1">
      <alignment horizontal="center" vertical="center" wrapText="1"/>
    </xf>
    <xf numFmtId="3" fontId="6" fillId="0" borderId="0" xfId="0" applyNumberFormat="1" applyFont="1"/>
    <xf numFmtId="3" fontId="1" fillId="0" borderId="0" xfId="0" applyNumberFormat="1" applyFont="1" applyFill="1"/>
    <xf numFmtId="3" fontId="1" fillId="0" borderId="0" xfId="0" applyNumberFormat="1" applyFont="1" applyFill="1" applyAlignment="1">
      <alignment horizontal="right" vertical="top"/>
    </xf>
    <xf numFmtId="1" fontId="1" fillId="0" borderId="0" xfId="0" applyNumberFormat="1" applyFont="1" applyFill="1" applyBorder="1" applyAlignment="1">
      <alignment horizontal="right" vertical="top" wrapText="1"/>
    </xf>
    <xf numFmtId="0" fontId="7" fillId="0" borderId="0" xfId="0" applyFont="1" applyAlignment="1">
      <alignment vertical="top"/>
    </xf>
    <xf numFmtId="0" fontId="2" fillId="0" borderId="0" xfId="0" applyFont="1" applyFill="1" applyBorder="1" applyAlignment="1">
      <alignment horizontal="right" vertical="top"/>
    </xf>
    <xf numFmtId="165" fontId="2" fillId="0" borderId="0" xfId="0" applyNumberFormat="1" applyFont="1" applyFill="1" applyAlignment="1">
      <alignment vertical="top"/>
    </xf>
    <xf numFmtId="0" fontId="1" fillId="0" borderId="0" xfId="0" applyFont="1" applyFill="1" applyBorder="1" applyAlignment="1">
      <alignment horizontal="right" vertical="top"/>
    </xf>
    <xf numFmtId="165" fontId="1" fillId="0" borderId="0" xfId="0" applyNumberFormat="1" applyFont="1" applyFill="1" applyAlignment="1">
      <alignment vertical="top"/>
    </xf>
    <xf numFmtId="0" fontId="1" fillId="0" borderId="0" xfId="0" applyFont="1" applyAlignment="1">
      <alignment vertical="top" wrapText="1"/>
    </xf>
    <xf numFmtId="165" fontId="1" fillId="0" borderId="0" xfId="0" applyNumberFormat="1" applyFont="1" applyFill="1" applyBorder="1" applyAlignment="1">
      <alignment horizontal="right" vertical="top" wrapText="1"/>
    </xf>
    <xf numFmtId="0" fontId="1" fillId="0" borderId="0" xfId="0" applyFont="1" applyFill="1" applyAlignment="1">
      <alignment horizontal="right" vertical="top"/>
    </xf>
    <xf numFmtId="0" fontId="1" fillId="0" borderId="0" xfId="0" applyFont="1" applyFill="1"/>
    <xf numFmtId="165" fontId="1" fillId="0" borderId="0" xfId="0" applyNumberFormat="1" applyFont="1" applyAlignment="1">
      <alignment horizontal="right" vertical="top"/>
    </xf>
    <xf numFmtId="165" fontId="1" fillId="0" borderId="0" xfId="0" applyNumberFormat="1" applyFont="1" applyFill="1" applyAlignment="1">
      <alignment horizontal="right" vertical="center"/>
    </xf>
    <xf numFmtId="0" fontId="1" fillId="0" borderId="0" xfId="0" applyFont="1" applyAlignment="1">
      <alignment horizontal="left" vertical="center" indent="1"/>
    </xf>
    <xf numFmtId="0" fontId="1" fillId="0" borderId="0" xfId="0" applyFont="1" applyAlignment="1">
      <alignment horizontal="right" vertical="top"/>
    </xf>
    <xf numFmtId="0" fontId="1" fillId="0" borderId="1" xfId="0" applyFont="1" applyBorder="1" applyAlignment="1">
      <alignment horizontal="center" vertical="center"/>
    </xf>
    <xf numFmtId="49" fontId="2" fillId="0" borderId="0" xfId="0" applyNumberFormat="1" applyFont="1" applyAlignment="1">
      <alignment horizontal="left" vertical="center"/>
    </xf>
    <xf numFmtId="0" fontId="1" fillId="0" borderId="5" xfId="0" applyFont="1" applyBorder="1" applyAlignment="1"/>
    <xf numFmtId="3" fontId="1" fillId="0" borderId="0" xfId="0" applyNumberFormat="1" applyFont="1" applyAlignment="1">
      <alignment horizontal="right" vertical="center" wrapText="1"/>
    </xf>
    <xf numFmtId="1" fontId="1" fillId="0" borderId="0" xfId="0" applyNumberFormat="1" applyFont="1" applyAlignment="1">
      <alignment vertical="center"/>
    </xf>
    <xf numFmtId="1" fontId="1" fillId="0" borderId="0" xfId="0" applyNumberFormat="1" applyFont="1" applyFill="1" applyAlignment="1">
      <alignment vertical="center"/>
    </xf>
    <xf numFmtId="1" fontId="1" fillId="0" borderId="0" xfId="0" applyNumberFormat="1" applyFont="1" applyFill="1" applyAlignment="1">
      <alignment horizontal="right" vertical="center"/>
    </xf>
    <xf numFmtId="1" fontId="1" fillId="0" borderId="0" xfId="0" applyNumberFormat="1" applyFont="1" applyAlignment="1">
      <alignment vertical="top"/>
    </xf>
    <xf numFmtId="1" fontId="1" fillId="0" borderId="0" xfId="0" applyNumberFormat="1" applyFont="1" applyFill="1" applyAlignment="1">
      <alignment vertical="top"/>
    </xf>
    <xf numFmtId="1" fontId="1" fillId="0" borderId="0" xfId="0" applyNumberFormat="1" applyFont="1" applyFill="1" applyAlignment="1">
      <alignment horizontal="right" vertical="top"/>
    </xf>
    <xf numFmtId="3" fontId="1" fillId="0" borderId="0" xfId="0" applyNumberFormat="1" applyFont="1" applyFill="1" applyAlignment="1"/>
    <xf numFmtId="2" fontId="1" fillId="0" borderId="0" xfId="0" applyNumberFormat="1" applyFont="1" applyAlignment="1">
      <alignment horizontal="right" vertical="center" wrapText="1"/>
    </xf>
    <xf numFmtId="2" fontId="1" fillId="0" borderId="0" xfId="0" applyNumberFormat="1" applyFont="1" applyAlignment="1">
      <alignment horizontal="right" wrapText="1"/>
    </xf>
    <xf numFmtId="1" fontId="1" fillId="0" borderId="0" xfId="0" applyNumberFormat="1" applyFont="1" applyAlignment="1">
      <alignment horizontal="right" wrapText="1"/>
    </xf>
    <xf numFmtId="165" fontId="1" fillId="0" borderId="0" xfId="0" applyNumberFormat="1" applyFont="1" applyAlignment="1">
      <alignment horizontal="right" vertical="center" wrapText="1"/>
    </xf>
    <xf numFmtId="1" fontId="1" fillId="0" borderId="0" xfId="0" applyNumberFormat="1" applyFont="1" applyAlignment="1">
      <alignment horizontal="right" vertical="center" wrapText="1"/>
    </xf>
    <xf numFmtId="0" fontId="1" fillId="0" borderId="0" xfId="0" applyFont="1" applyFill="1" applyAlignment="1">
      <alignment wrapText="1"/>
    </xf>
    <xf numFmtId="0" fontId="1" fillId="0" borderId="8" xfId="0" applyFont="1" applyFill="1" applyBorder="1" applyAlignment="1">
      <alignment horizontal="center" vertical="center" wrapText="1"/>
    </xf>
    <xf numFmtId="0" fontId="1" fillId="0" borderId="21" xfId="0" applyFont="1" applyFill="1" applyBorder="1" applyAlignment="1">
      <alignment horizontal="center" vertical="center" wrapText="1"/>
    </xf>
    <xf numFmtId="0" fontId="2" fillId="0" borderId="5" xfId="0" applyFont="1" applyFill="1" applyBorder="1" applyAlignment="1">
      <alignment vertical="top"/>
    </xf>
    <xf numFmtId="0" fontId="2" fillId="0" borderId="5" xfId="0" applyFont="1" applyFill="1" applyBorder="1" applyAlignment="1">
      <alignment horizontal="left" vertical="top"/>
    </xf>
    <xf numFmtId="166" fontId="1" fillId="0" borderId="0" xfId="0" applyNumberFormat="1" applyFont="1" applyAlignment="1">
      <alignment vertical="top"/>
    </xf>
    <xf numFmtId="3" fontId="1" fillId="0" borderId="0" xfId="0" applyNumberFormat="1" applyFont="1" applyAlignment="1">
      <alignment horizontal="right" vertical="center"/>
    </xf>
    <xf numFmtId="166" fontId="1" fillId="0" borderId="0" xfId="0" applyNumberFormat="1" applyFont="1" applyAlignment="1"/>
    <xf numFmtId="3" fontId="1" fillId="0" borderId="0" xfId="0" applyNumberFormat="1" applyFont="1" applyAlignment="1">
      <alignment vertical="center"/>
    </xf>
    <xf numFmtId="167" fontId="1" fillId="0" borderId="0" xfId="0" applyNumberFormat="1" applyFont="1" applyAlignment="1">
      <alignment horizontal="left" vertical="center" indent="1"/>
    </xf>
    <xf numFmtId="3" fontId="1" fillId="0" borderId="0" xfId="0" applyNumberFormat="1" applyFont="1" applyAlignment="1"/>
    <xf numFmtId="0" fontId="1" fillId="0" borderId="8"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0" xfId="0" applyFont="1" applyAlignment="1">
      <alignment horizontal="left" vertical="center" wrapText="1"/>
    </xf>
    <xf numFmtId="0" fontId="1" fillId="0" borderId="5" xfId="0" applyFont="1" applyBorder="1" applyAlignment="1">
      <alignment horizontal="left" vertical="top" wrapText="1"/>
    </xf>
    <xf numFmtId="49" fontId="2" fillId="0" borderId="5" xfId="0" applyNumberFormat="1" applyFont="1" applyBorder="1" applyAlignment="1">
      <alignment horizontal="left" vertical="top" wrapText="1"/>
    </xf>
    <xf numFmtId="165" fontId="2" fillId="0" borderId="0" xfId="0" applyNumberFormat="1" applyFont="1" applyFill="1" applyBorder="1" applyAlignment="1">
      <alignment horizontal="right" vertical="top" wrapText="1"/>
    </xf>
    <xf numFmtId="165" fontId="2" fillId="0" borderId="0" xfId="0" applyNumberFormat="1" applyFont="1" applyFill="1" applyBorder="1" applyAlignment="1">
      <alignment horizontal="right" vertical="top"/>
    </xf>
    <xf numFmtId="0" fontId="2" fillId="0" borderId="0" xfId="0" applyFont="1" applyFill="1" applyAlignment="1">
      <alignment horizontal="left" wrapText="1"/>
    </xf>
    <xf numFmtId="165" fontId="1" fillId="0" borderId="0" xfId="0" applyNumberFormat="1" applyFont="1" applyFill="1" applyBorder="1" applyAlignment="1">
      <alignment horizontal="right" vertical="top"/>
    </xf>
    <xf numFmtId="0" fontId="1" fillId="0" borderId="0" xfId="0" applyFont="1" applyFill="1" applyAlignment="1">
      <alignment horizontal="left" wrapText="1"/>
    </xf>
    <xf numFmtId="0" fontId="1" fillId="0" borderId="0" xfId="0" applyFont="1" applyFill="1" applyAlignment="1">
      <alignment horizontal="left" wrapText="1" indent="1"/>
    </xf>
    <xf numFmtId="165" fontId="1" fillId="0" borderId="0" xfId="0" applyNumberFormat="1" applyFont="1" applyFill="1" applyAlignment="1">
      <alignment horizontal="right" vertical="top"/>
    </xf>
    <xf numFmtId="0" fontId="1" fillId="0" borderId="3" xfId="0" applyFont="1" applyFill="1" applyBorder="1" applyAlignment="1">
      <alignment horizontal="center" vertical="center"/>
    </xf>
    <xf numFmtId="166" fontId="1" fillId="0" borderId="0" xfId="0" applyNumberFormat="1" applyFont="1" applyFill="1" applyAlignment="1">
      <alignment vertical="top"/>
    </xf>
    <xf numFmtId="166" fontId="1" fillId="0" borderId="0" xfId="0" applyNumberFormat="1" applyFont="1" applyFill="1" applyAlignment="1">
      <alignment horizontal="right" vertical="top"/>
    </xf>
    <xf numFmtId="3" fontId="1" fillId="0" borderId="0" xfId="0" applyNumberFormat="1" applyFont="1" applyFill="1" applyAlignment="1">
      <alignment vertical="top"/>
    </xf>
    <xf numFmtId="3" fontId="1" fillId="0" borderId="0" xfId="0" applyNumberFormat="1" applyFont="1" applyFill="1" applyBorder="1" applyAlignment="1">
      <alignment horizontal="right" vertical="top"/>
    </xf>
    <xf numFmtId="0" fontId="1" fillId="0" borderId="0" xfId="0" applyFont="1" applyBorder="1" applyAlignment="1">
      <alignment horizontal="left" vertical="top" wrapText="1" indent="1"/>
    </xf>
    <xf numFmtId="0" fontId="1" fillId="0" borderId="0" xfId="0" applyFont="1" applyAlignment="1">
      <alignment horizontal="left" indent="1"/>
    </xf>
    <xf numFmtId="0" fontId="1" fillId="0" borderId="0" xfId="0" applyFont="1" applyFill="1" applyAlignment="1">
      <alignment horizontal="left" indent="1"/>
    </xf>
    <xf numFmtId="3" fontId="2" fillId="0" borderId="0" xfId="0" applyNumberFormat="1" applyFont="1" applyFill="1" applyBorder="1" applyAlignment="1">
      <alignment horizontal="right" vertical="top"/>
    </xf>
    <xf numFmtId="3" fontId="2" fillId="0" borderId="0" xfId="0" applyNumberFormat="1" applyFont="1" applyFill="1" applyBorder="1" applyAlignment="1">
      <alignment vertical="top"/>
    </xf>
    <xf numFmtId="0" fontId="2" fillId="0" borderId="0" xfId="0" applyFont="1" applyFill="1" applyAlignment="1">
      <alignment wrapText="1"/>
    </xf>
    <xf numFmtId="3" fontId="1" fillId="0" borderId="0" xfId="0" applyNumberFormat="1" applyFont="1" applyFill="1" applyBorder="1"/>
    <xf numFmtId="0" fontId="1" fillId="0" borderId="0" xfId="0" applyFont="1" applyAlignment="1">
      <alignment horizontal="left" wrapText="1" indent="1"/>
    </xf>
    <xf numFmtId="0" fontId="2" fillId="0" borderId="0" xfId="0" applyFont="1" applyBorder="1" applyAlignment="1">
      <alignment horizontal="left" vertical="top" wrapText="1"/>
    </xf>
    <xf numFmtId="0" fontId="1" fillId="0" borderId="0" xfId="0" applyFont="1" applyFill="1" applyBorder="1"/>
    <xf numFmtId="0" fontId="2" fillId="0" borderId="0" xfId="0" applyFont="1" applyFill="1" applyBorder="1" applyAlignment="1">
      <alignment vertical="top"/>
    </xf>
    <xf numFmtId="3" fontId="1" fillId="0" borderId="0" xfId="0" applyNumberFormat="1" applyFont="1" applyFill="1" applyBorder="1" applyAlignment="1">
      <alignment vertical="top"/>
    </xf>
    <xf numFmtId="166" fontId="1" fillId="0" borderId="0" xfId="0" applyNumberFormat="1" applyFont="1" applyFill="1" applyBorder="1" applyAlignment="1">
      <alignment vertical="top"/>
    </xf>
    <xf numFmtId="166" fontId="1" fillId="0" borderId="0" xfId="0" applyNumberFormat="1" applyFont="1" applyFill="1" applyBorder="1" applyAlignment="1">
      <alignment horizontal="right" vertical="top"/>
    </xf>
    <xf numFmtId="0" fontId="1" fillId="0" borderId="0" xfId="0" applyFont="1" applyFill="1" applyAlignment="1">
      <alignment vertical="center" wrapText="1"/>
    </xf>
    <xf numFmtId="3" fontId="1" fillId="0" borderId="0" xfId="0" applyNumberFormat="1" applyFont="1" applyFill="1" applyBorder="1" applyAlignment="1">
      <alignment wrapText="1"/>
    </xf>
    <xf numFmtId="4" fontId="1" fillId="0" borderId="0" xfId="0" applyNumberFormat="1" applyFont="1" applyFill="1" applyBorder="1" applyAlignment="1">
      <alignment vertical="top"/>
    </xf>
    <xf numFmtId="3" fontId="2" fillId="0" borderId="22" xfId="0" applyNumberFormat="1" applyFont="1" applyFill="1" applyBorder="1" applyAlignment="1">
      <alignment horizontal="right" vertical="top"/>
    </xf>
    <xf numFmtId="0" fontId="1" fillId="0" borderId="5" xfId="0" applyFont="1" applyBorder="1" applyAlignment="1">
      <alignment horizontal="left" vertical="top"/>
    </xf>
    <xf numFmtId="0" fontId="2" fillId="0" borderId="0" xfId="0" applyFont="1" applyAlignment="1">
      <alignment horizontal="left" vertical="top" wrapText="1"/>
    </xf>
    <xf numFmtId="0" fontId="1" fillId="0" borderId="0" xfId="0" applyFont="1" applyFill="1" applyAlignment="1">
      <alignment vertical="top" wrapText="1"/>
    </xf>
    <xf numFmtId="0" fontId="1" fillId="0" borderId="0" xfId="0" applyFont="1" applyFill="1" applyBorder="1" applyAlignment="1">
      <alignment horizontal="left" vertical="top" wrapText="1"/>
    </xf>
    <xf numFmtId="0" fontId="1" fillId="0" borderId="0" xfId="0" applyFont="1" applyFill="1" applyBorder="1" applyAlignment="1">
      <alignment vertical="top" wrapText="1"/>
    </xf>
    <xf numFmtId="0" fontId="2" fillId="0" borderId="0" xfId="0" applyFont="1" applyAlignment="1">
      <alignment vertical="top" wrapText="1"/>
    </xf>
    <xf numFmtId="0" fontId="1" fillId="0" borderId="0" xfId="0" applyFont="1" applyAlignment="1">
      <alignment horizontal="left" vertical="top" wrapText="1" indent="1"/>
    </xf>
    <xf numFmtId="1" fontId="1" fillId="0" borderId="0" xfId="0" applyNumberFormat="1" applyFont="1" applyAlignment="1">
      <alignment horizontal="right" vertical="top"/>
    </xf>
    <xf numFmtId="1" fontId="1" fillId="0" borderId="0" xfId="0" applyNumberFormat="1" applyFont="1" applyBorder="1" applyAlignment="1">
      <alignment horizontal="right" vertical="top"/>
    </xf>
    <xf numFmtId="0" fontId="1" fillId="0" borderId="0" xfId="0" applyFont="1" applyBorder="1" applyAlignment="1">
      <alignment horizontal="left" vertical="center" wrapText="1"/>
    </xf>
    <xf numFmtId="0" fontId="1" fillId="0" borderId="0" xfId="0" applyFont="1" applyFill="1" applyAlignment="1">
      <alignment horizontal="center" vertical="top" wrapText="1"/>
    </xf>
    <xf numFmtId="0" fontId="1" fillId="0" borderId="0" xfId="0" applyFont="1" applyAlignment="1">
      <alignment horizontal="center" vertical="top" wrapText="1"/>
    </xf>
    <xf numFmtId="0" fontId="1" fillId="0" borderId="0" xfId="0" applyFont="1" applyFill="1" applyBorder="1" applyAlignment="1">
      <alignment horizontal="center" vertical="top" wrapText="1"/>
    </xf>
    <xf numFmtId="0" fontId="1" fillId="0" borderId="0" xfId="0" applyFont="1" applyBorder="1" applyAlignment="1">
      <alignment horizontal="center" vertical="top"/>
    </xf>
    <xf numFmtId="14" fontId="1" fillId="0" borderId="0" xfId="0" applyNumberFormat="1" applyFont="1" applyFill="1" applyBorder="1" applyAlignment="1">
      <alignment horizontal="center" vertical="top" wrapText="1"/>
    </xf>
    <xf numFmtId="0" fontId="1" fillId="0" borderId="0" xfId="0" applyFont="1" applyBorder="1" applyAlignment="1">
      <alignment horizontal="left" wrapText="1"/>
    </xf>
    <xf numFmtId="0" fontId="1" fillId="0" borderId="21" xfId="0" applyFont="1" applyBorder="1" applyAlignment="1">
      <alignment horizontal="center" wrapText="1"/>
    </xf>
    <xf numFmtId="0" fontId="1" fillId="0" borderId="0" xfId="0" applyFont="1" applyBorder="1" applyAlignment="1">
      <alignment horizontal="left" vertical="top" wrapText="1"/>
    </xf>
    <xf numFmtId="0" fontId="1" fillId="0" borderId="0" xfId="0" applyFont="1" applyBorder="1" applyAlignment="1">
      <alignment horizontal="center" vertical="top" wrapText="1"/>
    </xf>
    <xf numFmtId="14" fontId="1" fillId="0" borderId="20" xfId="0" applyNumberFormat="1" applyFont="1" applyFill="1" applyBorder="1" applyAlignment="1">
      <alignment horizontal="center" vertical="top" wrapText="1"/>
    </xf>
    <xf numFmtId="0" fontId="1" fillId="0" borderId="0" xfId="0" applyFont="1" applyBorder="1" applyAlignment="1">
      <alignment horizontal="right" vertical="top"/>
    </xf>
    <xf numFmtId="3" fontId="2" fillId="0" borderId="0" xfId="0" applyNumberFormat="1" applyFont="1" applyAlignment="1"/>
    <xf numFmtId="166" fontId="2" fillId="0" borderId="0" xfId="0" applyNumberFormat="1" applyFont="1" applyAlignment="1"/>
    <xf numFmtId="0" fontId="2" fillId="0" borderId="0" xfId="0" applyFont="1" applyBorder="1" applyAlignment="1">
      <alignment horizontal="left" vertical="center"/>
    </xf>
    <xf numFmtId="0" fontId="1" fillId="0" borderId="0" xfId="0" applyFont="1" applyFill="1" applyBorder="1" applyAlignment="1">
      <alignment horizontal="left" vertical="center"/>
    </xf>
    <xf numFmtId="0" fontId="1" fillId="0" borderId="0" xfId="0" applyFont="1" applyBorder="1" applyAlignment="1">
      <alignment horizontal="left" vertical="center"/>
    </xf>
    <xf numFmtId="0" fontId="1" fillId="0" borderId="0" xfId="0" applyFont="1" applyBorder="1" applyAlignment="1">
      <alignment horizontal="left"/>
    </xf>
    <xf numFmtId="166" fontId="1" fillId="0" borderId="0" xfId="0" applyNumberFormat="1" applyFont="1" applyAlignment="1">
      <alignment horizontal="right" vertical="top"/>
    </xf>
    <xf numFmtId="166" fontId="1" fillId="0" borderId="0" xfId="0" applyNumberFormat="1" applyFont="1" applyAlignment="1">
      <alignment horizontal="right" vertical="center"/>
    </xf>
    <xf numFmtId="166" fontId="1" fillId="0" borderId="0" xfId="0" applyNumberFormat="1" applyFont="1" applyFill="1" applyAlignment="1">
      <alignment horizontal="right" vertical="center"/>
    </xf>
    <xf numFmtId="0" fontId="1" fillId="0" borderId="0" xfId="0" applyFont="1" applyAlignment="1">
      <alignment horizontal="left" vertical="center"/>
    </xf>
    <xf numFmtId="166" fontId="1" fillId="0" borderId="0" xfId="0" applyNumberFormat="1" applyFont="1" applyAlignment="1">
      <alignment horizontal="right"/>
    </xf>
    <xf numFmtId="0" fontId="1" fillId="0" borderId="0" xfId="0" applyFont="1" applyFill="1" applyAlignment="1">
      <alignment horizontal="left" vertical="center"/>
    </xf>
    <xf numFmtId="0" fontId="1" fillId="0" borderId="8" xfId="0" applyFont="1" applyBorder="1" applyAlignment="1">
      <alignment horizontal="center" vertical="center"/>
    </xf>
    <xf numFmtId="0" fontId="1" fillId="0" borderId="21" xfId="0" applyFont="1" applyBorder="1" applyAlignment="1">
      <alignment horizontal="center" vertical="center"/>
    </xf>
    <xf numFmtId="0" fontId="2" fillId="0" borderId="5" xfId="0" applyFont="1" applyBorder="1" applyAlignment="1">
      <alignment vertical="center"/>
    </xf>
    <xf numFmtId="0" fontId="1" fillId="0" borderId="0" xfId="0" applyNumberFormat="1" applyFont="1" applyAlignment="1">
      <alignment horizontal="right" vertical="center"/>
    </xf>
    <xf numFmtId="3" fontId="1" fillId="0" borderId="0" xfId="0" applyNumberFormat="1" applyFont="1" applyAlignment="1">
      <alignment horizontal="right"/>
    </xf>
    <xf numFmtId="165" fontId="1" fillId="0" borderId="0" xfId="0" applyNumberFormat="1" applyFont="1"/>
    <xf numFmtId="165" fontId="1" fillId="0" borderId="0" xfId="0" applyNumberFormat="1" applyFont="1" applyAlignment="1">
      <alignment horizontal="right" vertical="center"/>
    </xf>
    <xf numFmtId="166" fontId="1" fillId="0" borderId="0" xfId="0" applyNumberFormat="1" applyFont="1"/>
    <xf numFmtId="0" fontId="1" fillId="0" borderId="20" xfId="0" applyFont="1" applyBorder="1" applyAlignment="1">
      <alignment horizontal="left"/>
    </xf>
    <xf numFmtId="0" fontId="1" fillId="0" borderId="17" xfId="0" applyFont="1" applyBorder="1" applyAlignment="1">
      <alignment horizontal="center" vertical="center"/>
    </xf>
    <xf numFmtId="0" fontId="2" fillId="0" borderId="5" xfId="0" applyFont="1" applyBorder="1" applyAlignment="1">
      <alignment vertical="top" wrapText="1"/>
    </xf>
    <xf numFmtId="0" fontId="1" fillId="0" borderId="0" xfId="0" applyNumberFormat="1" applyFont="1" applyFill="1" applyAlignment="1">
      <alignment horizontal="right" vertical="center"/>
    </xf>
    <xf numFmtId="3" fontId="1" fillId="0" borderId="0" xfId="0" applyNumberFormat="1" applyFont="1" applyFill="1" applyBorder="1" applyAlignment="1">
      <alignment horizontal="right" vertical="center"/>
    </xf>
    <xf numFmtId="166" fontId="1" fillId="0" borderId="0" xfId="0" applyNumberFormat="1" applyFont="1" applyFill="1" applyBorder="1" applyAlignment="1">
      <alignment horizontal="right" vertical="center"/>
    </xf>
    <xf numFmtId="0" fontId="1" fillId="0" borderId="0" xfId="0" applyNumberFormat="1" applyFont="1" applyFill="1" applyBorder="1" applyAlignment="1">
      <alignment horizontal="right" vertical="center"/>
    </xf>
    <xf numFmtId="0" fontId="12" fillId="0" borderId="0" xfId="0" applyFont="1" applyAlignment="1">
      <alignment horizontal="center"/>
    </xf>
    <xf numFmtId="0" fontId="13" fillId="0" borderId="0" xfId="0" applyFont="1"/>
    <xf numFmtId="0" fontId="14" fillId="0" borderId="0" xfId="1" applyFont="1"/>
    <xf numFmtId="0" fontId="2" fillId="0" borderId="0" xfId="0" applyFont="1" applyBorder="1" applyAlignment="1">
      <alignment horizontal="center" vertical="center" wrapText="1"/>
    </xf>
    <xf numFmtId="0" fontId="2" fillId="0" borderId="0" xfId="0" applyFont="1" applyAlignment="1">
      <alignment horizontal="center"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xf>
    <xf numFmtId="0" fontId="1" fillId="0" borderId="8" xfId="0" applyFont="1" applyBorder="1" applyAlignment="1">
      <alignment horizontal="center"/>
    </xf>
    <xf numFmtId="0" fontId="1" fillId="0" borderId="7" xfId="0" applyFont="1" applyBorder="1" applyAlignment="1">
      <alignment horizontal="center"/>
    </xf>
    <xf numFmtId="0" fontId="1" fillId="0" borderId="7" xfId="0" applyFont="1" applyBorder="1" applyAlignment="1"/>
    <xf numFmtId="0" fontId="1" fillId="0" borderId="14"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8" xfId="0" applyFont="1" applyBorder="1" applyAlignment="1">
      <alignment horizontal="center" vertical="center"/>
    </xf>
    <xf numFmtId="0" fontId="1" fillId="0" borderId="7" xfId="0" applyFont="1" applyBorder="1" applyAlignment="1">
      <alignment horizontal="center" vertical="center"/>
    </xf>
    <xf numFmtId="0" fontId="1" fillId="0" borderId="17" xfId="0" applyFont="1" applyBorder="1" applyAlignment="1">
      <alignment horizontal="center" vertical="center"/>
    </xf>
    <xf numFmtId="0" fontId="2" fillId="0" borderId="20" xfId="0" applyFont="1" applyBorder="1" applyAlignment="1">
      <alignment horizontal="center" vertical="center"/>
    </xf>
    <xf numFmtId="0" fontId="2" fillId="0" borderId="0" xfId="0" applyFont="1" applyBorder="1" applyAlignment="1">
      <alignment horizontal="center" vertical="center"/>
    </xf>
    <xf numFmtId="0" fontId="1" fillId="0" borderId="10"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1" fillId="0" borderId="16" xfId="0" applyFont="1" applyFill="1" applyBorder="1" applyAlignment="1">
      <alignment horizontal="center" vertical="center"/>
    </xf>
    <xf numFmtId="0" fontId="1" fillId="0" borderId="21" xfId="0" applyFont="1" applyBorder="1" applyAlignment="1">
      <alignment horizontal="center" vertical="center" wrapText="1"/>
    </xf>
    <xf numFmtId="0" fontId="1" fillId="0" borderId="21" xfId="0" applyFont="1" applyBorder="1" applyAlignment="1">
      <alignment horizontal="center" vertical="center"/>
    </xf>
    <xf numFmtId="0" fontId="1" fillId="0" borderId="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3" xfId="0" applyFont="1" applyBorder="1" applyAlignment="1">
      <alignment horizontal="center" vertical="center" wrapText="1"/>
    </xf>
    <xf numFmtId="0" fontId="1" fillId="0" borderId="3" xfId="0" applyFont="1" applyBorder="1" applyAlignment="1"/>
    <xf numFmtId="0" fontId="1" fillId="0" borderId="1" xfId="0" applyFont="1" applyBorder="1" applyAlignment="1"/>
    <xf numFmtId="0" fontId="1" fillId="0" borderId="8" xfId="0" applyFont="1" applyBorder="1" applyAlignment="1">
      <alignment horizontal="center" vertical="center" wrapText="1"/>
    </xf>
    <xf numFmtId="0" fontId="1" fillId="0" borderId="11" xfId="0" applyFont="1" applyBorder="1" applyAlignment="1">
      <alignment horizontal="center" vertical="center"/>
    </xf>
    <xf numFmtId="0" fontId="1" fillId="0" borderId="3" xfId="0" applyFont="1" applyBorder="1" applyAlignment="1">
      <alignment horizontal="center" vertical="center"/>
    </xf>
    <xf numFmtId="0" fontId="1" fillId="0" borderId="1" xfId="0" applyFont="1" applyBorder="1" applyAlignment="1">
      <alignment horizontal="center" vertical="center"/>
    </xf>
    <xf numFmtId="0" fontId="1" fillId="0" borderId="4" xfId="0" applyFont="1" applyBorder="1" applyAlignment="1">
      <alignment horizontal="center" vertical="center"/>
    </xf>
    <xf numFmtId="0" fontId="2" fillId="0" borderId="5" xfId="0" applyFont="1" applyBorder="1" applyAlignment="1">
      <alignment horizontal="center" vertical="top"/>
    </xf>
    <xf numFmtId="0" fontId="2" fillId="0" borderId="5" xfId="0" applyFont="1" applyBorder="1" applyAlignment="1">
      <alignment horizontal="center"/>
    </xf>
    <xf numFmtId="0" fontId="0" fillId="0" borderId="5" xfId="0" applyBorder="1" applyAlignment="1">
      <alignment horizontal="center"/>
    </xf>
    <xf numFmtId="0" fontId="1" fillId="0" borderId="7" xfId="0" applyFont="1" applyBorder="1" applyAlignment="1">
      <alignment horizontal="center" vertical="center" wrapText="1"/>
    </xf>
    <xf numFmtId="0" fontId="2" fillId="0" borderId="5" xfId="0" applyFont="1" applyBorder="1" applyAlignment="1">
      <alignment horizontal="center" vertical="top" wrapText="1"/>
    </xf>
    <xf numFmtId="0" fontId="1" fillId="0" borderId="6" xfId="0" applyFont="1" applyBorder="1" applyAlignment="1">
      <alignment horizontal="center" vertical="center" wrapText="1"/>
    </xf>
    <xf numFmtId="0" fontId="1" fillId="0" borderId="4" xfId="0" applyFont="1" applyBorder="1" applyAlignment="1"/>
    <xf numFmtId="0" fontId="1" fillId="0" borderId="2" xfId="0" applyFont="1" applyBorder="1" applyAlignment="1"/>
    <xf numFmtId="0" fontId="1" fillId="0" borderId="16" xfId="0" applyFont="1" applyBorder="1" applyAlignment="1">
      <alignment horizontal="center" vertical="center"/>
    </xf>
    <xf numFmtId="0" fontId="1" fillId="0" borderId="10" xfId="0" applyFont="1" applyBorder="1" applyAlignment="1">
      <alignment horizontal="center" vertical="center"/>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2" fillId="0" borderId="0" xfId="0" applyFont="1" applyAlignment="1">
      <alignment horizontal="center" vertical="center"/>
    </xf>
  </cellXfs>
  <cellStyles count="2">
    <cellStyle name="Hivatkozás" xfId="1" builtinId="8"/>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AC3BFD-6D1A-4DE8-B904-153E0BC32271}">
  <dimension ref="A1:A20"/>
  <sheetViews>
    <sheetView tabSelected="1" zoomScaleNormal="100" workbookViewId="0"/>
  </sheetViews>
  <sheetFormatPr defaultRowHeight="12.75" x14ac:dyDescent="0.2"/>
  <cols>
    <col min="1" max="1" width="72.85546875" style="198" bestFit="1" customWidth="1"/>
    <col min="2" max="16384" width="9.140625" style="198"/>
  </cols>
  <sheetData>
    <row r="1" spans="1:1" x14ac:dyDescent="0.2">
      <c r="A1" s="197" t="s">
        <v>435</v>
      </c>
    </row>
    <row r="2" spans="1:1" x14ac:dyDescent="0.2">
      <c r="A2" s="199" t="s">
        <v>88</v>
      </c>
    </row>
    <row r="3" spans="1:1" x14ac:dyDescent="0.2">
      <c r="A3" s="199" t="s">
        <v>105</v>
      </c>
    </row>
    <row r="4" spans="1:1" x14ac:dyDescent="0.2">
      <c r="A4" s="199" t="s">
        <v>117</v>
      </c>
    </row>
    <row r="5" spans="1:1" x14ac:dyDescent="0.2">
      <c r="A5" s="199" t="s">
        <v>127</v>
      </c>
    </row>
    <row r="6" spans="1:1" x14ac:dyDescent="0.2">
      <c r="A6" s="199" t="s">
        <v>161</v>
      </c>
    </row>
    <row r="7" spans="1:1" x14ac:dyDescent="0.2">
      <c r="A7" s="199" t="s">
        <v>184</v>
      </c>
    </row>
    <row r="8" spans="1:1" x14ac:dyDescent="0.2">
      <c r="A8" s="199" t="s">
        <v>193</v>
      </c>
    </row>
    <row r="9" spans="1:1" x14ac:dyDescent="0.2">
      <c r="A9" s="199" t="s">
        <v>224</v>
      </c>
    </row>
    <row r="10" spans="1:1" x14ac:dyDescent="0.2">
      <c r="A10" s="199" t="s">
        <v>252</v>
      </c>
    </row>
    <row r="11" spans="1:1" x14ac:dyDescent="0.2">
      <c r="A11" s="199" t="s">
        <v>258</v>
      </c>
    </row>
    <row r="12" spans="1:1" x14ac:dyDescent="0.2">
      <c r="A12" s="199" t="s">
        <v>266</v>
      </c>
    </row>
    <row r="13" spans="1:1" x14ac:dyDescent="0.2">
      <c r="A13" s="199" t="s">
        <v>291</v>
      </c>
    </row>
    <row r="14" spans="1:1" x14ac:dyDescent="0.2">
      <c r="A14" s="199" t="s">
        <v>333</v>
      </c>
    </row>
    <row r="15" spans="1:1" x14ac:dyDescent="0.2">
      <c r="A15" s="199" t="s">
        <v>344</v>
      </c>
    </row>
    <row r="16" spans="1:1" x14ac:dyDescent="0.2">
      <c r="A16" s="199" t="s">
        <v>398</v>
      </c>
    </row>
    <row r="17" spans="1:1" x14ac:dyDescent="0.2">
      <c r="A17" s="199" t="s">
        <v>422</v>
      </c>
    </row>
    <row r="18" spans="1:1" x14ac:dyDescent="0.2">
      <c r="A18" s="199" t="s">
        <v>426</v>
      </c>
    </row>
    <row r="19" spans="1:1" x14ac:dyDescent="0.2">
      <c r="A19" s="199" t="s">
        <v>429</v>
      </c>
    </row>
    <row r="20" spans="1:1" x14ac:dyDescent="0.2">
      <c r="A20" s="199" t="s">
        <v>434</v>
      </c>
    </row>
  </sheetData>
  <hyperlinks>
    <hyperlink ref="A2" location="6.1.!A1" display="6.1. Basic geographical data" xr:uid="{87409A1D-1980-49A2-BFF2-695B05F7E4C4}"/>
    <hyperlink ref="A3" location="6.2.!A1" display="6.2. Distribution of forest area by tree species (1 January) [hectares]" xr:uid="{0D48AE99-D59F-4E64-81F7-78B73F2393E9}"/>
    <hyperlink ref="A4" location="6.3.!A1" display="6.3. Afforestation, plantation, regeneration [hectares]" xr:uid="{7F272324-EDBC-4407-BCE7-CC47DD4C2ADA}"/>
    <hyperlink ref="A5" location="6.4.!A1" display="6.4. Distribution of forests by health state on the basis of defoliation, 2010 [%]" xr:uid="{1E67C95B-0D99-4B83-9A48-2AB610638783}"/>
    <hyperlink ref="A6" location="6.5.!A1" display="6.5. Green areas, 31 December 2010" xr:uid="{D0F10F99-AB9A-4A0F-A5E5-E456CEF50765}"/>
    <hyperlink ref="A7" location="6.6.!A1" display="6.6. Protected natural areas and natural values (31 December)" xr:uid="{A4239701-2A69-4901-B42F-62E557F669A6}"/>
    <hyperlink ref="A8" location="6.7.!A1" display="6.7. Emission of air pollutants [kg/capita]" xr:uid="{83E77F5D-53FE-45C8-B218-A689A573B453}"/>
    <hyperlink ref="A9" location="6.8.!A1" display="6.8. Air pollution of  selected settlements, 2010" xr:uid="{27AD10FB-A64E-4B58-8A8F-9B9E32294170}"/>
    <hyperlink ref="A10" location="6.9.!A1" display="6.9. Largest rivers in Hungary" xr:uid="{7DD18457-82C8-4AB3-9A09-92435459BAA5}"/>
    <hyperlink ref="A11" location="6.10.!A1" display="6.10. Prevention of damage caused by water, water damages and costs of protection" xr:uid="{0ED99B8C-44CD-41B2-9AEE-FB53671090E4}"/>
    <hyperlink ref="A12" location="6.11.!A1" display="6.11. Public waste water treatment [million m³]" xr:uid="{FB78F5E6-9059-4B64-8D6C-5E793A16B2A3}"/>
    <hyperlink ref="A13" location="6.12.!A1" display="6.12. Generation, collection and disposal of waste" xr:uid="{4D8A1DAC-30E0-412C-8098-7DEFFDFE4185}"/>
    <hyperlink ref="A14" location="6.13.!A1" display="6.13. Environmental protection investments by industries, 2009 [million HUF]" xr:uid="{E0755861-F636-4A01-9A7F-4219CB8F4525}"/>
    <hyperlink ref="A15" location="6.14.!A1" display="6.14. Environmental protection investments by purpose, 2009 [million HUF]" xr:uid="{F3A617DC-43A1-4A65-88E5-E2DCF966D317}"/>
    <hyperlink ref="A16" location="6.15.!A1" display="6.15. Extreme weather values between 1901 and 2010" xr:uid="{566102A9-4685-4043-99C0-3C33FF2D2D3A}"/>
    <hyperlink ref="A17" location="6.16.!A1" display="6.16. Temperature [°C]" xr:uid="{877F3F65-C669-486D-A75D-E495B0AE2120}"/>
    <hyperlink ref="A18" location="6.17.!A1" display="6.17. Precipitation" xr:uid="{36A3F7B1-4BDC-4047-8E43-3B3A45A1F968}"/>
    <hyperlink ref="A19" location="6.18.!A1" display="6.18. Sunshine duration, velocity of wind" xr:uid="{9C117F28-4847-478A-A1D6-FC0CE328D73B}"/>
    <hyperlink ref="A20" location="6.19.!A1" display="6.19. Major data of meteorological observatories" xr:uid="{565CD3DD-533A-47B0-A359-DD01BB746FE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45253F-504F-429E-A08B-E82908AD4951}">
  <dimension ref="A1:G22"/>
  <sheetViews>
    <sheetView zoomScaleNormal="100" workbookViewId="0"/>
  </sheetViews>
  <sheetFormatPr defaultRowHeight="11.25" x14ac:dyDescent="0.2"/>
  <cols>
    <col min="1" max="1" width="23.140625" style="1" customWidth="1"/>
    <col min="2" max="7" width="10.5703125" style="1" customWidth="1"/>
    <col min="8" max="16384" width="9.140625" style="1"/>
  </cols>
  <sheetData>
    <row r="1" spans="1:7" ht="12" thickBot="1" x14ac:dyDescent="0.25">
      <c r="A1" s="58" t="s">
        <v>252</v>
      </c>
      <c r="B1" s="58"/>
      <c r="C1" s="58"/>
    </row>
    <row r="2" spans="1:7" x14ac:dyDescent="0.2">
      <c r="A2" s="225" t="s">
        <v>251</v>
      </c>
      <c r="B2" s="227" t="s">
        <v>250</v>
      </c>
      <c r="C2" s="228"/>
      <c r="D2" s="228"/>
      <c r="E2" s="227" t="s">
        <v>249</v>
      </c>
      <c r="F2" s="228"/>
      <c r="G2" s="229"/>
    </row>
    <row r="3" spans="1:7" x14ac:dyDescent="0.2">
      <c r="A3" s="226"/>
      <c r="B3" s="115" t="s">
        <v>248</v>
      </c>
      <c r="C3" s="223" t="s">
        <v>247</v>
      </c>
      <c r="D3" s="223"/>
      <c r="E3" s="115" t="s">
        <v>248</v>
      </c>
      <c r="F3" s="223" t="s">
        <v>247</v>
      </c>
      <c r="G3" s="214"/>
    </row>
    <row r="4" spans="1:7" x14ac:dyDescent="0.2">
      <c r="A4" s="226"/>
      <c r="B4" s="224" t="s">
        <v>246</v>
      </c>
      <c r="C4" s="224"/>
      <c r="D4" s="115" t="s">
        <v>244</v>
      </c>
      <c r="E4" s="224" t="s">
        <v>245</v>
      </c>
      <c r="F4" s="224"/>
      <c r="G4" s="114" t="s">
        <v>244</v>
      </c>
    </row>
    <row r="5" spans="1:7" x14ac:dyDescent="0.2">
      <c r="A5" s="29" t="s">
        <v>243</v>
      </c>
      <c r="B5" s="113">
        <v>2860</v>
      </c>
      <c r="C5" s="113">
        <v>417</v>
      </c>
      <c r="D5" s="110">
        <f>+C5/B5*100</f>
        <v>14.58041958041958</v>
      </c>
      <c r="E5" s="113">
        <v>817000</v>
      </c>
      <c r="F5" s="113">
        <v>46294</v>
      </c>
      <c r="G5" s="29">
        <v>5.7</v>
      </c>
    </row>
    <row r="6" spans="1:7" x14ac:dyDescent="0.2">
      <c r="A6" s="7" t="s">
        <v>242</v>
      </c>
      <c r="B6" s="111">
        <v>303</v>
      </c>
      <c r="C6" s="111">
        <v>192</v>
      </c>
      <c r="D6" s="110">
        <f>+C6/B6*100</f>
        <v>63.366336633663366</v>
      </c>
      <c r="E6" s="109" t="s">
        <v>225</v>
      </c>
      <c r="F6" s="109" t="s">
        <v>225</v>
      </c>
      <c r="G6" s="109" t="s">
        <v>225</v>
      </c>
    </row>
    <row r="7" spans="1:7" x14ac:dyDescent="0.2">
      <c r="A7" s="5" t="s">
        <v>241</v>
      </c>
      <c r="B7" s="40" t="s">
        <v>225</v>
      </c>
      <c r="C7" s="40" t="s">
        <v>225</v>
      </c>
      <c r="D7" s="40" t="s">
        <v>225</v>
      </c>
      <c r="E7" s="38">
        <v>18000</v>
      </c>
      <c r="F7" s="38">
        <v>8700</v>
      </c>
      <c r="G7" s="108">
        <v>48.3</v>
      </c>
    </row>
    <row r="8" spans="1:7" x14ac:dyDescent="0.2">
      <c r="A8" s="7" t="s">
        <v>240</v>
      </c>
      <c r="B8" s="111">
        <v>977</v>
      </c>
      <c r="C8" s="111">
        <v>597</v>
      </c>
      <c r="D8" s="110">
        <f>+C8/B8*100</f>
        <v>61.105424769703177</v>
      </c>
      <c r="E8" s="38">
        <v>157186</v>
      </c>
      <c r="F8" s="38">
        <v>46737</v>
      </c>
      <c r="G8" s="108">
        <v>29.7</v>
      </c>
    </row>
    <row r="9" spans="1:7" x14ac:dyDescent="0.2">
      <c r="A9" s="7" t="s">
        <v>239</v>
      </c>
      <c r="B9" s="111">
        <v>754</v>
      </c>
      <c r="C9" s="111">
        <v>50</v>
      </c>
      <c r="D9" s="110">
        <f>+C9/B9*100</f>
        <v>6.6312997347480112</v>
      </c>
      <c r="E9" s="38">
        <v>30332</v>
      </c>
      <c r="F9" s="38">
        <v>1885</v>
      </c>
      <c r="G9" s="108">
        <v>6.2</v>
      </c>
    </row>
    <row r="10" spans="1:7" x14ac:dyDescent="0.2">
      <c r="A10" s="7" t="s">
        <v>238</v>
      </c>
      <c r="B10" s="111"/>
      <c r="C10" s="111"/>
      <c r="D10" s="110"/>
      <c r="E10" s="38"/>
      <c r="F10" s="38"/>
      <c r="G10" s="108"/>
    </row>
    <row r="11" spans="1:7" x14ac:dyDescent="0.2">
      <c r="A11" s="112" t="s">
        <v>237</v>
      </c>
      <c r="B11" s="111">
        <v>326</v>
      </c>
      <c r="C11" s="111">
        <v>10</v>
      </c>
      <c r="D11" s="110">
        <f t="shared" ref="D11:D18" si="0">+C11/B11*100</f>
        <v>3.0674846625766872</v>
      </c>
      <c r="E11" s="38">
        <v>4275</v>
      </c>
      <c r="F11" s="38">
        <v>298</v>
      </c>
      <c r="G11" s="108">
        <v>7</v>
      </c>
    </row>
    <row r="12" spans="1:7" x14ac:dyDescent="0.2">
      <c r="A12" s="112" t="s">
        <v>236</v>
      </c>
      <c r="B12" s="111">
        <v>209</v>
      </c>
      <c r="C12" s="111">
        <v>59</v>
      </c>
      <c r="D12" s="110">
        <f t="shared" si="0"/>
        <v>28.229665071770331</v>
      </c>
      <c r="E12" s="38">
        <v>9119</v>
      </c>
      <c r="F12" s="38">
        <v>3155</v>
      </c>
      <c r="G12" s="108">
        <v>34.6</v>
      </c>
    </row>
    <row r="13" spans="1:7" x14ac:dyDescent="0.2">
      <c r="A13" s="112" t="s">
        <v>235</v>
      </c>
      <c r="B13" s="111">
        <v>168</v>
      </c>
      <c r="C13" s="111">
        <v>22</v>
      </c>
      <c r="D13" s="110">
        <f t="shared" si="0"/>
        <v>13.095238095238097</v>
      </c>
      <c r="E13" s="38">
        <v>4645</v>
      </c>
      <c r="F13" s="38">
        <v>151</v>
      </c>
      <c r="G13" s="108">
        <v>3.3</v>
      </c>
    </row>
    <row r="14" spans="1:7" x14ac:dyDescent="0.2">
      <c r="A14" s="112" t="s">
        <v>234</v>
      </c>
      <c r="B14" s="111">
        <v>91</v>
      </c>
      <c r="C14" s="111">
        <v>91</v>
      </c>
      <c r="D14" s="110">
        <f t="shared" si="0"/>
        <v>100</v>
      </c>
      <c r="E14" s="38">
        <v>27537</v>
      </c>
      <c r="F14" s="38">
        <v>12931</v>
      </c>
      <c r="G14" s="108">
        <v>47</v>
      </c>
    </row>
    <row r="15" spans="1:7" x14ac:dyDescent="0.2">
      <c r="A15" s="112" t="s">
        <v>233</v>
      </c>
      <c r="B15" s="111">
        <v>37</v>
      </c>
      <c r="C15" s="111">
        <v>37</v>
      </c>
      <c r="D15" s="110">
        <f t="shared" si="0"/>
        <v>100</v>
      </c>
      <c r="E15" s="38">
        <v>10386</v>
      </c>
      <c r="F15" s="38">
        <v>3222</v>
      </c>
      <c r="G15" s="108">
        <v>31</v>
      </c>
    </row>
    <row r="16" spans="1:7" x14ac:dyDescent="0.2">
      <c r="A16" s="7" t="s">
        <v>232</v>
      </c>
      <c r="B16" s="111">
        <v>415</v>
      </c>
      <c r="C16" s="111">
        <v>52</v>
      </c>
      <c r="D16" s="110">
        <f t="shared" si="0"/>
        <v>12.530120481927712</v>
      </c>
      <c r="E16" s="38">
        <v>15881</v>
      </c>
      <c r="F16" s="38">
        <v>306</v>
      </c>
      <c r="G16" s="108">
        <v>1.9</v>
      </c>
    </row>
    <row r="17" spans="1:7" x14ac:dyDescent="0.2">
      <c r="A17" s="7" t="s">
        <v>231</v>
      </c>
      <c r="B17" s="111">
        <v>63</v>
      </c>
      <c r="C17" s="111">
        <v>50</v>
      </c>
      <c r="D17" s="110">
        <f t="shared" si="0"/>
        <v>79.365079365079367</v>
      </c>
      <c r="E17" s="38">
        <v>13579</v>
      </c>
      <c r="F17" s="38">
        <v>972</v>
      </c>
      <c r="G17" s="108">
        <v>7.2</v>
      </c>
    </row>
    <row r="18" spans="1:7" x14ac:dyDescent="0.2">
      <c r="A18" s="7" t="s">
        <v>230</v>
      </c>
      <c r="B18" s="111">
        <v>229</v>
      </c>
      <c r="C18" s="111">
        <v>132</v>
      </c>
      <c r="D18" s="110">
        <f t="shared" si="0"/>
        <v>57.641921397379917</v>
      </c>
      <c r="E18" s="38">
        <v>12708</v>
      </c>
      <c r="F18" s="38">
        <v>4203</v>
      </c>
      <c r="G18" s="108">
        <v>33.1</v>
      </c>
    </row>
    <row r="19" spans="1:7" x14ac:dyDescent="0.2">
      <c r="A19" s="7" t="s">
        <v>229</v>
      </c>
      <c r="B19" s="109" t="s">
        <v>225</v>
      </c>
      <c r="C19" s="109" t="s">
        <v>225</v>
      </c>
      <c r="D19" s="109" t="s">
        <v>225</v>
      </c>
      <c r="E19" s="38">
        <v>5676</v>
      </c>
      <c r="F19" s="38">
        <v>5672</v>
      </c>
      <c r="G19" s="108">
        <v>99.9</v>
      </c>
    </row>
    <row r="20" spans="1:7" x14ac:dyDescent="0.2">
      <c r="A20" s="7" t="s">
        <v>228</v>
      </c>
      <c r="B20" s="111">
        <v>695</v>
      </c>
      <c r="C20" s="111">
        <v>143</v>
      </c>
      <c r="D20" s="110">
        <f>+C20/B20*100</f>
        <v>20.575539568345324</v>
      </c>
      <c r="E20" s="38">
        <v>40076</v>
      </c>
      <c r="F20" s="38">
        <v>4173</v>
      </c>
      <c r="G20" s="108">
        <v>10.4</v>
      </c>
    </row>
    <row r="21" spans="1:7" x14ac:dyDescent="0.2">
      <c r="A21" s="7" t="s">
        <v>227</v>
      </c>
      <c r="B21" s="111">
        <v>115</v>
      </c>
      <c r="C21" s="111">
        <v>115</v>
      </c>
      <c r="D21" s="110">
        <f>+C21/B21*100</f>
        <v>100</v>
      </c>
      <c r="E21" s="109" t="s">
        <v>225</v>
      </c>
      <c r="F21" s="109" t="s">
        <v>225</v>
      </c>
      <c r="G21" s="109" t="s">
        <v>225</v>
      </c>
    </row>
    <row r="22" spans="1:7" x14ac:dyDescent="0.2">
      <c r="A22" s="5" t="s">
        <v>226</v>
      </c>
      <c r="B22" s="40" t="s">
        <v>225</v>
      </c>
      <c r="C22" s="40" t="s">
        <v>225</v>
      </c>
      <c r="D22" s="40" t="s">
        <v>225</v>
      </c>
      <c r="E22" s="38">
        <v>22540</v>
      </c>
      <c r="F22" s="38">
        <v>22540</v>
      </c>
      <c r="G22" s="108">
        <v>100</v>
      </c>
    </row>
  </sheetData>
  <mergeCells count="7">
    <mergeCell ref="F3:G3"/>
    <mergeCell ref="E4:F4"/>
    <mergeCell ref="B4:C4"/>
    <mergeCell ref="A2:A4"/>
    <mergeCell ref="C3:D3"/>
    <mergeCell ref="B2:D2"/>
    <mergeCell ref="E2:G2"/>
  </mergeCells>
  <pageMargins left="0.78740157480314965" right="0.78740157480314965" top="0.98425196850393704" bottom="0.98425196850393704" header="0.51181102362204722" footer="0.51181102362204722"/>
  <pageSetup paperSize="9" orientation="portrait" cellComments="atEnd" r:id="rId1"/>
  <headerFooter alignWithMargins="0">
    <oddFooter>&amp;C&amp;Z&amp;F&amp;R&amp;D</odd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161039-7E82-4BD9-93E4-BA6FB3728457}">
  <dimension ref="A1:E7"/>
  <sheetViews>
    <sheetView zoomScaleNormal="100" workbookViewId="0"/>
  </sheetViews>
  <sheetFormatPr defaultRowHeight="11.25" x14ac:dyDescent="0.2"/>
  <cols>
    <col min="1" max="1" width="42.28515625" style="1" customWidth="1"/>
    <col min="2" max="4" width="10" style="1" customWidth="1"/>
    <col min="5" max="16384" width="9.140625" style="1"/>
  </cols>
  <sheetData>
    <row r="1" spans="1:5" ht="12" thickBot="1" x14ac:dyDescent="0.25">
      <c r="A1" s="58" t="s">
        <v>258</v>
      </c>
      <c r="B1" s="118"/>
      <c r="C1" s="117"/>
    </row>
    <row r="2" spans="1:5" x14ac:dyDescent="0.2">
      <c r="A2" s="16" t="s">
        <v>87</v>
      </c>
      <c r="B2" s="31">
        <v>2000</v>
      </c>
      <c r="C2" s="30">
        <v>2008</v>
      </c>
      <c r="D2" s="30">
        <v>2009</v>
      </c>
      <c r="E2" s="30">
        <v>2010</v>
      </c>
    </row>
    <row r="3" spans="1:5" x14ac:dyDescent="0.2">
      <c r="A3" s="43" t="s">
        <v>257</v>
      </c>
      <c r="B3" s="40">
        <v>4174</v>
      </c>
      <c r="C3" s="40">
        <v>4178</v>
      </c>
      <c r="D3" s="40">
        <v>4178</v>
      </c>
      <c r="E3" s="40">
        <v>4178</v>
      </c>
    </row>
    <row r="4" spans="1:5" x14ac:dyDescent="0.2">
      <c r="A4" s="116" t="s">
        <v>256</v>
      </c>
      <c r="B4" s="40">
        <v>2071</v>
      </c>
      <c r="C4" s="40">
        <v>2053</v>
      </c>
      <c r="D4" s="40">
        <v>2053</v>
      </c>
      <c r="E4" s="40">
        <v>2053</v>
      </c>
    </row>
    <row r="5" spans="1:5" x14ac:dyDescent="0.2">
      <c r="A5" s="79" t="s">
        <v>255</v>
      </c>
      <c r="B5" s="40">
        <v>1869</v>
      </c>
      <c r="C5" s="40">
        <v>1835</v>
      </c>
      <c r="D5" s="40">
        <v>1835</v>
      </c>
      <c r="E5" s="40">
        <v>1835</v>
      </c>
    </row>
    <row r="6" spans="1:5" x14ac:dyDescent="0.2">
      <c r="A6" s="116" t="s">
        <v>254</v>
      </c>
      <c r="B6" s="40">
        <v>12206</v>
      </c>
      <c r="C6" s="40">
        <v>560</v>
      </c>
      <c r="D6" s="40">
        <v>860</v>
      </c>
      <c r="E6" s="40">
        <v>11702</v>
      </c>
    </row>
    <row r="7" spans="1:5" x14ac:dyDescent="0.2">
      <c r="A7" s="116" t="s">
        <v>253</v>
      </c>
      <c r="B7" s="40">
        <v>4828</v>
      </c>
      <c r="C7" s="40">
        <v>164</v>
      </c>
      <c r="D7" s="40">
        <v>608</v>
      </c>
      <c r="E7" s="40">
        <v>8357</v>
      </c>
    </row>
  </sheetData>
  <pageMargins left="0.75" right="0.75" top="1" bottom="1" header="0.5" footer="0.5"/>
  <pageSetup paperSize="9" orientation="portrait" cellComments="atEnd" r:id="rId1"/>
  <headerFooter alignWithMargins="0">
    <oddFooter>&amp;C&amp;Z&amp;F&amp;R&amp;D</oddFooter>
  </headerFooter>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0D255B-4B49-4777-B51C-583E0329DF99}">
  <dimension ref="A1:E11"/>
  <sheetViews>
    <sheetView zoomScaleNormal="100" workbookViewId="0"/>
  </sheetViews>
  <sheetFormatPr defaultRowHeight="11.25" x14ac:dyDescent="0.2"/>
  <cols>
    <col min="1" max="1" width="35.5703125" style="82" customWidth="1"/>
    <col min="2" max="5" width="11.28515625" style="82" customWidth="1"/>
    <col min="6" max="16384" width="9.140625" style="82"/>
  </cols>
  <sheetData>
    <row r="1" spans="1:5" ht="12" thickBot="1" x14ac:dyDescent="0.25">
      <c r="A1" s="107" t="s">
        <v>266</v>
      </c>
      <c r="B1" s="106"/>
      <c r="C1" s="106"/>
    </row>
    <row r="2" spans="1:5" x14ac:dyDescent="0.2">
      <c r="A2" s="16" t="s">
        <v>87</v>
      </c>
      <c r="B2" s="126">
        <v>2000</v>
      </c>
      <c r="C2" s="30">
        <v>2007</v>
      </c>
      <c r="D2" s="30">
        <v>2008</v>
      </c>
      <c r="E2" s="30">
        <v>2009</v>
      </c>
    </row>
    <row r="3" spans="1:5" ht="22.5" x14ac:dyDescent="0.2">
      <c r="A3" s="103" t="s">
        <v>265</v>
      </c>
      <c r="B3" s="122" t="s">
        <v>225</v>
      </c>
      <c r="C3" s="80">
        <v>508.1</v>
      </c>
      <c r="D3" s="80">
        <v>516.79999999999995</v>
      </c>
      <c r="E3" s="80">
        <v>500.3</v>
      </c>
    </row>
    <row r="4" spans="1:5" x14ac:dyDescent="0.2">
      <c r="A4" s="103" t="s">
        <v>264</v>
      </c>
      <c r="B4" s="122" t="s">
        <v>225</v>
      </c>
      <c r="C4" s="80">
        <v>2.9</v>
      </c>
      <c r="D4" s="80">
        <v>3</v>
      </c>
      <c r="E4" s="80">
        <v>2.5</v>
      </c>
    </row>
    <row r="5" spans="1:5" x14ac:dyDescent="0.2">
      <c r="A5" s="103" t="s">
        <v>263</v>
      </c>
      <c r="B5" s="122">
        <v>479.2</v>
      </c>
      <c r="C5" s="80">
        <v>511</v>
      </c>
      <c r="D5" s="80">
        <f>SUM(D3:D4)</f>
        <v>519.79999999999995</v>
      </c>
      <c r="E5" s="80">
        <f>SUM(E3:E4)</f>
        <v>502.8</v>
      </c>
    </row>
    <row r="6" spans="1:5" x14ac:dyDescent="0.2">
      <c r="A6" s="39" t="s">
        <v>150</v>
      </c>
      <c r="B6" s="122"/>
      <c r="C6" s="122"/>
      <c r="D6" s="122"/>
      <c r="E6" s="122"/>
    </row>
    <row r="7" spans="1:5" x14ac:dyDescent="0.2">
      <c r="A7" s="124" t="s">
        <v>262</v>
      </c>
      <c r="B7" s="125">
        <v>168.9</v>
      </c>
      <c r="C7" s="122">
        <v>128.1</v>
      </c>
      <c r="D7" s="122">
        <v>135.80000000000001</v>
      </c>
      <c r="E7" s="122">
        <v>123.5</v>
      </c>
    </row>
    <row r="8" spans="1:5" x14ac:dyDescent="0.2">
      <c r="A8" s="124" t="s">
        <v>261</v>
      </c>
      <c r="B8" s="122">
        <v>253</v>
      </c>
      <c r="C8" s="80">
        <v>217.7</v>
      </c>
      <c r="D8" s="80">
        <v>204.8</v>
      </c>
      <c r="E8" s="80">
        <v>196.5</v>
      </c>
    </row>
    <row r="9" spans="1:5" ht="22.5" x14ac:dyDescent="0.2">
      <c r="A9" s="124" t="s">
        <v>260</v>
      </c>
      <c r="B9" s="122">
        <v>57.3</v>
      </c>
      <c r="C9" s="80">
        <v>165.2</v>
      </c>
      <c r="D9" s="80">
        <v>179.1</v>
      </c>
      <c r="E9" s="80">
        <v>182.7</v>
      </c>
    </row>
    <row r="10" spans="1:5" ht="22.5" x14ac:dyDescent="0.2">
      <c r="A10" s="123" t="s">
        <v>259</v>
      </c>
      <c r="B10" s="122">
        <v>51.3</v>
      </c>
      <c r="C10" s="122">
        <v>25.8</v>
      </c>
      <c r="D10" s="122">
        <v>25.3</v>
      </c>
      <c r="E10" s="122">
        <v>24</v>
      </c>
    </row>
    <row r="11" spans="1:5" x14ac:dyDescent="0.2">
      <c r="A11" s="121" t="s">
        <v>59</v>
      </c>
      <c r="B11" s="120">
        <v>530.5</v>
      </c>
      <c r="C11" s="119">
        <v>537</v>
      </c>
      <c r="D11" s="119">
        <v>545</v>
      </c>
      <c r="E11" s="119">
        <f>SUM(E7:E10)</f>
        <v>526.70000000000005</v>
      </c>
    </row>
  </sheetData>
  <pageMargins left="0.75" right="0.75" top="1" bottom="1" header="0.5" footer="0.5"/>
  <pageSetup paperSize="9" orientation="portrait" r:id="rId1"/>
  <headerFooter alignWithMargins="0">
    <oddFooter>&amp;C&amp;Z&amp;F&amp;R&amp;D</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23BAC7-7E7B-4B9E-A2AB-C9B66FC4A288}">
  <dimension ref="A1:E30"/>
  <sheetViews>
    <sheetView zoomScaleNormal="100" workbookViewId="0"/>
  </sheetViews>
  <sheetFormatPr defaultRowHeight="11.25" x14ac:dyDescent="0.2"/>
  <cols>
    <col min="1" max="1" width="42" style="1" customWidth="1"/>
    <col min="2" max="2" width="11.42578125" style="1" customWidth="1"/>
    <col min="3" max="4" width="11.42578125" style="82" customWidth="1"/>
    <col min="5" max="5" width="11.42578125" style="1" customWidth="1"/>
    <col min="6" max="16384" width="9.140625" style="1"/>
  </cols>
  <sheetData>
    <row r="1" spans="1:5" ht="12" thickBot="1" x14ac:dyDescent="0.25">
      <c r="A1" s="34" t="s">
        <v>291</v>
      </c>
      <c r="B1" s="34"/>
      <c r="C1" s="34"/>
      <c r="D1" s="149"/>
    </row>
    <row r="2" spans="1:5" x14ac:dyDescent="0.2">
      <c r="A2" s="16" t="s">
        <v>87</v>
      </c>
      <c r="B2" s="126">
        <v>2000</v>
      </c>
      <c r="C2" s="30">
        <v>2007</v>
      </c>
      <c r="D2" s="30">
        <v>2008</v>
      </c>
      <c r="E2" s="30">
        <v>2009</v>
      </c>
    </row>
    <row r="3" spans="1:5" s="26" customFormat="1" ht="11.25" customHeight="1" x14ac:dyDescent="0.2">
      <c r="A3" s="136" t="s">
        <v>290</v>
      </c>
      <c r="B3" s="148">
        <v>4552</v>
      </c>
      <c r="C3" s="135">
        <v>4594</v>
      </c>
      <c r="D3" s="134">
        <v>4553</v>
      </c>
      <c r="E3" s="135">
        <v>4312</v>
      </c>
    </row>
    <row r="4" spans="1:5" x14ac:dyDescent="0.2">
      <c r="A4" s="39" t="s">
        <v>150</v>
      </c>
      <c r="B4" s="147"/>
      <c r="C4" s="147"/>
      <c r="D4" s="147"/>
    </row>
    <row r="5" spans="1:5" x14ac:dyDescent="0.2">
      <c r="A5" s="138" t="s">
        <v>289</v>
      </c>
      <c r="B5" s="130">
        <v>4084</v>
      </c>
      <c r="C5" s="130">
        <v>3973</v>
      </c>
      <c r="D5" s="130">
        <v>3826</v>
      </c>
      <c r="E5" s="130">
        <v>3582.3776000000062</v>
      </c>
    </row>
    <row r="6" spans="1:5" x14ac:dyDescent="0.2">
      <c r="A6" s="123" t="s">
        <v>288</v>
      </c>
      <c r="B6" s="130">
        <v>439</v>
      </c>
      <c r="C6" s="142">
        <v>457</v>
      </c>
      <c r="D6" s="130">
        <v>454</v>
      </c>
      <c r="E6" s="142">
        <v>430</v>
      </c>
    </row>
    <row r="7" spans="1:5" ht="22.5" x14ac:dyDescent="0.2">
      <c r="A7" s="136" t="s">
        <v>287</v>
      </c>
      <c r="B7" s="140"/>
      <c r="C7" s="146"/>
      <c r="D7" s="146"/>
      <c r="E7" s="146"/>
    </row>
    <row r="8" spans="1:5" x14ac:dyDescent="0.2">
      <c r="A8" s="138" t="s">
        <v>286</v>
      </c>
      <c r="B8" s="130" t="s">
        <v>225</v>
      </c>
      <c r="C8" s="142">
        <v>4074</v>
      </c>
      <c r="D8" s="130">
        <v>3861</v>
      </c>
      <c r="E8" s="130">
        <v>3664</v>
      </c>
    </row>
    <row r="9" spans="1:5" x14ac:dyDescent="0.2">
      <c r="A9" s="138" t="s">
        <v>285</v>
      </c>
      <c r="B9" s="130" t="s">
        <v>225</v>
      </c>
      <c r="C9" s="142">
        <v>520</v>
      </c>
      <c r="D9" s="142">
        <v>692</v>
      </c>
      <c r="E9" s="130">
        <v>648</v>
      </c>
    </row>
    <row r="10" spans="1:5" ht="22.5" x14ac:dyDescent="0.2">
      <c r="A10" s="136" t="s">
        <v>284</v>
      </c>
      <c r="B10" s="140"/>
      <c r="C10" s="146"/>
      <c r="D10" s="146"/>
      <c r="E10" s="146"/>
    </row>
    <row r="11" spans="1:5" x14ac:dyDescent="0.2">
      <c r="A11" s="138" t="s">
        <v>283</v>
      </c>
      <c r="B11" s="130" t="s">
        <v>225</v>
      </c>
      <c r="C11" s="142">
        <v>554</v>
      </c>
      <c r="D11" s="130">
        <v>692</v>
      </c>
      <c r="E11" s="142">
        <v>665</v>
      </c>
    </row>
    <row r="12" spans="1:5" x14ac:dyDescent="0.2">
      <c r="A12" s="124" t="s">
        <v>282</v>
      </c>
      <c r="B12" s="130" t="s">
        <v>225</v>
      </c>
      <c r="C12" s="142">
        <v>382</v>
      </c>
      <c r="D12" s="130">
        <v>393</v>
      </c>
      <c r="E12" s="130">
        <v>406</v>
      </c>
    </row>
    <row r="13" spans="1:5" x14ac:dyDescent="0.2">
      <c r="A13" s="124" t="s">
        <v>281</v>
      </c>
      <c r="B13" s="130" t="s">
        <v>225</v>
      </c>
      <c r="C13" s="142">
        <v>3429</v>
      </c>
      <c r="D13" s="130">
        <v>3341</v>
      </c>
      <c r="E13" s="130">
        <v>3212</v>
      </c>
    </row>
    <row r="14" spans="1:5" x14ac:dyDescent="0.2">
      <c r="A14" s="132" t="s">
        <v>280</v>
      </c>
      <c r="B14" s="130" t="s">
        <v>225</v>
      </c>
      <c r="C14" s="142">
        <v>229</v>
      </c>
      <c r="D14" s="130">
        <v>126</v>
      </c>
      <c r="E14" s="130">
        <v>29</v>
      </c>
    </row>
    <row r="15" spans="1:5" s="26" customFormat="1" ht="22.5" x14ac:dyDescent="0.2">
      <c r="A15" s="145" t="s">
        <v>279</v>
      </c>
      <c r="B15" s="144">
        <v>85.1</v>
      </c>
      <c r="C15" s="143">
        <v>92.2</v>
      </c>
      <c r="D15" s="143">
        <v>92.4</v>
      </c>
      <c r="E15" s="143">
        <v>92.2</v>
      </c>
    </row>
    <row r="16" spans="1:5" x14ac:dyDescent="0.2">
      <c r="A16" s="103" t="s">
        <v>278</v>
      </c>
      <c r="B16" s="72">
        <v>701</v>
      </c>
      <c r="C16" s="129">
        <v>254</v>
      </c>
      <c r="D16" s="142">
        <v>213</v>
      </c>
      <c r="E16" s="142">
        <v>70</v>
      </c>
    </row>
    <row r="17" spans="1:5" x14ac:dyDescent="0.2">
      <c r="A17" s="42" t="s">
        <v>277</v>
      </c>
      <c r="B17" s="134">
        <v>2554</v>
      </c>
      <c r="C17" s="135">
        <v>1082</v>
      </c>
      <c r="D17" s="141">
        <v>715</v>
      </c>
      <c r="E17" s="135">
        <v>851</v>
      </c>
    </row>
    <row r="18" spans="1:5" x14ac:dyDescent="0.2">
      <c r="A18" s="39" t="s">
        <v>150</v>
      </c>
      <c r="B18" s="140"/>
      <c r="C18" s="140"/>
      <c r="D18" s="140"/>
      <c r="E18" s="140"/>
    </row>
    <row r="19" spans="1:5" x14ac:dyDescent="0.2">
      <c r="A19" s="138" t="s">
        <v>276</v>
      </c>
      <c r="B19" s="130">
        <v>1728</v>
      </c>
      <c r="C19" s="130">
        <v>542</v>
      </c>
      <c r="D19" s="140">
        <v>411</v>
      </c>
      <c r="E19" s="82">
        <v>585</v>
      </c>
    </row>
    <row r="20" spans="1:5" s="26" customFormat="1" x14ac:dyDescent="0.2">
      <c r="A20" s="138" t="s">
        <v>275</v>
      </c>
      <c r="B20" s="130">
        <v>512</v>
      </c>
      <c r="C20" s="130">
        <v>342</v>
      </c>
      <c r="D20" s="140">
        <v>97</v>
      </c>
      <c r="E20" s="140">
        <v>94</v>
      </c>
    </row>
    <row r="21" spans="1:5" ht="22.5" x14ac:dyDescent="0.2">
      <c r="A21" s="139" t="s">
        <v>274</v>
      </c>
      <c r="B21" s="134">
        <v>26555</v>
      </c>
      <c r="C21" s="134">
        <v>16017.54</v>
      </c>
      <c r="D21" s="134">
        <v>13456</v>
      </c>
      <c r="E21" s="134">
        <v>11077</v>
      </c>
    </row>
    <row r="22" spans="1:5" x14ac:dyDescent="0.2">
      <c r="A22" s="39" t="s">
        <v>150</v>
      </c>
      <c r="B22" s="137"/>
      <c r="C22" s="137"/>
      <c r="D22" s="137"/>
      <c r="E22" s="137"/>
    </row>
    <row r="23" spans="1:5" x14ac:dyDescent="0.2">
      <c r="A23" s="138" t="s">
        <v>273</v>
      </c>
      <c r="B23" s="130">
        <v>5000</v>
      </c>
      <c r="C23" s="130">
        <v>4858.2820000000002</v>
      </c>
      <c r="D23" s="130">
        <v>1188</v>
      </c>
      <c r="E23" s="130">
        <v>965</v>
      </c>
    </row>
    <row r="24" spans="1:5" x14ac:dyDescent="0.2">
      <c r="A24" s="131" t="s">
        <v>272</v>
      </c>
      <c r="B24" s="130">
        <v>16455</v>
      </c>
      <c r="C24" s="130">
        <v>7489.0889999999999</v>
      </c>
      <c r="D24" s="130">
        <v>7386</v>
      </c>
      <c r="E24" s="130">
        <v>6186</v>
      </c>
    </row>
    <row r="25" spans="1:5" x14ac:dyDescent="0.2">
      <c r="A25" s="132" t="s">
        <v>271</v>
      </c>
      <c r="B25" s="137">
        <v>5100</v>
      </c>
      <c r="C25" s="130">
        <v>3670.1689999999999</v>
      </c>
      <c r="D25" s="130">
        <v>4882</v>
      </c>
      <c r="E25" s="130">
        <v>3926</v>
      </c>
    </row>
    <row r="26" spans="1:5" x14ac:dyDescent="0.2">
      <c r="A26" s="136" t="s">
        <v>270</v>
      </c>
      <c r="B26" s="134">
        <v>6172</v>
      </c>
      <c r="C26" s="135">
        <v>4640</v>
      </c>
      <c r="D26" s="135">
        <v>4325</v>
      </c>
      <c r="E26" s="134">
        <v>3920.8870000000002</v>
      </c>
    </row>
    <row r="27" spans="1:5" x14ac:dyDescent="0.2">
      <c r="A27" s="133" t="s">
        <v>150</v>
      </c>
      <c r="B27" s="129"/>
      <c r="C27" s="129"/>
      <c r="D27" s="129"/>
      <c r="E27" s="129"/>
    </row>
    <row r="28" spans="1:5" x14ac:dyDescent="0.2">
      <c r="A28" s="132" t="s">
        <v>269</v>
      </c>
      <c r="B28" s="72">
        <v>2692.9</v>
      </c>
      <c r="C28" s="130">
        <v>2324.0540000000001</v>
      </c>
      <c r="D28" s="130">
        <v>2245.616</v>
      </c>
      <c r="E28" s="72">
        <v>1996.289</v>
      </c>
    </row>
    <row r="29" spans="1:5" s="26" customFormat="1" x14ac:dyDescent="0.2">
      <c r="A29" s="131" t="s">
        <v>268</v>
      </c>
      <c r="B29" s="72">
        <v>2803.3</v>
      </c>
      <c r="C29" s="130">
        <v>1789.9449999999999</v>
      </c>
      <c r="D29" s="130">
        <v>1620.1869999999999</v>
      </c>
      <c r="E29" s="129">
        <v>1522.6949999999999</v>
      </c>
    </row>
    <row r="30" spans="1:5" x14ac:dyDescent="0.2">
      <c r="A30" s="123" t="s">
        <v>267</v>
      </c>
      <c r="B30" s="128">
        <v>1.2</v>
      </c>
      <c r="C30" s="127">
        <v>1.5</v>
      </c>
      <c r="D30" s="127">
        <v>1.5</v>
      </c>
      <c r="E30" s="127">
        <v>1.4</v>
      </c>
    </row>
  </sheetData>
  <pageMargins left="0.75" right="0.75" top="1" bottom="1" header="0.5" footer="0.5"/>
  <pageSetup paperSize="9" orientation="portrait" cellComments="atEnd" r:id="rId1"/>
  <headerFooter alignWithMargins="0">
    <oddFooter>&amp;C&amp;Z&amp;F&amp;R&amp;D</odd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9F3584-428D-4A7C-943E-73CAA0C15489}">
  <dimension ref="A1:E22"/>
  <sheetViews>
    <sheetView zoomScaleNormal="100" workbookViewId="0"/>
  </sheetViews>
  <sheetFormatPr defaultRowHeight="11.25" x14ac:dyDescent="0.2"/>
  <cols>
    <col min="1" max="1" width="7.42578125" style="1" customWidth="1"/>
    <col min="2" max="2" width="37.28515625" style="1" customWidth="1"/>
    <col min="3" max="4" width="14.42578125" style="1" customWidth="1"/>
    <col min="5" max="5" width="13.5703125" style="1" customWidth="1"/>
    <col min="6" max="16384" width="9.140625" style="1"/>
  </cols>
  <sheetData>
    <row r="1" spans="1:5" ht="12" thickBot="1" x14ac:dyDescent="0.25">
      <c r="A1" s="34" t="s">
        <v>333</v>
      </c>
      <c r="B1" s="34"/>
      <c r="C1" s="34"/>
      <c r="D1" s="34"/>
      <c r="E1" s="34"/>
    </row>
    <row r="2" spans="1:5" x14ac:dyDescent="0.2">
      <c r="A2" s="202" t="s">
        <v>332</v>
      </c>
      <c r="B2" s="212" t="s">
        <v>331</v>
      </c>
      <c r="C2" s="55" t="s">
        <v>330</v>
      </c>
      <c r="D2" s="55" t="s">
        <v>329</v>
      </c>
      <c r="E2" s="207" t="s">
        <v>59</v>
      </c>
    </row>
    <row r="3" spans="1:5" x14ac:dyDescent="0.2">
      <c r="A3" s="210"/>
      <c r="B3" s="213"/>
      <c r="C3" s="230" t="s">
        <v>328</v>
      </c>
      <c r="D3" s="216"/>
      <c r="E3" s="231"/>
    </row>
    <row r="4" spans="1:5" s="29" customFormat="1" x14ac:dyDescent="0.2">
      <c r="A4" s="28" t="s">
        <v>327</v>
      </c>
      <c r="B4" s="151" t="s">
        <v>326</v>
      </c>
      <c r="C4" s="40">
        <v>14863.358</v>
      </c>
      <c r="D4" s="40">
        <v>1612.1310000000001</v>
      </c>
      <c r="E4" s="40">
        <f t="shared" ref="E4:E22" si="0">SUM(C4:D4)</f>
        <v>16475.489000000001</v>
      </c>
    </row>
    <row r="5" spans="1:5" x14ac:dyDescent="0.2">
      <c r="A5" s="28" t="s">
        <v>325</v>
      </c>
      <c r="B5" s="151" t="s">
        <v>324</v>
      </c>
      <c r="C5" s="40">
        <v>54.808999999999997</v>
      </c>
      <c r="D5" s="40">
        <v>18.838000000000001</v>
      </c>
      <c r="E5" s="40">
        <f t="shared" si="0"/>
        <v>73.646999999999991</v>
      </c>
    </row>
    <row r="6" spans="1:5" x14ac:dyDescent="0.2">
      <c r="A6" s="28" t="s">
        <v>323</v>
      </c>
      <c r="B6" s="151" t="s">
        <v>322</v>
      </c>
      <c r="C6" s="40">
        <v>17783.566999999999</v>
      </c>
      <c r="D6" s="40">
        <v>2510.904</v>
      </c>
      <c r="E6" s="40">
        <f t="shared" si="0"/>
        <v>20294.470999999998</v>
      </c>
    </row>
    <row r="7" spans="1:5" x14ac:dyDescent="0.2">
      <c r="A7" s="28" t="s">
        <v>321</v>
      </c>
      <c r="B7" s="153" t="s">
        <v>320</v>
      </c>
      <c r="C7" s="40">
        <v>3007.308</v>
      </c>
      <c r="D7" s="40">
        <v>1988.1379999999999</v>
      </c>
      <c r="E7" s="40">
        <f t="shared" si="0"/>
        <v>4995.4459999999999</v>
      </c>
    </row>
    <row r="8" spans="1:5" ht="22.5" x14ac:dyDescent="0.2">
      <c r="A8" s="28" t="s">
        <v>319</v>
      </c>
      <c r="B8" s="151" t="s">
        <v>318</v>
      </c>
      <c r="C8" s="40">
        <v>30712.751</v>
      </c>
      <c r="D8" s="40">
        <v>8389.7970000000005</v>
      </c>
      <c r="E8" s="40">
        <f t="shared" si="0"/>
        <v>39102.548000000003</v>
      </c>
    </row>
    <row r="9" spans="1:5" x14ac:dyDescent="0.2">
      <c r="A9" s="28" t="s">
        <v>317</v>
      </c>
      <c r="B9" s="152" t="s">
        <v>316</v>
      </c>
      <c r="C9" s="40">
        <v>166.59399999999999</v>
      </c>
      <c r="D9" s="40">
        <v>19.698</v>
      </c>
      <c r="E9" s="40">
        <f t="shared" si="0"/>
        <v>186.292</v>
      </c>
    </row>
    <row r="10" spans="1:5" ht="22.5" x14ac:dyDescent="0.2">
      <c r="A10" s="28" t="s">
        <v>315</v>
      </c>
      <c r="B10" s="151" t="s">
        <v>314</v>
      </c>
      <c r="C10" s="40">
        <v>9018.4789999999994</v>
      </c>
      <c r="D10" s="40">
        <v>580.18799999999999</v>
      </c>
      <c r="E10" s="40">
        <f t="shared" si="0"/>
        <v>9598.6669999999995</v>
      </c>
    </row>
    <row r="11" spans="1:5" x14ac:dyDescent="0.2">
      <c r="A11" s="28" t="s">
        <v>313</v>
      </c>
      <c r="B11" s="151" t="s">
        <v>312</v>
      </c>
      <c r="C11" s="40">
        <v>4158.7759999999998</v>
      </c>
      <c r="D11" s="40">
        <v>376.11399999999998</v>
      </c>
      <c r="E11" s="40">
        <f t="shared" si="0"/>
        <v>4534.8899999999994</v>
      </c>
    </row>
    <row r="12" spans="1:5" x14ac:dyDescent="0.2">
      <c r="A12" s="28" t="s">
        <v>311</v>
      </c>
      <c r="B12" s="151" t="s">
        <v>310</v>
      </c>
      <c r="C12" s="40">
        <v>7.5330000000000004</v>
      </c>
      <c r="D12" s="40" t="s">
        <v>133</v>
      </c>
      <c r="E12" s="40">
        <f t="shared" si="0"/>
        <v>7.5330000000000004</v>
      </c>
    </row>
    <row r="13" spans="1:5" x14ac:dyDescent="0.2">
      <c r="A13" s="28" t="s">
        <v>309</v>
      </c>
      <c r="B13" s="151" t="s">
        <v>308</v>
      </c>
      <c r="C13" s="40">
        <v>40.481000000000002</v>
      </c>
      <c r="D13" s="40">
        <v>5.6000000000000001E-2</v>
      </c>
      <c r="E13" s="40">
        <f t="shared" si="0"/>
        <v>40.536999999999999</v>
      </c>
    </row>
    <row r="14" spans="1:5" x14ac:dyDescent="0.2">
      <c r="A14" s="28" t="s">
        <v>307</v>
      </c>
      <c r="B14" s="151" t="s">
        <v>306</v>
      </c>
      <c r="C14" s="40">
        <v>27.363</v>
      </c>
      <c r="D14" s="40" t="s">
        <v>133</v>
      </c>
      <c r="E14" s="40">
        <f t="shared" si="0"/>
        <v>27.363</v>
      </c>
    </row>
    <row r="15" spans="1:5" x14ac:dyDescent="0.2">
      <c r="A15" s="28" t="s">
        <v>305</v>
      </c>
      <c r="B15" s="151" t="s">
        <v>304</v>
      </c>
      <c r="C15" s="40">
        <v>852.17</v>
      </c>
      <c r="D15" s="40">
        <v>0.35099999999999998</v>
      </c>
      <c r="E15" s="40">
        <f t="shared" si="0"/>
        <v>852.52099999999996</v>
      </c>
    </row>
    <row r="16" spans="1:5" x14ac:dyDescent="0.2">
      <c r="A16" s="28" t="s">
        <v>303</v>
      </c>
      <c r="B16" s="151" t="s">
        <v>302</v>
      </c>
      <c r="C16" s="40">
        <v>63.037999999999997</v>
      </c>
      <c r="D16" s="40"/>
      <c r="E16" s="40">
        <f t="shared" si="0"/>
        <v>63.037999999999997</v>
      </c>
    </row>
    <row r="17" spans="1:5" x14ac:dyDescent="0.2">
      <c r="A17" s="28" t="s">
        <v>301</v>
      </c>
      <c r="B17" s="151" t="s">
        <v>300</v>
      </c>
      <c r="C17" s="40">
        <v>5.7729999999999997</v>
      </c>
      <c r="D17" s="40">
        <v>4.8</v>
      </c>
      <c r="E17" s="40">
        <f t="shared" si="0"/>
        <v>10.573</v>
      </c>
    </row>
    <row r="18" spans="1:5" ht="22.5" x14ac:dyDescent="0.2">
      <c r="A18" s="28" t="s">
        <v>299</v>
      </c>
      <c r="B18" s="151" t="s">
        <v>298</v>
      </c>
      <c r="C18" s="40">
        <v>27278.065999999999</v>
      </c>
      <c r="D18" s="40">
        <v>163.13499999999999</v>
      </c>
      <c r="E18" s="40">
        <f t="shared" si="0"/>
        <v>27441.200999999997</v>
      </c>
    </row>
    <row r="19" spans="1:5" x14ac:dyDescent="0.2">
      <c r="A19" s="28" t="s">
        <v>297</v>
      </c>
      <c r="B19" s="151" t="s">
        <v>296</v>
      </c>
      <c r="C19" s="40">
        <v>502.04399999999998</v>
      </c>
      <c r="D19" s="40">
        <v>10.949</v>
      </c>
      <c r="E19" s="40">
        <f t="shared" si="0"/>
        <v>512.99299999999994</v>
      </c>
    </row>
    <row r="20" spans="1:5" x14ac:dyDescent="0.2">
      <c r="A20" s="28" t="s">
        <v>295</v>
      </c>
      <c r="B20" s="151" t="s">
        <v>294</v>
      </c>
      <c r="C20" s="40">
        <v>33.174999999999997</v>
      </c>
      <c r="D20" s="40">
        <v>22.844999999999999</v>
      </c>
      <c r="E20" s="40">
        <f t="shared" si="0"/>
        <v>56.019999999999996</v>
      </c>
    </row>
    <row r="21" spans="1:5" x14ac:dyDescent="0.2">
      <c r="A21" s="28" t="s">
        <v>293</v>
      </c>
      <c r="B21" s="151" t="s">
        <v>292</v>
      </c>
      <c r="C21" s="40">
        <v>7.6310000000000002</v>
      </c>
      <c r="D21" s="40" t="s">
        <v>133</v>
      </c>
      <c r="E21" s="40">
        <f t="shared" si="0"/>
        <v>7.6310000000000002</v>
      </c>
    </row>
    <row r="22" spans="1:5" x14ac:dyDescent="0.2">
      <c r="B22" s="150" t="s">
        <v>59</v>
      </c>
      <c r="C22" s="22">
        <v>108582.91599999995</v>
      </c>
      <c r="D22" s="22">
        <v>15697.944000000001</v>
      </c>
      <c r="E22" s="22">
        <f t="shared" si="0"/>
        <v>124280.85999999996</v>
      </c>
    </row>
  </sheetData>
  <mergeCells count="4">
    <mergeCell ref="B2:B3"/>
    <mergeCell ref="A2:A3"/>
    <mergeCell ref="C3:D3"/>
    <mergeCell ref="E2:E3"/>
  </mergeCells>
  <pageMargins left="0.74803149606299213" right="0.74803149606299213" top="0.62992125984251968" bottom="0.86614173228346458" header="0.51181102362204722" footer="0.59055118110236227"/>
  <pageSetup paperSize="9" orientation="portrait" cellComments="atEnd" r:id="rId1"/>
  <headerFooter alignWithMargins="0">
    <oddFooter>&amp;C&amp;Z&amp;F&amp;R&amp;D</odd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A124F-5F8C-4619-B3E0-9101F058E4BE}">
  <dimension ref="A1:D14"/>
  <sheetViews>
    <sheetView zoomScaleNormal="100" workbookViewId="0"/>
  </sheetViews>
  <sheetFormatPr defaultRowHeight="11.25" x14ac:dyDescent="0.2"/>
  <cols>
    <col min="1" max="1" width="31" style="1" customWidth="1"/>
    <col min="2" max="4" width="15.42578125" style="1" customWidth="1"/>
    <col min="5" max="16384" width="9.140625" style="1"/>
  </cols>
  <sheetData>
    <row r="1" spans="1:4" ht="12" thickBot="1" x14ac:dyDescent="0.25">
      <c r="A1" s="34" t="s">
        <v>344</v>
      </c>
      <c r="B1" s="33"/>
      <c r="C1" s="33"/>
      <c r="D1" s="33"/>
    </row>
    <row r="2" spans="1:4" x14ac:dyDescent="0.2">
      <c r="A2" s="202" t="s">
        <v>343</v>
      </c>
      <c r="B2" s="55" t="s">
        <v>330</v>
      </c>
      <c r="C2" s="55" t="s">
        <v>329</v>
      </c>
      <c r="D2" s="207" t="s">
        <v>59</v>
      </c>
    </row>
    <row r="3" spans="1:4" x14ac:dyDescent="0.2">
      <c r="A3" s="210"/>
      <c r="B3" s="230" t="s">
        <v>328</v>
      </c>
      <c r="C3" s="216"/>
      <c r="D3" s="231"/>
    </row>
    <row r="4" spans="1:4" s="29" customFormat="1" x14ac:dyDescent="0.2">
      <c r="A4" s="79" t="s">
        <v>342</v>
      </c>
      <c r="B4" s="38">
        <v>11856.276</v>
      </c>
      <c r="C4" s="38">
        <v>2419.9569999999999</v>
      </c>
      <c r="D4" s="38">
        <v>14276.233</v>
      </c>
    </row>
    <row r="5" spans="1:4" x14ac:dyDescent="0.2">
      <c r="A5" s="79" t="s">
        <v>341</v>
      </c>
      <c r="B5" s="38">
        <v>20383.844999999998</v>
      </c>
      <c r="C5" s="38">
        <v>1863.8790000000001</v>
      </c>
      <c r="D5" s="38">
        <v>22247.723999999998</v>
      </c>
    </row>
    <row r="6" spans="1:4" x14ac:dyDescent="0.2">
      <c r="A6" s="79" t="s">
        <v>340</v>
      </c>
      <c r="B6" s="38">
        <v>37034.345000000001</v>
      </c>
      <c r="C6" s="38">
        <v>8425.9939999999988</v>
      </c>
      <c r="D6" s="38">
        <v>45460.338999999993</v>
      </c>
    </row>
    <row r="7" spans="1:4" x14ac:dyDescent="0.2">
      <c r="A7" s="79" t="s">
        <v>150</v>
      </c>
      <c r="B7" s="38"/>
      <c r="C7" s="38"/>
      <c r="D7" s="38"/>
    </row>
    <row r="8" spans="1:4" x14ac:dyDescent="0.2">
      <c r="A8" s="155" t="s">
        <v>339</v>
      </c>
      <c r="B8" s="38">
        <v>2576.1589999999997</v>
      </c>
      <c r="C8" s="38">
        <v>8165.2419999999993</v>
      </c>
      <c r="D8" s="38">
        <v>10741.400999999998</v>
      </c>
    </row>
    <row r="9" spans="1:4" x14ac:dyDescent="0.2">
      <c r="A9" s="79" t="s">
        <v>338</v>
      </c>
      <c r="B9" s="38">
        <v>16821.461000000007</v>
      </c>
      <c r="C9" s="38">
        <v>2190.5120000000002</v>
      </c>
      <c r="D9" s="38">
        <v>19011.973000000005</v>
      </c>
    </row>
    <row r="10" spans="1:4" x14ac:dyDescent="0.2">
      <c r="A10" s="79" t="s">
        <v>337</v>
      </c>
      <c r="B10" s="38">
        <v>2033.9640000000002</v>
      </c>
      <c r="C10" s="38">
        <v>176.86199999999999</v>
      </c>
      <c r="D10" s="38">
        <v>2210.826</v>
      </c>
    </row>
    <row r="11" spans="1:4" x14ac:dyDescent="0.2">
      <c r="A11" s="79" t="s">
        <v>336</v>
      </c>
      <c r="B11" s="38">
        <v>3672.8090000000002</v>
      </c>
      <c r="C11" s="38">
        <v>19.477</v>
      </c>
      <c r="D11" s="38">
        <v>3692.2860000000001</v>
      </c>
    </row>
    <row r="12" spans="1:4" x14ac:dyDescent="0.2">
      <c r="A12" s="79" t="s">
        <v>335</v>
      </c>
      <c r="B12" s="38">
        <v>626.40499999999997</v>
      </c>
      <c r="C12" s="38">
        <v>109.27500000000001</v>
      </c>
      <c r="D12" s="38">
        <v>735.68</v>
      </c>
    </row>
    <row r="13" spans="1:4" x14ac:dyDescent="0.2">
      <c r="A13" s="79" t="s">
        <v>334</v>
      </c>
      <c r="B13" s="38">
        <v>16153.811000000002</v>
      </c>
      <c r="C13" s="38">
        <v>491.99400000000003</v>
      </c>
      <c r="D13" s="38">
        <v>16645.805</v>
      </c>
    </row>
    <row r="14" spans="1:4" x14ac:dyDescent="0.2">
      <c r="A14" s="154" t="s">
        <v>59</v>
      </c>
      <c r="B14" s="36">
        <v>108582.91599999995</v>
      </c>
      <c r="C14" s="36">
        <v>15697.944000000001</v>
      </c>
      <c r="D14" s="36">
        <v>124280.86</v>
      </c>
    </row>
  </sheetData>
  <mergeCells count="3">
    <mergeCell ref="A2:A3"/>
    <mergeCell ref="D2:D3"/>
    <mergeCell ref="B3:C3"/>
  </mergeCells>
  <pageMargins left="0.74803149606299213" right="0.74803149606299213" top="0.62992125984251968" bottom="0.86614173228346458" header="0.51181102362204722" footer="0.59055118110236227"/>
  <pageSetup paperSize="9" orientation="portrait" r:id="rId1"/>
  <headerFooter alignWithMargins="0">
    <oddFooter>&amp;C&amp;Z&amp;F&amp;R&amp;D</oddFooter>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772B91-623B-43FB-B599-EC5F7C3DEE34}">
  <dimension ref="A1:I37"/>
  <sheetViews>
    <sheetView zoomScaleNormal="100" workbookViewId="0"/>
  </sheetViews>
  <sheetFormatPr defaultRowHeight="11.25" x14ac:dyDescent="0.2"/>
  <cols>
    <col min="1" max="1" width="18.7109375" style="1" customWidth="1"/>
    <col min="2" max="2" width="15.7109375" style="1" customWidth="1"/>
    <col min="3" max="9" width="12.85546875" style="1" customWidth="1"/>
    <col min="10" max="16384" width="9.140625" style="1"/>
  </cols>
  <sheetData>
    <row r="1" spans="1:9" x14ac:dyDescent="0.2">
      <c r="A1" s="18" t="s">
        <v>398</v>
      </c>
      <c r="B1" s="7"/>
      <c r="C1" s="7"/>
      <c r="D1" s="7"/>
      <c r="E1" s="7"/>
    </row>
    <row r="2" spans="1:9" ht="12" thickBot="1" x14ac:dyDescent="0.25">
      <c r="A2" s="235" t="s">
        <v>397</v>
      </c>
      <c r="B2" s="235"/>
      <c r="C2" s="235"/>
      <c r="D2" s="235"/>
      <c r="E2" s="235"/>
      <c r="F2" s="235"/>
      <c r="G2" s="235"/>
      <c r="H2" s="235"/>
      <c r="I2" s="235"/>
    </row>
    <row r="3" spans="1:9" x14ac:dyDescent="0.2">
      <c r="A3" s="202" t="s">
        <v>396</v>
      </c>
      <c r="B3" s="227" t="s">
        <v>395</v>
      </c>
      <c r="C3" s="232"/>
      <c r="D3" s="227" t="s">
        <v>394</v>
      </c>
      <c r="E3" s="233"/>
      <c r="F3" s="207" t="s">
        <v>393</v>
      </c>
      <c r="G3" s="202"/>
      <c r="H3" s="207" t="s">
        <v>392</v>
      </c>
      <c r="I3" s="211"/>
    </row>
    <row r="4" spans="1:9" x14ac:dyDescent="0.2">
      <c r="A4" s="240"/>
      <c r="B4" s="230" t="s">
        <v>391</v>
      </c>
      <c r="C4" s="238"/>
      <c r="D4" s="238"/>
      <c r="E4" s="226"/>
      <c r="F4" s="208"/>
      <c r="G4" s="210"/>
      <c r="H4" s="208"/>
      <c r="I4" s="209"/>
    </row>
    <row r="5" spans="1:9" ht="22.5" x14ac:dyDescent="0.2">
      <c r="A5" s="210"/>
      <c r="B5" s="115" t="s">
        <v>390</v>
      </c>
      <c r="C5" s="115" t="s">
        <v>389</v>
      </c>
      <c r="D5" s="115" t="s">
        <v>388</v>
      </c>
      <c r="E5" s="115" t="s">
        <v>389</v>
      </c>
      <c r="F5" s="115" t="s">
        <v>388</v>
      </c>
      <c r="G5" s="115" t="s">
        <v>387</v>
      </c>
      <c r="H5" s="115" t="s">
        <v>388</v>
      </c>
      <c r="I5" s="114" t="s">
        <v>387</v>
      </c>
    </row>
    <row r="6" spans="1:9" x14ac:dyDescent="0.2">
      <c r="A6" s="175" t="s">
        <v>148</v>
      </c>
      <c r="B6" s="29">
        <v>2007</v>
      </c>
      <c r="C6" s="110">
        <v>40.1</v>
      </c>
      <c r="D6" s="29">
        <v>1929</v>
      </c>
      <c r="E6" s="110">
        <v>-23.4</v>
      </c>
      <c r="F6" s="29">
        <v>1937</v>
      </c>
      <c r="G6" s="113">
        <v>988</v>
      </c>
      <c r="H6" s="29">
        <v>2000</v>
      </c>
      <c r="I6" s="113">
        <v>273</v>
      </c>
    </row>
    <row r="7" spans="1:9" x14ac:dyDescent="0.2">
      <c r="A7" s="174" t="s">
        <v>147</v>
      </c>
      <c r="B7" s="29">
        <v>1946</v>
      </c>
      <c r="C7" s="110">
        <v>39.200000000000003</v>
      </c>
      <c r="D7" s="29">
        <v>1942</v>
      </c>
      <c r="E7" s="110">
        <v>-30.2</v>
      </c>
      <c r="F7" s="29">
        <v>1970</v>
      </c>
      <c r="G7" s="113">
        <v>953</v>
      </c>
      <c r="H7" s="29">
        <v>1961</v>
      </c>
      <c r="I7" s="113">
        <v>321</v>
      </c>
    </row>
    <row r="8" spans="1:9" x14ac:dyDescent="0.2">
      <c r="A8" s="174" t="s">
        <v>143</v>
      </c>
      <c r="B8" s="29">
        <v>2007</v>
      </c>
      <c r="C8" s="110">
        <v>41.7</v>
      </c>
      <c r="D8" s="29">
        <v>1929</v>
      </c>
      <c r="E8" s="110">
        <v>-33</v>
      </c>
      <c r="F8" s="29">
        <v>1915</v>
      </c>
      <c r="G8" s="113">
        <v>882</v>
      </c>
      <c r="H8" s="29">
        <v>1983</v>
      </c>
      <c r="I8" s="113">
        <v>334</v>
      </c>
    </row>
    <row r="9" spans="1:9" x14ac:dyDescent="0.2">
      <c r="A9" s="174" t="s">
        <v>142</v>
      </c>
      <c r="B9" s="29">
        <v>2007</v>
      </c>
      <c r="C9" s="110">
        <v>38.6</v>
      </c>
      <c r="D9" s="29">
        <v>1929</v>
      </c>
      <c r="E9" s="110">
        <v>-30</v>
      </c>
      <c r="F9" s="29">
        <v>2010</v>
      </c>
      <c r="G9" s="113">
        <v>1166</v>
      </c>
      <c r="H9" s="29">
        <v>1917</v>
      </c>
      <c r="I9" s="113">
        <v>329</v>
      </c>
    </row>
    <row r="10" spans="1:9" x14ac:dyDescent="0.2">
      <c r="A10" s="174" t="s">
        <v>140</v>
      </c>
      <c r="B10" s="29">
        <v>1950</v>
      </c>
      <c r="C10" s="110">
        <v>41.3</v>
      </c>
      <c r="D10" s="29">
        <v>1942</v>
      </c>
      <c r="E10" s="110">
        <v>-27</v>
      </c>
      <c r="F10" s="29">
        <v>2010</v>
      </c>
      <c r="G10" s="113">
        <v>981</v>
      </c>
      <c r="H10" s="29">
        <v>1971</v>
      </c>
      <c r="I10" s="113">
        <v>398</v>
      </c>
    </row>
    <row r="11" spans="1:9" x14ac:dyDescent="0.2">
      <c r="A11" s="174" t="s">
        <v>386</v>
      </c>
      <c r="B11" s="29">
        <v>2007</v>
      </c>
      <c r="C11" s="110">
        <v>37.700000000000003</v>
      </c>
      <c r="D11" s="29">
        <v>1942</v>
      </c>
      <c r="E11" s="110">
        <v>-32.200000000000003</v>
      </c>
      <c r="F11" s="29">
        <v>2010</v>
      </c>
      <c r="G11" s="113">
        <v>894</v>
      </c>
      <c r="H11" s="29">
        <v>1958</v>
      </c>
      <c r="I11" s="113">
        <v>352</v>
      </c>
    </row>
    <row r="12" spans="1:9" x14ac:dyDescent="0.2">
      <c r="A12" s="174" t="s">
        <v>138</v>
      </c>
      <c r="B12" s="29">
        <v>2007</v>
      </c>
      <c r="C12" s="110">
        <v>39.799999999999997</v>
      </c>
      <c r="D12" s="29">
        <v>1942</v>
      </c>
      <c r="E12" s="110">
        <v>-29.1</v>
      </c>
      <c r="F12" s="29">
        <v>1940</v>
      </c>
      <c r="G12" s="113">
        <v>867</v>
      </c>
      <c r="H12" s="29">
        <v>2000</v>
      </c>
      <c r="I12" s="113">
        <v>203</v>
      </c>
    </row>
    <row r="13" spans="1:9" x14ac:dyDescent="0.2">
      <c r="A13" s="173" t="s">
        <v>134</v>
      </c>
      <c r="B13" s="29">
        <v>2007</v>
      </c>
      <c r="C13" s="110">
        <v>39.4</v>
      </c>
      <c r="D13" s="29">
        <v>1929</v>
      </c>
      <c r="E13" s="110">
        <v>-29.3</v>
      </c>
      <c r="F13" s="29">
        <v>1915</v>
      </c>
      <c r="G13" s="113">
        <v>924</v>
      </c>
      <c r="H13" s="29">
        <v>2003</v>
      </c>
      <c r="I13" s="113">
        <v>413</v>
      </c>
    </row>
    <row r="14" spans="1:9" x14ac:dyDescent="0.2">
      <c r="A14" s="172" t="s">
        <v>385</v>
      </c>
      <c r="B14" s="64">
        <v>2007</v>
      </c>
      <c r="C14" s="171">
        <v>41.9</v>
      </c>
      <c r="D14" s="64">
        <v>1940</v>
      </c>
      <c r="E14" s="171">
        <v>-35</v>
      </c>
      <c r="F14" s="64">
        <v>2010</v>
      </c>
      <c r="G14" s="170">
        <v>996</v>
      </c>
      <c r="H14" s="64">
        <v>2000</v>
      </c>
      <c r="I14" s="170">
        <v>435</v>
      </c>
    </row>
    <row r="17" spans="1:9" ht="12" thickBot="1" x14ac:dyDescent="0.25">
      <c r="A17" s="239" t="s">
        <v>384</v>
      </c>
      <c r="B17" s="239"/>
      <c r="C17" s="239"/>
      <c r="D17" s="239"/>
      <c r="E17" s="239"/>
      <c r="F17" s="239"/>
      <c r="G17" s="239"/>
      <c r="H17" s="239"/>
      <c r="I17" s="239"/>
    </row>
    <row r="18" spans="1:9" x14ac:dyDescent="0.2">
      <c r="A18" s="202" t="s">
        <v>87</v>
      </c>
      <c r="B18" s="232" t="s">
        <v>372</v>
      </c>
      <c r="C18" s="232"/>
      <c r="D18" s="232"/>
      <c r="E18" s="232"/>
      <c r="F18" s="232" t="s">
        <v>371</v>
      </c>
      <c r="G18" s="232"/>
      <c r="H18" s="232"/>
      <c r="I18" s="233"/>
    </row>
    <row r="19" spans="1:9" x14ac:dyDescent="0.2">
      <c r="A19" s="210"/>
      <c r="B19" s="115" t="s">
        <v>383</v>
      </c>
      <c r="C19" s="115" t="s">
        <v>382</v>
      </c>
      <c r="D19" s="165" t="s">
        <v>381</v>
      </c>
      <c r="E19" s="115" t="s">
        <v>380</v>
      </c>
      <c r="F19" s="115" t="s">
        <v>379</v>
      </c>
      <c r="G19" s="115" t="s">
        <v>378</v>
      </c>
      <c r="H19" s="165" t="s">
        <v>377</v>
      </c>
      <c r="I19" s="114" t="s">
        <v>376</v>
      </c>
    </row>
    <row r="20" spans="1:9" x14ac:dyDescent="0.2">
      <c r="A20" s="164" t="s">
        <v>355</v>
      </c>
      <c r="B20" s="169">
        <v>2003</v>
      </c>
      <c r="C20" s="77">
        <v>1928</v>
      </c>
      <c r="D20" s="169">
        <v>1992</v>
      </c>
      <c r="E20" s="169">
        <v>2003</v>
      </c>
      <c r="F20" s="169">
        <v>1933</v>
      </c>
      <c r="G20" s="169">
        <v>1942</v>
      </c>
      <c r="H20" s="169">
        <v>1929</v>
      </c>
      <c r="I20" s="86" t="s">
        <v>375</v>
      </c>
    </row>
    <row r="21" spans="1:9" x14ac:dyDescent="0.2">
      <c r="A21" s="158" t="s">
        <v>374</v>
      </c>
      <c r="B21" s="122">
        <v>22.2</v>
      </c>
      <c r="C21" s="122">
        <v>23.7</v>
      </c>
      <c r="D21" s="122">
        <v>24.9</v>
      </c>
      <c r="E21" s="122">
        <v>22.3</v>
      </c>
      <c r="F21" s="122">
        <v>-5.3</v>
      </c>
      <c r="G21" s="122">
        <v>-9.6</v>
      </c>
      <c r="H21" s="122">
        <v>-9.1999999999999993</v>
      </c>
      <c r="I21" s="122">
        <v>-5.0999999999999996</v>
      </c>
    </row>
    <row r="24" spans="1:9" ht="15.75" thickBot="1" x14ac:dyDescent="0.3">
      <c r="A24" s="236" t="s">
        <v>373</v>
      </c>
      <c r="B24" s="237"/>
      <c r="C24" s="237"/>
      <c r="D24" s="237"/>
      <c r="E24" s="237"/>
      <c r="F24" s="237"/>
      <c r="G24" s="237"/>
    </row>
    <row r="25" spans="1:9" x14ac:dyDescent="0.2">
      <c r="A25" s="202" t="s">
        <v>87</v>
      </c>
      <c r="B25" s="233" t="s">
        <v>372</v>
      </c>
      <c r="C25" s="241"/>
      <c r="D25" s="242"/>
      <c r="E25" s="233" t="s">
        <v>371</v>
      </c>
      <c r="F25" s="241"/>
      <c r="G25" s="241"/>
    </row>
    <row r="26" spans="1:9" x14ac:dyDescent="0.2">
      <c r="A26" s="210"/>
      <c r="B26" s="165" t="s">
        <v>359</v>
      </c>
      <c r="C26" s="115" t="s">
        <v>358</v>
      </c>
      <c r="D26" s="115" t="s">
        <v>356</v>
      </c>
      <c r="E26" s="165" t="s">
        <v>359</v>
      </c>
      <c r="F26" s="115" t="s">
        <v>358</v>
      </c>
      <c r="G26" s="114" t="s">
        <v>356</v>
      </c>
    </row>
    <row r="27" spans="1:9" x14ac:dyDescent="0.2">
      <c r="A27" s="166" t="s">
        <v>355</v>
      </c>
      <c r="B27" s="168" t="s">
        <v>370</v>
      </c>
      <c r="C27" s="168" t="s">
        <v>369</v>
      </c>
      <c r="D27" s="167">
        <v>2009</v>
      </c>
      <c r="E27" s="168" t="s">
        <v>368</v>
      </c>
      <c r="F27" s="168" t="s">
        <v>367</v>
      </c>
      <c r="G27" s="160">
        <v>1980</v>
      </c>
    </row>
    <row r="28" spans="1:9" x14ac:dyDescent="0.2">
      <c r="A28" s="166" t="s">
        <v>350</v>
      </c>
      <c r="B28" s="161" t="s">
        <v>209</v>
      </c>
      <c r="C28" s="162" t="s">
        <v>366</v>
      </c>
      <c r="D28" s="167" t="s">
        <v>138</v>
      </c>
      <c r="E28" s="162" t="s">
        <v>365</v>
      </c>
      <c r="F28" s="160" t="s">
        <v>132</v>
      </c>
      <c r="G28" s="162" t="s">
        <v>364</v>
      </c>
    </row>
    <row r="29" spans="1:9" x14ac:dyDescent="0.2">
      <c r="A29" s="166" t="s">
        <v>363</v>
      </c>
      <c r="B29" s="122">
        <v>33.299999999999997</v>
      </c>
      <c r="C29" s="122">
        <v>26.6</v>
      </c>
      <c r="D29" s="122">
        <v>13.4</v>
      </c>
      <c r="E29" s="125">
        <v>-26.8</v>
      </c>
      <c r="F29" s="125">
        <v>-11.1</v>
      </c>
      <c r="G29" s="125">
        <v>4.2</v>
      </c>
    </row>
    <row r="32" spans="1:9" ht="15.75" thickBot="1" x14ac:dyDescent="0.3">
      <c r="A32" s="236" t="s">
        <v>362</v>
      </c>
      <c r="B32" s="237"/>
      <c r="C32" s="237"/>
      <c r="D32" s="237"/>
      <c r="E32" s="237"/>
      <c r="F32" s="237"/>
      <c r="G32" s="237"/>
    </row>
    <row r="33" spans="1:7" x14ac:dyDescent="0.2">
      <c r="A33" s="202" t="s">
        <v>87</v>
      </c>
      <c r="B33" s="232" t="s">
        <v>361</v>
      </c>
      <c r="C33" s="232"/>
      <c r="D33" s="232"/>
      <c r="E33" s="232"/>
      <c r="F33" s="233" t="s">
        <v>360</v>
      </c>
      <c r="G33" s="234"/>
    </row>
    <row r="34" spans="1:7" x14ac:dyDescent="0.2">
      <c r="A34" s="210"/>
      <c r="B34" s="115" t="s">
        <v>359</v>
      </c>
      <c r="C34" s="115" t="s">
        <v>358</v>
      </c>
      <c r="D34" s="165" t="s">
        <v>357</v>
      </c>
      <c r="E34" s="115" t="s">
        <v>356</v>
      </c>
      <c r="F34" s="165" t="s">
        <v>357</v>
      </c>
      <c r="G34" s="114" t="s">
        <v>356</v>
      </c>
    </row>
    <row r="35" spans="1:7" x14ac:dyDescent="0.2">
      <c r="A35" s="164" t="s">
        <v>355</v>
      </c>
      <c r="B35" s="163" t="s">
        <v>354</v>
      </c>
      <c r="C35" s="163" t="s">
        <v>353</v>
      </c>
      <c r="D35" s="161" t="s">
        <v>352</v>
      </c>
      <c r="E35" s="161">
        <v>2010</v>
      </c>
      <c r="F35" s="160" t="s">
        <v>351</v>
      </c>
      <c r="G35" s="160">
        <v>2000</v>
      </c>
    </row>
    <row r="36" spans="1:7" x14ac:dyDescent="0.2">
      <c r="A36" s="158" t="s">
        <v>350</v>
      </c>
      <c r="B36" s="162" t="s">
        <v>349</v>
      </c>
      <c r="C36" s="162" t="s">
        <v>348</v>
      </c>
      <c r="D36" s="162" t="s">
        <v>347</v>
      </c>
      <c r="E36" s="161" t="s">
        <v>142</v>
      </c>
      <c r="F36" s="160" t="s">
        <v>346</v>
      </c>
      <c r="G36" s="159" t="s">
        <v>143</v>
      </c>
    </row>
    <row r="37" spans="1:7" x14ac:dyDescent="0.2">
      <c r="A37" s="158" t="s">
        <v>345</v>
      </c>
      <c r="B37" s="157">
        <v>203</v>
      </c>
      <c r="C37" s="157">
        <v>444</v>
      </c>
      <c r="D37" s="157">
        <v>644</v>
      </c>
      <c r="E37" s="130">
        <v>1555</v>
      </c>
      <c r="F37" s="156">
        <v>8</v>
      </c>
      <c r="G37" s="96">
        <v>179</v>
      </c>
    </row>
  </sheetData>
  <mergeCells count="19">
    <mergeCell ref="F3:G4"/>
    <mergeCell ref="B25:D25"/>
    <mergeCell ref="E25:G25"/>
    <mergeCell ref="A33:A34"/>
    <mergeCell ref="B33:E33"/>
    <mergeCell ref="F33:G33"/>
    <mergeCell ref="A25:A26"/>
    <mergeCell ref="A2:I2"/>
    <mergeCell ref="A24:G24"/>
    <mergeCell ref="A32:G32"/>
    <mergeCell ref="H3:I4"/>
    <mergeCell ref="B4:E4"/>
    <mergeCell ref="A17:I17"/>
    <mergeCell ref="A18:A19"/>
    <mergeCell ref="B18:E18"/>
    <mergeCell ref="F18:I18"/>
    <mergeCell ref="A3:A5"/>
    <mergeCell ref="B3:C3"/>
    <mergeCell ref="D3:E3"/>
  </mergeCells>
  <pageMargins left="0.78740157480314965" right="0.78740157480314965" top="0.98425196850393704" bottom="0.98425196850393704" header="0.51181102362204722" footer="0.51181102362204722"/>
  <pageSetup paperSize="9" orientation="portrait" cellComments="atEnd" r:id="rId1"/>
  <headerFooter alignWithMargins="0">
    <oddFooter>&amp;C&amp;Z&amp;F&amp;R&amp;D</oddFooter>
  </headerFooter>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567DDA-7145-4D58-B568-57B9CCDE7925}">
  <dimension ref="A1:J61"/>
  <sheetViews>
    <sheetView zoomScaleNormal="100" workbookViewId="0"/>
  </sheetViews>
  <sheetFormatPr defaultRowHeight="11.25" x14ac:dyDescent="0.2"/>
  <cols>
    <col min="1" max="1" width="13.5703125" style="1" customWidth="1"/>
    <col min="2" max="10" width="10.85546875" style="1" customWidth="1"/>
    <col min="11" max="16384" width="9.140625" style="1"/>
  </cols>
  <sheetData>
    <row r="1" spans="1:10" ht="12" thickBot="1" x14ac:dyDescent="0.25">
      <c r="A1" s="34" t="s">
        <v>422</v>
      </c>
      <c r="B1" s="184"/>
      <c r="C1" s="184"/>
      <c r="D1" s="184"/>
      <c r="E1" s="184"/>
      <c r="F1" s="184"/>
      <c r="G1" s="184"/>
      <c r="H1" s="184"/>
      <c r="I1" s="184"/>
      <c r="J1" s="184"/>
    </row>
    <row r="2" spans="1:10" x14ac:dyDescent="0.2">
      <c r="A2" s="211" t="s">
        <v>421</v>
      </c>
      <c r="B2" s="207" t="s">
        <v>420</v>
      </c>
      <c r="C2" s="211"/>
      <c r="D2" s="211"/>
      <c r="E2" s="207" t="s">
        <v>419</v>
      </c>
      <c r="F2" s="243"/>
      <c r="G2" s="244"/>
      <c r="H2" s="245" t="s">
        <v>418</v>
      </c>
      <c r="I2" s="246"/>
      <c r="J2" s="246"/>
    </row>
    <row r="3" spans="1:10" x14ac:dyDescent="0.2">
      <c r="A3" s="209"/>
      <c r="B3" s="183" t="s">
        <v>148</v>
      </c>
      <c r="C3" s="183" t="s">
        <v>147</v>
      </c>
      <c r="D3" s="183" t="s">
        <v>134</v>
      </c>
      <c r="E3" s="183" t="s">
        <v>148</v>
      </c>
      <c r="F3" s="183" t="s">
        <v>147</v>
      </c>
      <c r="G3" s="183" t="s">
        <v>134</v>
      </c>
      <c r="H3" s="183" t="s">
        <v>148</v>
      </c>
      <c r="I3" s="183" t="s">
        <v>147</v>
      </c>
      <c r="J3" s="182" t="s">
        <v>134</v>
      </c>
    </row>
    <row r="4" spans="1:10" x14ac:dyDescent="0.2">
      <c r="A4" s="39" t="s">
        <v>417</v>
      </c>
      <c r="B4" s="177">
        <v>-18.8</v>
      </c>
      <c r="C4" s="177">
        <v>-22</v>
      </c>
      <c r="D4" s="177">
        <v>-21.1</v>
      </c>
      <c r="E4" s="177">
        <v>10.9</v>
      </c>
      <c r="F4" s="177">
        <v>9.9</v>
      </c>
      <c r="G4" s="177">
        <v>9.5</v>
      </c>
      <c r="H4" s="177">
        <v>37.200000000000003</v>
      </c>
      <c r="I4" s="177">
        <v>38.6</v>
      </c>
      <c r="J4" s="177">
        <v>37</v>
      </c>
    </row>
    <row r="5" spans="1:10" x14ac:dyDescent="0.2">
      <c r="A5" s="179" t="s">
        <v>416</v>
      </c>
      <c r="B5" s="180">
        <v>-16.600000000000001</v>
      </c>
      <c r="C5" s="180">
        <v>-27.1</v>
      </c>
      <c r="D5" s="180">
        <v>-21.2</v>
      </c>
      <c r="E5" s="177">
        <v>11.1</v>
      </c>
      <c r="F5" s="177">
        <v>9.8000000000000007</v>
      </c>
      <c r="G5" s="177">
        <v>9.4</v>
      </c>
      <c r="H5" s="180">
        <v>36.700000000000003</v>
      </c>
      <c r="I5" s="180">
        <v>37</v>
      </c>
      <c r="J5" s="180">
        <v>34.1</v>
      </c>
    </row>
    <row r="6" spans="1:10" x14ac:dyDescent="0.2">
      <c r="A6" s="179" t="s">
        <v>415</v>
      </c>
      <c r="B6" s="180">
        <v>-12.3</v>
      </c>
      <c r="C6" s="180">
        <v>-20</v>
      </c>
      <c r="D6" s="180">
        <v>-17</v>
      </c>
      <c r="E6" s="177">
        <v>11.1</v>
      </c>
      <c r="F6" s="177">
        <v>9.1999999999999993</v>
      </c>
      <c r="G6" s="177">
        <v>9.3000000000000007</v>
      </c>
      <c r="H6" s="180">
        <v>34.5</v>
      </c>
      <c r="I6" s="180">
        <v>33.299999999999997</v>
      </c>
      <c r="J6" s="180">
        <v>32.700000000000003</v>
      </c>
    </row>
    <row r="7" spans="1:10" x14ac:dyDescent="0.2">
      <c r="A7" s="179" t="s">
        <v>414</v>
      </c>
      <c r="B7" s="180">
        <v>-13</v>
      </c>
      <c r="C7" s="180">
        <v>-18.3</v>
      </c>
      <c r="D7" s="180">
        <v>-19.600000000000001</v>
      </c>
      <c r="E7" s="177">
        <v>11.3</v>
      </c>
      <c r="F7" s="177">
        <v>10</v>
      </c>
      <c r="G7" s="177">
        <v>9.1999999999999993</v>
      </c>
      <c r="H7" s="180">
        <v>35.6</v>
      </c>
      <c r="I7" s="180">
        <v>34.700000000000003</v>
      </c>
      <c r="J7" s="180">
        <v>36.1</v>
      </c>
    </row>
    <row r="8" spans="1:10" x14ac:dyDescent="0.2">
      <c r="A8" s="179" t="s">
        <v>413</v>
      </c>
      <c r="B8" s="180">
        <v>-13</v>
      </c>
      <c r="C8" s="180">
        <v>-17.399999999999999</v>
      </c>
      <c r="D8" s="180">
        <v>-17.399999999999999</v>
      </c>
      <c r="E8" s="177">
        <v>11.2</v>
      </c>
      <c r="F8" s="177">
        <v>9.9</v>
      </c>
      <c r="G8" s="177">
        <v>9.3000000000000007</v>
      </c>
      <c r="H8" s="180">
        <v>34.9</v>
      </c>
      <c r="I8" s="180">
        <v>33.700000000000003</v>
      </c>
      <c r="J8" s="180">
        <v>33.1</v>
      </c>
    </row>
    <row r="9" spans="1:10" x14ac:dyDescent="0.2">
      <c r="A9" s="179" t="s">
        <v>412</v>
      </c>
      <c r="B9" s="180">
        <v>-13.9</v>
      </c>
      <c r="C9" s="180">
        <v>-21.7</v>
      </c>
      <c r="D9" s="180">
        <v>-20</v>
      </c>
      <c r="E9" s="177">
        <v>11.3</v>
      </c>
      <c r="F9" s="177">
        <v>9.6999999999999993</v>
      </c>
      <c r="G9" s="177">
        <v>9.4</v>
      </c>
      <c r="H9" s="180">
        <v>36.6</v>
      </c>
      <c r="I9" s="180">
        <v>34.299999999999997</v>
      </c>
      <c r="J9" s="180">
        <v>35.299999999999997</v>
      </c>
    </row>
    <row r="10" spans="1:10" x14ac:dyDescent="0.2">
      <c r="A10" s="179" t="s">
        <v>411</v>
      </c>
      <c r="B10" s="180">
        <v>-18.100000000000001</v>
      </c>
      <c r="C10" s="180">
        <v>-24.4</v>
      </c>
      <c r="D10" s="180">
        <v>-21.9</v>
      </c>
      <c r="E10" s="177">
        <v>11.1</v>
      </c>
      <c r="F10" s="177">
        <v>9.6999999999999993</v>
      </c>
      <c r="G10" s="177">
        <v>9.4</v>
      </c>
      <c r="H10" s="180">
        <v>36</v>
      </c>
      <c r="I10" s="180">
        <v>36</v>
      </c>
      <c r="J10" s="180">
        <v>34.6</v>
      </c>
    </row>
    <row r="11" spans="1:10" x14ac:dyDescent="0.2">
      <c r="A11" s="181" t="s">
        <v>410</v>
      </c>
      <c r="B11" s="180">
        <v>-11.7</v>
      </c>
      <c r="C11" s="180">
        <v>-16.399999999999999</v>
      </c>
      <c r="D11" s="180">
        <v>-17.100000000000001</v>
      </c>
      <c r="E11" s="177">
        <v>11.7</v>
      </c>
      <c r="F11" s="177">
        <v>10.4</v>
      </c>
      <c r="G11" s="177">
        <v>10.1</v>
      </c>
      <c r="H11" s="177">
        <v>37.200000000000003</v>
      </c>
      <c r="I11" s="177">
        <v>38.200000000000003</v>
      </c>
      <c r="J11" s="177">
        <v>37.4</v>
      </c>
    </row>
    <row r="12" spans="1:10" x14ac:dyDescent="0.2">
      <c r="A12" s="181" t="s">
        <v>409</v>
      </c>
      <c r="B12" s="180">
        <v>-11.9</v>
      </c>
      <c r="C12" s="180">
        <v>-18.100000000000001</v>
      </c>
      <c r="D12" s="180">
        <v>-18.600000000000001</v>
      </c>
      <c r="E12" s="177">
        <v>11.4</v>
      </c>
      <c r="F12" s="177">
        <v>10.3</v>
      </c>
      <c r="G12" s="177">
        <v>9.6</v>
      </c>
      <c r="H12" s="177">
        <v>37.1</v>
      </c>
      <c r="I12" s="177">
        <v>34.6</v>
      </c>
      <c r="J12" s="177">
        <v>33.799999999999997</v>
      </c>
    </row>
    <row r="13" spans="1:10" x14ac:dyDescent="0.2">
      <c r="A13" s="181" t="s">
        <v>408</v>
      </c>
      <c r="B13" s="180">
        <v>-11.5</v>
      </c>
      <c r="C13" s="180">
        <v>-21.8</v>
      </c>
      <c r="D13" s="180">
        <v>-18.8</v>
      </c>
      <c r="E13" s="177">
        <v>12</v>
      </c>
      <c r="F13" s="177">
        <v>10.7</v>
      </c>
      <c r="G13" s="177">
        <v>10.5</v>
      </c>
      <c r="H13" s="177">
        <v>37.299999999999997</v>
      </c>
      <c r="I13" s="177">
        <v>37.5</v>
      </c>
      <c r="J13" s="177">
        <v>37.5</v>
      </c>
    </row>
    <row r="14" spans="1:10" x14ac:dyDescent="0.2">
      <c r="A14" s="181" t="s">
        <v>407</v>
      </c>
      <c r="B14" s="180">
        <v>-13.7</v>
      </c>
      <c r="C14" s="180">
        <v>-22.2</v>
      </c>
      <c r="D14" s="180">
        <v>-22.4</v>
      </c>
      <c r="E14" s="177">
        <v>12.3</v>
      </c>
      <c r="F14" s="177">
        <v>11.1</v>
      </c>
      <c r="G14" s="177">
        <v>10.5</v>
      </c>
      <c r="H14" s="177">
        <v>40.1</v>
      </c>
      <c r="I14" s="177">
        <v>38.1</v>
      </c>
      <c r="J14" s="177">
        <v>39.4</v>
      </c>
    </row>
    <row r="15" spans="1:10" x14ac:dyDescent="0.2">
      <c r="A15" s="179">
        <v>1990</v>
      </c>
      <c r="B15" s="180">
        <v>-9.6999999999999993</v>
      </c>
      <c r="C15" s="180">
        <v>-13.4</v>
      </c>
      <c r="D15" s="180">
        <v>-14.6</v>
      </c>
      <c r="E15" s="177">
        <v>12</v>
      </c>
      <c r="F15" s="177">
        <v>10.6</v>
      </c>
      <c r="G15" s="177">
        <v>10.199999999999999</v>
      </c>
      <c r="H15" s="180">
        <v>34.6</v>
      </c>
      <c r="I15" s="180">
        <v>34.6</v>
      </c>
      <c r="J15" s="180">
        <v>33.200000000000003</v>
      </c>
    </row>
    <row r="16" spans="1:10" x14ac:dyDescent="0.2">
      <c r="A16" s="179">
        <v>1991</v>
      </c>
      <c r="B16" s="180">
        <v>-11.7</v>
      </c>
      <c r="C16" s="180">
        <v>-15.8</v>
      </c>
      <c r="D16" s="180">
        <v>-17.100000000000001</v>
      </c>
      <c r="E16" s="177">
        <v>10.9</v>
      </c>
      <c r="F16" s="177">
        <v>9.5</v>
      </c>
      <c r="G16" s="177">
        <v>9</v>
      </c>
      <c r="H16" s="180">
        <v>37.200000000000003</v>
      </c>
      <c r="I16" s="180">
        <v>34.6</v>
      </c>
      <c r="J16" s="180">
        <v>33.4</v>
      </c>
    </row>
    <row r="17" spans="1:10" x14ac:dyDescent="0.2">
      <c r="A17" s="179">
        <v>1992</v>
      </c>
      <c r="B17" s="180">
        <v>-9.6</v>
      </c>
      <c r="C17" s="180">
        <v>-16.399999999999999</v>
      </c>
      <c r="D17" s="180">
        <v>-12.8</v>
      </c>
      <c r="E17" s="177">
        <v>12.3</v>
      </c>
      <c r="F17" s="177">
        <v>10.6</v>
      </c>
      <c r="G17" s="177">
        <v>10.6</v>
      </c>
      <c r="H17" s="180">
        <v>36.5</v>
      </c>
      <c r="I17" s="180">
        <v>38.200000000000003</v>
      </c>
      <c r="J17" s="180">
        <v>37.4</v>
      </c>
    </row>
    <row r="18" spans="1:10" x14ac:dyDescent="0.2">
      <c r="A18" s="179">
        <v>1993</v>
      </c>
      <c r="B18" s="180">
        <v>-9.6999999999999993</v>
      </c>
      <c r="C18" s="180">
        <v>-15.6</v>
      </c>
      <c r="D18" s="180">
        <v>-15.7</v>
      </c>
      <c r="E18" s="177">
        <v>11.4</v>
      </c>
      <c r="F18" s="177">
        <v>9.8000000000000007</v>
      </c>
      <c r="G18" s="177">
        <v>9.6999999999999993</v>
      </c>
      <c r="H18" s="180">
        <v>35</v>
      </c>
      <c r="I18" s="180">
        <v>34</v>
      </c>
      <c r="J18" s="180">
        <v>35.4</v>
      </c>
    </row>
    <row r="19" spans="1:10" x14ac:dyDescent="0.2">
      <c r="A19" s="179">
        <v>1994</v>
      </c>
      <c r="B19" s="180">
        <v>-7.2</v>
      </c>
      <c r="C19" s="180">
        <v>-10.4</v>
      </c>
      <c r="D19" s="180">
        <v>-16.3</v>
      </c>
      <c r="E19" s="177">
        <v>12.6</v>
      </c>
      <c r="F19" s="177">
        <v>11.3</v>
      </c>
      <c r="G19" s="177">
        <v>11</v>
      </c>
      <c r="H19" s="180">
        <v>36.5</v>
      </c>
      <c r="I19" s="180">
        <v>35.799999999999997</v>
      </c>
      <c r="J19" s="180">
        <v>35.299999999999997</v>
      </c>
    </row>
    <row r="20" spans="1:10" x14ac:dyDescent="0.2">
      <c r="A20" s="179">
        <v>1995</v>
      </c>
      <c r="B20" s="180">
        <v>-11.5</v>
      </c>
      <c r="C20" s="180">
        <v>-18.100000000000001</v>
      </c>
      <c r="D20" s="180">
        <v>-17.899999999999999</v>
      </c>
      <c r="E20" s="177">
        <v>11.5</v>
      </c>
      <c r="F20" s="177">
        <v>10.5</v>
      </c>
      <c r="G20" s="177">
        <v>9.6999999999999993</v>
      </c>
      <c r="H20" s="180">
        <v>34.5</v>
      </c>
      <c r="I20" s="180">
        <v>34.6</v>
      </c>
      <c r="J20" s="180">
        <v>31.8</v>
      </c>
    </row>
    <row r="21" spans="1:10" x14ac:dyDescent="0.2">
      <c r="A21" s="179">
        <v>1996</v>
      </c>
      <c r="B21" s="180">
        <v>-11.3</v>
      </c>
      <c r="C21" s="180">
        <v>-17.899999999999999</v>
      </c>
      <c r="D21" s="180">
        <v>-18.3</v>
      </c>
      <c r="E21" s="177">
        <v>10.7</v>
      </c>
      <c r="F21" s="177">
        <v>9.4</v>
      </c>
      <c r="G21" s="177">
        <v>8.4</v>
      </c>
      <c r="H21" s="180">
        <v>33.6</v>
      </c>
      <c r="I21" s="180">
        <v>34.5</v>
      </c>
      <c r="J21" s="180">
        <v>31.6</v>
      </c>
    </row>
    <row r="22" spans="1:10" x14ac:dyDescent="0.2">
      <c r="A22" s="179">
        <v>1997</v>
      </c>
      <c r="B22" s="180">
        <v>-11.9</v>
      </c>
      <c r="C22" s="180">
        <v>-15.7</v>
      </c>
      <c r="D22" s="180">
        <v>-15.1</v>
      </c>
      <c r="E22" s="177">
        <v>11.4</v>
      </c>
      <c r="F22" s="177">
        <v>10.3</v>
      </c>
      <c r="G22" s="177">
        <v>9.5</v>
      </c>
      <c r="H22" s="180">
        <v>34</v>
      </c>
      <c r="I22" s="180">
        <v>33.799999999999997</v>
      </c>
      <c r="J22" s="180">
        <v>30.6</v>
      </c>
    </row>
    <row r="23" spans="1:10" x14ac:dyDescent="0.2">
      <c r="A23" s="179">
        <v>1998</v>
      </c>
      <c r="B23" s="180">
        <v>-11.5</v>
      </c>
      <c r="C23" s="180">
        <v>-16.5</v>
      </c>
      <c r="D23" s="180">
        <v>-13.7</v>
      </c>
      <c r="E23" s="177">
        <v>12</v>
      </c>
      <c r="F23" s="177">
        <v>10.199999999999999</v>
      </c>
      <c r="G23" s="177">
        <v>10.1</v>
      </c>
      <c r="H23" s="180">
        <v>37</v>
      </c>
      <c r="I23" s="180">
        <v>34.299999999999997</v>
      </c>
      <c r="J23" s="180">
        <v>33.799999999999997</v>
      </c>
    </row>
    <row r="24" spans="1:10" x14ac:dyDescent="0.2">
      <c r="A24" s="179">
        <v>1999</v>
      </c>
      <c r="B24" s="180">
        <v>-9.1999999999999993</v>
      </c>
      <c r="C24" s="180">
        <v>-16.2</v>
      </c>
      <c r="D24" s="180">
        <v>-13.7</v>
      </c>
      <c r="E24" s="177">
        <v>12</v>
      </c>
      <c r="F24" s="177">
        <v>10.6</v>
      </c>
      <c r="G24" s="177">
        <v>10.1</v>
      </c>
      <c r="H24" s="180">
        <v>34.5</v>
      </c>
      <c r="I24" s="180">
        <v>33.200000000000003</v>
      </c>
      <c r="J24" s="180">
        <v>33.200000000000003</v>
      </c>
    </row>
    <row r="25" spans="1:10" x14ac:dyDescent="0.2">
      <c r="A25" s="179">
        <v>2000</v>
      </c>
      <c r="B25" s="180">
        <v>-10</v>
      </c>
      <c r="C25" s="180">
        <v>-14.1</v>
      </c>
      <c r="D25" s="180">
        <v>-13.7</v>
      </c>
      <c r="E25" s="177">
        <v>12.7</v>
      </c>
      <c r="F25" s="177">
        <v>11.5</v>
      </c>
      <c r="G25" s="177">
        <v>11.2</v>
      </c>
      <c r="H25" s="180">
        <v>36.9</v>
      </c>
      <c r="I25" s="180">
        <v>37.5</v>
      </c>
      <c r="J25" s="180">
        <v>37.5</v>
      </c>
    </row>
    <row r="26" spans="1:10" x14ac:dyDescent="0.2">
      <c r="A26" s="179">
        <v>2001</v>
      </c>
      <c r="B26" s="180">
        <v>-16.399999999999999</v>
      </c>
      <c r="C26" s="180">
        <v>-18.100000000000001</v>
      </c>
      <c r="D26" s="180">
        <v>-18.8</v>
      </c>
      <c r="E26" s="177">
        <v>10.9</v>
      </c>
      <c r="F26" s="177">
        <v>11.23</v>
      </c>
      <c r="G26" s="177">
        <v>10.4</v>
      </c>
      <c r="H26" s="180">
        <v>36</v>
      </c>
      <c r="I26" s="180">
        <v>34.6</v>
      </c>
      <c r="J26" s="180">
        <v>35.4</v>
      </c>
    </row>
    <row r="27" spans="1:10" x14ac:dyDescent="0.2">
      <c r="A27" s="179">
        <v>2002</v>
      </c>
      <c r="B27" s="180">
        <v>-10.199999999999999</v>
      </c>
      <c r="C27" s="180">
        <v>-18</v>
      </c>
      <c r="D27" s="180">
        <v>-14.5</v>
      </c>
      <c r="E27" s="177">
        <v>12.5</v>
      </c>
      <c r="F27" s="177">
        <v>11.2</v>
      </c>
      <c r="G27" s="177">
        <v>11.1</v>
      </c>
      <c r="H27" s="180">
        <v>35</v>
      </c>
      <c r="I27" s="180">
        <v>35.700000000000003</v>
      </c>
      <c r="J27" s="180">
        <v>36.5</v>
      </c>
    </row>
    <row r="28" spans="1:10" x14ac:dyDescent="0.2">
      <c r="A28" s="179">
        <v>2003</v>
      </c>
      <c r="B28" s="180">
        <v>-12.5</v>
      </c>
      <c r="C28" s="180">
        <v>-21.8</v>
      </c>
      <c r="D28" s="180">
        <v>-16.5</v>
      </c>
      <c r="E28" s="177">
        <v>11.9</v>
      </c>
      <c r="F28" s="177">
        <v>10.1</v>
      </c>
      <c r="G28" s="177">
        <v>10.3</v>
      </c>
      <c r="H28" s="180">
        <v>37.299999999999997</v>
      </c>
      <c r="I28" s="180">
        <v>34.799999999999997</v>
      </c>
      <c r="J28" s="180">
        <v>37.200000000000003</v>
      </c>
    </row>
    <row r="29" spans="1:10" x14ac:dyDescent="0.2">
      <c r="A29" s="179">
        <v>2004</v>
      </c>
      <c r="B29" s="180">
        <v>-9.8000000000000007</v>
      </c>
      <c r="C29" s="180">
        <v>-14.1</v>
      </c>
      <c r="D29" s="180">
        <v>-16.2</v>
      </c>
      <c r="E29" s="177">
        <v>11.3</v>
      </c>
      <c r="F29" s="177">
        <v>10.3</v>
      </c>
      <c r="G29" s="177">
        <v>9.5</v>
      </c>
      <c r="H29" s="180">
        <v>33.6</v>
      </c>
      <c r="I29" s="180">
        <v>34.5</v>
      </c>
      <c r="J29" s="180">
        <v>33.299999999999997</v>
      </c>
    </row>
    <row r="30" spans="1:10" x14ac:dyDescent="0.2">
      <c r="A30" s="179">
        <v>2005</v>
      </c>
      <c r="B30" s="180">
        <v>-10.9</v>
      </c>
      <c r="C30" s="180">
        <v>-22.2</v>
      </c>
      <c r="D30" s="180">
        <v>-22.4</v>
      </c>
      <c r="E30" s="177">
        <v>11</v>
      </c>
      <c r="F30" s="177">
        <v>9.8000000000000007</v>
      </c>
      <c r="G30" s="177">
        <v>9.3000000000000007</v>
      </c>
      <c r="H30" s="180">
        <v>35.1</v>
      </c>
      <c r="I30" s="180">
        <v>34.1</v>
      </c>
      <c r="J30" s="180">
        <v>32.700000000000003</v>
      </c>
    </row>
    <row r="31" spans="1:10" x14ac:dyDescent="0.2">
      <c r="A31" s="179">
        <v>2006</v>
      </c>
      <c r="B31" s="178">
        <v>-12</v>
      </c>
      <c r="C31" s="178">
        <v>-17.5</v>
      </c>
      <c r="D31" s="178">
        <v>-17.5</v>
      </c>
      <c r="E31" s="178">
        <v>12</v>
      </c>
      <c r="F31" s="178">
        <v>10.5</v>
      </c>
      <c r="G31" s="178">
        <v>10.1</v>
      </c>
      <c r="H31" s="178">
        <v>35.4</v>
      </c>
      <c r="I31" s="178">
        <v>33.6</v>
      </c>
      <c r="J31" s="178">
        <v>34.6</v>
      </c>
    </row>
    <row r="32" spans="1:10" x14ac:dyDescent="0.2">
      <c r="A32" s="179">
        <v>2007</v>
      </c>
      <c r="B32" s="178">
        <v>-6.2</v>
      </c>
      <c r="C32" s="178">
        <v>-8.6999999999999993</v>
      </c>
      <c r="D32" s="178">
        <v>-11.4</v>
      </c>
      <c r="E32" s="178">
        <v>13.3</v>
      </c>
      <c r="F32" s="178">
        <v>11.9</v>
      </c>
      <c r="G32" s="178">
        <v>11.3</v>
      </c>
      <c r="H32" s="178">
        <v>40.1</v>
      </c>
      <c r="I32" s="178">
        <v>38.1</v>
      </c>
      <c r="J32" s="178">
        <v>39.4</v>
      </c>
    </row>
    <row r="33" spans="1:10" x14ac:dyDescent="0.2">
      <c r="A33" s="179">
        <v>2008</v>
      </c>
      <c r="B33" s="178">
        <v>-8.6</v>
      </c>
      <c r="C33" s="178">
        <v>-9.8000000000000007</v>
      </c>
      <c r="D33" s="178">
        <v>-10.6</v>
      </c>
      <c r="E33" s="178">
        <v>12.9</v>
      </c>
      <c r="F33" s="178">
        <v>11.6</v>
      </c>
      <c r="G33" s="178">
        <v>11.2</v>
      </c>
      <c r="H33" s="178">
        <v>36.1</v>
      </c>
      <c r="I33" s="178">
        <v>35.799999999999997</v>
      </c>
      <c r="J33" s="178">
        <v>33</v>
      </c>
    </row>
    <row r="34" spans="1:10" x14ac:dyDescent="0.2">
      <c r="A34" s="179">
        <v>2009</v>
      </c>
      <c r="B34" s="178">
        <v>-13.7</v>
      </c>
      <c r="C34" s="178">
        <v>-19.7</v>
      </c>
      <c r="D34" s="178">
        <v>-19.399999999999999</v>
      </c>
      <c r="E34" s="178">
        <v>12.4</v>
      </c>
      <c r="F34" s="178">
        <v>11.6</v>
      </c>
      <c r="G34" s="178">
        <v>10.8</v>
      </c>
      <c r="H34" s="178">
        <v>34.9</v>
      </c>
      <c r="I34" s="178">
        <v>33.9</v>
      </c>
      <c r="J34" s="178">
        <v>34.4</v>
      </c>
    </row>
    <row r="35" spans="1:10" x14ac:dyDescent="0.2">
      <c r="A35" s="179">
        <v>2010</v>
      </c>
      <c r="B35" s="178">
        <v>-10.5</v>
      </c>
      <c r="C35" s="178">
        <v>-15.2</v>
      </c>
      <c r="D35" s="178">
        <v>-16.100000000000001</v>
      </c>
      <c r="E35" s="178">
        <v>11.4</v>
      </c>
      <c r="F35" s="178">
        <v>10.5</v>
      </c>
      <c r="G35" s="178">
        <v>9.8000000000000007</v>
      </c>
      <c r="H35" s="178">
        <v>35.9</v>
      </c>
      <c r="I35" s="178">
        <v>34.799999999999997</v>
      </c>
      <c r="J35" s="178">
        <v>34.9</v>
      </c>
    </row>
    <row r="36" spans="1:10" x14ac:dyDescent="0.2">
      <c r="A36" s="39" t="s">
        <v>406</v>
      </c>
      <c r="B36" s="177"/>
      <c r="C36" s="177"/>
      <c r="D36" s="177"/>
      <c r="E36" s="177"/>
      <c r="F36" s="177"/>
      <c r="G36" s="177"/>
      <c r="H36" s="177"/>
      <c r="I36" s="177"/>
      <c r="J36" s="177"/>
    </row>
    <row r="37" spans="1:10" s="28" customFormat="1" x14ac:dyDescent="0.25">
      <c r="A37" s="5" t="s">
        <v>378</v>
      </c>
      <c r="B37" s="176">
        <v>-8.6999999999999993</v>
      </c>
      <c r="C37" s="176">
        <v>-16.7</v>
      </c>
      <c r="D37" s="176">
        <v>-13.6</v>
      </c>
      <c r="E37" s="176">
        <v>-0.2</v>
      </c>
      <c r="F37" s="176">
        <v>-1.6</v>
      </c>
      <c r="G37" s="176">
        <v>-1.9</v>
      </c>
      <c r="H37" s="176">
        <v>9.6</v>
      </c>
      <c r="I37" s="176">
        <v>10.5</v>
      </c>
      <c r="J37" s="176">
        <v>12.8</v>
      </c>
    </row>
    <row r="38" spans="1:10" s="28" customFormat="1" x14ac:dyDescent="0.25">
      <c r="A38" s="5" t="s">
        <v>377</v>
      </c>
      <c r="B38" s="176">
        <v>-5.6</v>
      </c>
      <c r="C38" s="176">
        <v>-13.3</v>
      </c>
      <c r="D38" s="176">
        <v>-7</v>
      </c>
      <c r="E38" s="176">
        <v>1.7</v>
      </c>
      <c r="F38" s="176">
        <v>0.5</v>
      </c>
      <c r="G38" s="176">
        <v>1.4</v>
      </c>
      <c r="H38" s="176">
        <v>12.7</v>
      </c>
      <c r="I38" s="176">
        <v>16.2</v>
      </c>
      <c r="J38" s="176">
        <v>13.6</v>
      </c>
    </row>
    <row r="39" spans="1:10" s="28" customFormat="1" x14ac:dyDescent="0.25">
      <c r="A39" s="5" t="s">
        <v>404</v>
      </c>
      <c r="B39" s="176">
        <v>-2.1</v>
      </c>
      <c r="C39" s="176">
        <v>-4.0999999999999996</v>
      </c>
      <c r="D39" s="176">
        <v>-4.5999999999999996</v>
      </c>
      <c r="E39" s="176">
        <v>6.4</v>
      </c>
      <c r="F39" s="176">
        <v>5.5</v>
      </c>
      <c r="G39" s="176">
        <v>6.1</v>
      </c>
      <c r="H39" s="176">
        <v>18.2</v>
      </c>
      <c r="I39" s="176">
        <v>18.399999999999999</v>
      </c>
      <c r="J39" s="176">
        <v>16.5</v>
      </c>
    </row>
    <row r="40" spans="1:10" s="28" customFormat="1" x14ac:dyDescent="0.25">
      <c r="A40" s="5" t="s">
        <v>403</v>
      </c>
      <c r="B40" s="176">
        <v>7.2</v>
      </c>
      <c r="C40" s="176">
        <v>3.6</v>
      </c>
      <c r="D40" s="176">
        <v>2</v>
      </c>
      <c r="E40" s="176">
        <v>16.399999999999999</v>
      </c>
      <c r="F40" s="176">
        <v>14.7</v>
      </c>
      <c r="G40" s="176">
        <v>13.6</v>
      </c>
      <c r="H40" s="176">
        <v>26</v>
      </c>
      <c r="I40" s="176">
        <v>25.6</v>
      </c>
      <c r="J40" s="176">
        <v>23.8</v>
      </c>
    </row>
    <row r="41" spans="1:10" s="28" customFormat="1" x14ac:dyDescent="0.25">
      <c r="A41" s="5" t="s">
        <v>402</v>
      </c>
      <c r="B41" s="176">
        <v>6.6</v>
      </c>
      <c r="C41" s="176">
        <v>5.5</v>
      </c>
      <c r="D41" s="176">
        <v>2.2999999999999998</v>
      </c>
      <c r="E41" s="176">
        <v>18</v>
      </c>
      <c r="F41" s="176">
        <v>17.2</v>
      </c>
      <c r="G41" s="176">
        <v>16</v>
      </c>
      <c r="H41" s="176">
        <v>30.9</v>
      </c>
      <c r="I41" s="176">
        <v>30.2</v>
      </c>
      <c r="J41" s="176">
        <v>27.9</v>
      </c>
    </row>
    <row r="42" spans="1:10" s="28" customFormat="1" x14ac:dyDescent="0.25">
      <c r="A42" s="5" t="s">
        <v>383</v>
      </c>
      <c r="B42" s="176">
        <v>9.4</v>
      </c>
      <c r="C42" s="176">
        <v>6.9</v>
      </c>
      <c r="D42" s="176">
        <v>5.7</v>
      </c>
      <c r="E42" s="176">
        <v>19.399999999999999</v>
      </c>
      <c r="F42" s="176">
        <v>19.3</v>
      </c>
      <c r="G42" s="176">
        <v>17.600000000000001</v>
      </c>
      <c r="H42" s="176">
        <v>32.4</v>
      </c>
      <c r="I42" s="176">
        <v>31.9</v>
      </c>
      <c r="J42" s="176">
        <v>31.8</v>
      </c>
    </row>
    <row r="43" spans="1:10" s="28" customFormat="1" x14ac:dyDescent="0.25">
      <c r="A43" s="5" t="s">
        <v>382</v>
      </c>
      <c r="B43" s="176">
        <v>13.9</v>
      </c>
      <c r="C43" s="176">
        <v>10.6</v>
      </c>
      <c r="D43" s="176">
        <v>8.9</v>
      </c>
      <c r="E43" s="176">
        <v>23.4</v>
      </c>
      <c r="F43" s="176">
        <v>22.8</v>
      </c>
      <c r="G43" s="176">
        <v>21</v>
      </c>
      <c r="H43" s="176">
        <v>34.700000000000003</v>
      </c>
      <c r="I43" s="176">
        <v>33.799999999999997</v>
      </c>
      <c r="J43" s="176">
        <v>34.4</v>
      </c>
    </row>
    <row r="44" spans="1:10" s="28" customFormat="1" x14ac:dyDescent="0.25">
      <c r="A44" s="5" t="s">
        <v>381</v>
      </c>
      <c r="B44" s="176">
        <v>12</v>
      </c>
      <c r="C44" s="176">
        <v>10.9</v>
      </c>
      <c r="D44" s="176">
        <v>7</v>
      </c>
      <c r="E44" s="176">
        <v>23.2</v>
      </c>
      <c r="F44" s="176">
        <v>22.2</v>
      </c>
      <c r="G44" s="176">
        <v>21.1</v>
      </c>
      <c r="H44" s="176">
        <v>34.9</v>
      </c>
      <c r="I44" s="176">
        <v>33.9</v>
      </c>
      <c r="J44" s="176">
        <v>33.9</v>
      </c>
    </row>
    <row r="45" spans="1:10" s="28" customFormat="1" x14ac:dyDescent="0.25">
      <c r="A45" s="5" t="s">
        <v>401</v>
      </c>
      <c r="B45" s="176">
        <v>10.8</v>
      </c>
      <c r="C45" s="176">
        <v>8.4</v>
      </c>
      <c r="D45" s="176">
        <v>6.8</v>
      </c>
      <c r="E45" s="176">
        <v>19.600000000000001</v>
      </c>
      <c r="F45" s="176">
        <v>18.7</v>
      </c>
      <c r="G45" s="176">
        <v>17.399999999999999</v>
      </c>
      <c r="H45" s="176">
        <v>32.1</v>
      </c>
      <c r="I45" s="176">
        <v>30.7</v>
      </c>
      <c r="J45" s="176">
        <v>30.6</v>
      </c>
    </row>
    <row r="46" spans="1:10" s="28" customFormat="1" x14ac:dyDescent="0.25">
      <c r="A46" s="5" t="s">
        <v>400</v>
      </c>
      <c r="B46" s="176">
        <v>0.2</v>
      </c>
      <c r="C46" s="176">
        <v>1.3</v>
      </c>
      <c r="D46" s="176">
        <v>-3.6</v>
      </c>
      <c r="E46" s="176">
        <v>11.6</v>
      </c>
      <c r="F46" s="176">
        <v>10.8</v>
      </c>
      <c r="G46" s="176">
        <v>10.199999999999999</v>
      </c>
      <c r="H46" s="176">
        <v>28</v>
      </c>
      <c r="I46" s="176">
        <v>27</v>
      </c>
      <c r="J46" s="176">
        <v>26.7</v>
      </c>
    </row>
    <row r="47" spans="1:10" s="28" customFormat="1" x14ac:dyDescent="0.25">
      <c r="A47" s="5" t="s">
        <v>399</v>
      </c>
      <c r="B47" s="176">
        <v>0</v>
      </c>
      <c r="C47" s="176">
        <v>-5</v>
      </c>
      <c r="D47" s="176">
        <v>-0.9</v>
      </c>
      <c r="E47" s="176">
        <v>7.7</v>
      </c>
      <c r="F47" s="176">
        <v>7.3</v>
      </c>
      <c r="G47" s="176">
        <v>5.8</v>
      </c>
      <c r="H47" s="176">
        <v>17.600000000000001</v>
      </c>
      <c r="I47" s="176">
        <v>15.7</v>
      </c>
      <c r="J47" s="176">
        <v>16.3</v>
      </c>
    </row>
    <row r="48" spans="1:10" s="28" customFormat="1" x14ac:dyDescent="0.25">
      <c r="A48" s="5" t="s">
        <v>379</v>
      </c>
      <c r="B48" s="176">
        <v>-13.7</v>
      </c>
      <c r="C48" s="176">
        <v>-19.7</v>
      </c>
      <c r="D48" s="176">
        <v>-19.399999999999999</v>
      </c>
      <c r="E48" s="176">
        <v>2.1</v>
      </c>
      <c r="F48" s="176">
        <v>1.9</v>
      </c>
      <c r="G48" s="176">
        <v>1.1000000000000001</v>
      </c>
      <c r="H48" s="176">
        <v>13.7</v>
      </c>
      <c r="I48" s="176">
        <v>16.2</v>
      </c>
      <c r="J48" s="176">
        <v>16.8</v>
      </c>
    </row>
    <row r="49" spans="1:10" x14ac:dyDescent="0.2">
      <c r="A49" s="39" t="s">
        <v>405</v>
      </c>
      <c r="B49" s="177"/>
      <c r="C49" s="177"/>
      <c r="D49" s="177"/>
      <c r="E49" s="177"/>
      <c r="F49" s="177"/>
      <c r="G49" s="177"/>
      <c r="H49" s="177"/>
      <c r="I49" s="177"/>
      <c r="J49" s="177"/>
    </row>
    <row r="50" spans="1:10" s="28" customFormat="1" x14ac:dyDescent="0.25">
      <c r="A50" s="5" t="s">
        <v>378</v>
      </c>
      <c r="B50" s="176">
        <v>-10.5</v>
      </c>
      <c r="C50" s="176">
        <v>-13.2</v>
      </c>
      <c r="D50" s="176">
        <v>-14.2</v>
      </c>
      <c r="E50" s="176">
        <v>-1</v>
      </c>
      <c r="F50" s="176">
        <v>-1.7</v>
      </c>
      <c r="G50" s="176">
        <v>-2.1</v>
      </c>
      <c r="H50" s="176">
        <v>7.9</v>
      </c>
      <c r="I50" s="176">
        <v>14.2</v>
      </c>
      <c r="J50" s="176">
        <v>5.7</v>
      </c>
    </row>
    <row r="51" spans="1:10" s="28" customFormat="1" x14ac:dyDescent="0.25">
      <c r="A51" s="5" t="s">
        <v>377</v>
      </c>
      <c r="B51" s="176">
        <v>-8.1</v>
      </c>
      <c r="C51" s="176">
        <v>-14.7</v>
      </c>
      <c r="D51" s="176">
        <v>-9.1999999999999993</v>
      </c>
      <c r="E51" s="176">
        <v>1.6</v>
      </c>
      <c r="F51" s="176">
        <v>1.1000000000000001</v>
      </c>
      <c r="G51" s="176">
        <v>0.9</v>
      </c>
      <c r="H51" s="176">
        <v>13.3</v>
      </c>
      <c r="I51" s="176">
        <v>13.9</v>
      </c>
      <c r="J51" s="176">
        <v>14.3</v>
      </c>
    </row>
    <row r="52" spans="1:10" s="28" customFormat="1" x14ac:dyDescent="0.25">
      <c r="A52" s="5" t="s">
        <v>404</v>
      </c>
      <c r="B52" s="176">
        <v>-5.3</v>
      </c>
      <c r="C52" s="176">
        <v>-7.7</v>
      </c>
      <c r="D52" s="176">
        <v>-6.7</v>
      </c>
      <c r="E52" s="176">
        <v>7.1</v>
      </c>
      <c r="F52" s="176">
        <v>5.9</v>
      </c>
      <c r="G52" s="176">
        <v>5.7</v>
      </c>
      <c r="H52" s="176">
        <v>21.5</v>
      </c>
      <c r="I52" s="176">
        <v>21.7</v>
      </c>
      <c r="J52" s="176">
        <v>20.2</v>
      </c>
    </row>
    <row r="53" spans="1:10" s="28" customFormat="1" x14ac:dyDescent="0.25">
      <c r="A53" s="5" t="s">
        <v>403</v>
      </c>
      <c r="B53" s="176">
        <v>4.9000000000000004</v>
      </c>
      <c r="C53" s="176">
        <v>-0.6</v>
      </c>
      <c r="D53" s="176">
        <v>-1.1000000000000001</v>
      </c>
      <c r="E53" s="176">
        <v>12.8</v>
      </c>
      <c r="F53" s="176">
        <v>11.6</v>
      </c>
      <c r="G53" s="176">
        <v>10.5</v>
      </c>
      <c r="H53" s="176">
        <v>26.9</v>
      </c>
      <c r="I53" s="176">
        <v>22.7</v>
      </c>
      <c r="J53" s="176">
        <v>25.7</v>
      </c>
    </row>
    <row r="54" spans="1:10" s="28" customFormat="1" x14ac:dyDescent="0.25">
      <c r="A54" s="5" t="s">
        <v>402</v>
      </c>
      <c r="B54" s="176">
        <v>7.2</v>
      </c>
      <c r="C54" s="176">
        <v>8.1</v>
      </c>
      <c r="D54" s="176">
        <v>4</v>
      </c>
      <c r="E54" s="176">
        <v>16.600000000000001</v>
      </c>
      <c r="F54" s="176">
        <v>16.3</v>
      </c>
      <c r="G54" s="176">
        <v>14.7</v>
      </c>
      <c r="H54" s="176">
        <v>26.7</v>
      </c>
      <c r="I54" s="176">
        <v>26.6</v>
      </c>
      <c r="J54" s="176">
        <v>26.7</v>
      </c>
    </row>
    <row r="55" spans="1:10" s="28" customFormat="1" x14ac:dyDescent="0.25">
      <c r="A55" s="5" t="s">
        <v>383</v>
      </c>
      <c r="B55" s="176">
        <v>10.7</v>
      </c>
      <c r="C55" s="176">
        <v>8.6</v>
      </c>
      <c r="D55" s="176">
        <v>9</v>
      </c>
      <c r="E55" s="176">
        <v>20.5</v>
      </c>
      <c r="F55" s="176">
        <v>19.7</v>
      </c>
      <c r="G55" s="176">
        <v>18.8</v>
      </c>
      <c r="H55" s="176">
        <v>33.799999999999997</v>
      </c>
      <c r="I55" s="176">
        <v>33</v>
      </c>
      <c r="J55" s="176">
        <v>32.700000000000003</v>
      </c>
    </row>
    <row r="56" spans="1:10" s="28" customFormat="1" x14ac:dyDescent="0.25">
      <c r="A56" s="5" t="s">
        <v>382</v>
      </c>
      <c r="B56" s="176">
        <v>14.4</v>
      </c>
      <c r="C56" s="176">
        <v>12.4</v>
      </c>
      <c r="D56" s="176">
        <v>10</v>
      </c>
      <c r="E56" s="176">
        <v>23.9</v>
      </c>
      <c r="F56" s="176">
        <v>22.5</v>
      </c>
      <c r="G56" s="176">
        <v>22.3</v>
      </c>
      <c r="H56" s="176">
        <v>35.9</v>
      </c>
      <c r="I56" s="176">
        <v>33.5</v>
      </c>
      <c r="J56" s="176">
        <v>34.9</v>
      </c>
    </row>
    <row r="57" spans="1:10" s="28" customFormat="1" x14ac:dyDescent="0.25">
      <c r="A57" s="5" t="s">
        <v>381</v>
      </c>
      <c r="B57" s="176">
        <v>10.3</v>
      </c>
      <c r="C57" s="176">
        <v>6.8</v>
      </c>
      <c r="D57" s="176">
        <v>6.1</v>
      </c>
      <c r="E57" s="176">
        <v>21.5</v>
      </c>
      <c r="F57" s="176">
        <v>21.2</v>
      </c>
      <c r="G57" s="176">
        <v>19.3</v>
      </c>
      <c r="H57" s="176">
        <v>31.8</v>
      </c>
      <c r="I57" s="176">
        <v>34.799999999999997</v>
      </c>
      <c r="J57" s="176">
        <v>30.3</v>
      </c>
    </row>
    <row r="58" spans="1:10" s="28" customFormat="1" x14ac:dyDescent="0.25">
      <c r="A58" s="5" t="s">
        <v>401</v>
      </c>
      <c r="B58" s="176">
        <v>7.3</v>
      </c>
      <c r="C58" s="176">
        <v>5.8</v>
      </c>
      <c r="D58" s="176">
        <v>4.0999999999999996</v>
      </c>
      <c r="E58" s="176">
        <v>15.3</v>
      </c>
      <c r="F58" s="176">
        <v>14.9</v>
      </c>
      <c r="G58" s="176">
        <v>14</v>
      </c>
      <c r="H58" s="176">
        <v>24.1</v>
      </c>
      <c r="I58" s="176">
        <v>24.1</v>
      </c>
      <c r="J58" s="176">
        <v>23</v>
      </c>
    </row>
    <row r="59" spans="1:10" s="28" customFormat="1" x14ac:dyDescent="0.25">
      <c r="A59" s="5" t="s">
        <v>400</v>
      </c>
      <c r="B59" s="176">
        <v>-0.3</v>
      </c>
      <c r="C59" s="176">
        <v>-3.5</v>
      </c>
      <c r="D59" s="176">
        <v>-3.3</v>
      </c>
      <c r="E59" s="176">
        <v>9.4</v>
      </c>
      <c r="F59" s="176">
        <v>7.9</v>
      </c>
      <c r="G59" s="176">
        <v>7.8</v>
      </c>
      <c r="H59" s="176">
        <v>18.399999999999999</v>
      </c>
      <c r="I59" s="176">
        <v>18.3</v>
      </c>
      <c r="J59" s="176">
        <v>17.2</v>
      </c>
    </row>
    <row r="60" spans="1:10" s="28" customFormat="1" x14ac:dyDescent="0.25">
      <c r="A60" s="5" t="s">
        <v>399</v>
      </c>
      <c r="B60" s="176">
        <v>-1</v>
      </c>
      <c r="C60" s="176">
        <v>-3.5</v>
      </c>
      <c r="D60" s="176">
        <v>-10.7</v>
      </c>
      <c r="E60" s="176">
        <v>9.4</v>
      </c>
      <c r="F60" s="176">
        <v>8.1</v>
      </c>
      <c r="G60" s="176">
        <v>6.7</v>
      </c>
      <c r="H60" s="176">
        <v>22.8</v>
      </c>
      <c r="I60" s="176">
        <v>21.8</v>
      </c>
      <c r="J60" s="176">
        <v>20.6</v>
      </c>
    </row>
    <row r="61" spans="1:10" s="28" customFormat="1" x14ac:dyDescent="0.25">
      <c r="A61" s="5" t="s">
        <v>379</v>
      </c>
      <c r="B61" s="176">
        <v>-10.199999999999999</v>
      </c>
      <c r="C61" s="176">
        <v>-15.2</v>
      </c>
      <c r="D61" s="176">
        <v>-16.100000000000001</v>
      </c>
      <c r="E61" s="176">
        <v>-0.7</v>
      </c>
      <c r="F61" s="176">
        <v>-1</v>
      </c>
      <c r="G61" s="176">
        <v>-1.6</v>
      </c>
      <c r="H61" s="176">
        <v>13.8</v>
      </c>
      <c r="I61" s="176">
        <v>12.8</v>
      </c>
      <c r="J61" s="176">
        <v>12.6</v>
      </c>
    </row>
  </sheetData>
  <mergeCells count="4">
    <mergeCell ref="A2:A3"/>
    <mergeCell ref="E2:G2"/>
    <mergeCell ref="H2:J2"/>
    <mergeCell ref="B2:D2"/>
  </mergeCells>
  <pageMargins left="0.43307086614173229" right="0.43307086614173229" top="0.98425196850393704" bottom="0.98425196850393704" header="0.51181102362204722" footer="0.51181102362204722"/>
  <pageSetup paperSize="9" orientation="portrait" cellComments="atEnd" r:id="rId1"/>
  <headerFooter alignWithMargins="0">
    <oddFooter>&amp;C&amp;Z&amp;F&amp;R&amp;D</oddFoot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ADCD1C-706F-40F2-BF95-0890931E1F8C}">
  <dimension ref="A1:J61"/>
  <sheetViews>
    <sheetView zoomScaleNormal="100" workbookViewId="0"/>
  </sheetViews>
  <sheetFormatPr defaultRowHeight="11.25" x14ac:dyDescent="0.2"/>
  <cols>
    <col min="1" max="1" width="14.42578125" style="1" customWidth="1"/>
    <col min="2" max="10" width="10.85546875" style="1" customWidth="1"/>
    <col min="11" max="16384" width="9.140625" style="1"/>
  </cols>
  <sheetData>
    <row r="1" spans="1:10" ht="12" thickBot="1" x14ac:dyDescent="0.25">
      <c r="A1" s="34" t="s">
        <v>426</v>
      </c>
      <c r="B1" s="33"/>
      <c r="C1" s="33"/>
      <c r="D1" s="33"/>
      <c r="E1" s="33"/>
      <c r="F1" s="33"/>
      <c r="G1" s="33"/>
      <c r="H1" s="33"/>
      <c r="I1" s="33"/>
      <c r="J1" s="33"/>
    </row>
    <row r="2" spans="1:10" x14ac:dyDescent="0.2">
      <c r="A2" s="211" t="s">
        <v>421</v>
      </c>
      <c r="B2" s="207" t="s">
        <v>425</v>
      </c>
      <c r="C2" s="211"/>
      <c r="D2" s="202"/>
      <c r="E2" s="207" t="s">
        <v>424</v>
      </c>
      <c r="F2" s="211"/>
      <c r="G2" s="202"/>
      <c r="H2" s="207" t="s">
        <v>423</v>
      </c>
      <c r="I2" s="211"/>
      <c r="J2" s="211"/>
    </row>
    <row r="3" spans="1:10" x14ac:dyDescent="0.2">
      <c r="A3" s="209"/>
      <c r="B3" s="183" t="s">
        <v>148</v>
      </c>
      <c r="C3" s="183" t="s">
        <v>147</v>
      </c>
      <c r="D3" s="183" t="s">
        <v>134</v>
      </c>
      <c r="E3" s="183" t="s">
        <v>148</v>
      </c>
      <c r="F3" s="183" t="s">
        <v>147</v>
      </c>
      <c r="G3" s="183" t="s">
        <v>134</v>
      </c>
      <c r="H3" s="183" t="s">
        <v>148</v>
      </c>
      <c r="I3" s="183" t="s">
        <v>147</v>
      </c>
      <c r="J3" s="182" t="s">
        <v>134</v>
      </c>
    </row>
    <row r="4" spans="1:10" x14ac:dyDescent="0.2">
      <c r="A4" s="39" t="s">
        <v>417</v>
      </c>
      <c r="B4" s="186">
        <v>68</v>
      </c>
      <c r="C4" s="186">
        <v>77</v>
      </c>
      <c r="D4" s="186">
        <v>76</v>
      </c>
      <c r="E4" s="186">
        <v>83</v>
      </c>
      <c r="F4" s="25">
        <v>90</v>
      </c>
      <c r="G4" s="186">
        <v>86</v>
      </c>
      <c r="H4" s="186">
        <v>626</v>
      </c>
      <c r="I4" s="186">
        <v>570</v>
      </c>
      <c r="J4" s="186">
        <v>637</v>
      </c>
    </row>
    <row r="5" spans="1:10" x14ac:dyDescent="0.2">
      <c r="A5" s="179" t="s">
        <v>416</v>
      </c>
      <c r="B5" s="109">
        <v>67</v>
      </c>
      <c r="C5" s="109">
        <v>76</v>
      </c>
      <c r="D5" s="109">
        <v>76</v>
      </c>
      <c r="E5" s="186">
        <v>81</v>
      </c>
      <c r="F5" s="186">
        <v>83</v>
      </c>
      <c r="G5" s="186">
        <v>89</v>
      </c>
      <c r="H5" s="186">
        <v>555</v>
      </c>
      <c r="I5" s="186">
        <v>529</v>
      </c>
      <c r="J5" s="186">
        <v>666</v>
      </c>
    </row>
    <row r="6" spans="1:10" x14ac:dyDescent="0.2">
      <c r="A6" s="179" t="s">
        <v>415</v>
      </c>
      <c r="B6" s="109">
        <v>68</v>
      </c>
      <c r="C6" s="109">
        <v>76</v>
      </c>
      <c r="D6" s="109">
        <v>79</v>
      </c>
      <c r="E6" s="186">
        <v>101</v>
      </c>
      <c r="F6" s="186">
        <v>106</v>
      </c>
      <c r="G6" s="186">
        <v>101</v>
      </c>
      <c r="H6" s="186">
        <v>650</v>
      </c>
      <c r="I6" s="186">
        <v>630</v>
      </c>
      <c r="J6" s="186">
        <v>702</v>
      </c>
    </row>
    <row r="7" spans="1:10" x14ac:dyDescent="0.2">
      <c r="A7" s="179" t="s">
        <v>414</v>
      </c>
      <c r="B7" s="109">
        <v>67</v>
      </c>
      <c r="C7" s="109">
        <v>76</v>
      </c>
      <c r="D7" s="109">
        <v>77</v>
      </c>
      <c r="E7" s="186">
        <v>100</v>
      </c>
      <c r="F7" s="186">
        <v>99</v>
      </c>
      <c r="G7" s="186">
        <v>94</v>
      </c>
      <c r="H7" s="186">
        <v>559</v>
      </c>
      <c r="I7" s="186">
        <v>582</v>
      </c>
      <c r="J7" s="186">
        <v>587</v>
      </c>
    </row>
    <row r="8" spans="1:10" x14ac:dyDescent="0.2">
      <c r="A8" s="179" t="s">
        <v>413</v>
      </c>
      <c r="B8" s="109">
        <v>68</v>
      </c>
      <c r="C8" s="109">
        <v>79</v>
      </c>
      <c r="D8" s="109">
        <v>79</v>
      </c>
      <c r="E8" s="186">
        <v>102</v>
      </c>
      <c r="F8" s="186">
        <v>102</v>
      </c>
      <c r="G8" s="186">
        <v>104</v>
      </c>
      <c r="H8" s="186">
        <v>591</v>
      </c>
      <c r="I8" s="186">
        <v>598</v>
      </c>
      <c r="J8" s="186">
        <v>566</v>
      </c>
    </row>
    <row r="9" spans="1:10" x14ac:dyDescent="0.2">
      <c r="A9" s="179" t="s">
        <v>412</v>
      </c>
      <c r="B9" s="109">
        <v>70</v>
      </c>
      <c r="C9" s="109">
        <v>78</v>
      </c>
      <c r="D9" s="109">
        <v>79</v>
      </c>
      <c r="E9" s="186">
        <v>82</v>
      </c>
      <c r="F9" s="186">
        <v>93</v>
      </c>
      <c r="G9" s="186">
        <v>79</v>
      </c>
      <c r="H9" s="186">
        <v>545</v>
      </c>
      <c r="I9" s="186">
        <v>618</v>
      </c>
      <c r="J9" s="186">
        <v>601</v>
      </c>
    </row>
    <row r="10" spans="1:10" x14ac:dyDescent="0.2">
      <c r="A10" s="179" t="s">
        <v>411</v>
      </c>
      <c r="B10" s="109">
        <v>68</v>
      </c>
      <c r="C10" s="109">
        <v>79</v>
      </c>
      <c r="D10" s="109">
        <v>79</v>
      </c>
      <c r="E10" s="186">
        <v>73</v>
      </c>
      <c r="F10" s="186">
        <v>88</v>
      </c>
      <c r="G10" s="186">
        <v>84</v>
      </c>
      <c r="H10" s="186">
        <v>523</v>
      </c>
      <c r="I10" s="186">
        <v>539</v>
      </c>
      <c r="J10" s="186">
        <v>575</v>
      </c>
    </row>
    <row r="11" spans="1:10" x14ac:dyDescent="0.2">
      <c r="A11" s="181" t="s">
        <v>410</v>
      </c>
      <c r="B11" s="185">
        <v>65</v>
      </c>
      <c r="C11" s="185">
        <v>73</v>
      </c>
      <c r="D11" s="185">
        <v>75</v>
      </c>
      <c r="E11" s="185">
        <v>72</v>
      </c>
      <c r="F11" s="185">
        <v>81</v>
      </c>
      <c r="G11" s="185">
        <v>82</v>
      </c>
      <c r="H11" s="185">
        <v>472</v>
      </c>
      <c r="I11" s="185">
        <v>482</v>
      </c>
      <c r="J11" s="185">
        <v>591</v>
      </c>
    </row>
    <row r="12" spans="1:10" x14ac:dyDescent="0.2">
      <c r="A12" s="181" t="s">
        <v>409</v>
      </c>
      <c r="B12" s="185">
        <v>68</v>
      </c>
      <c r="C12" s="185">
        <v>76</v>
      </c>
      <c r="D12" s="185">
        <v>77</v>
      </c>
      <c r="E12" s="185">
        <v>78</v>
      </c>
      <c r="F12" s="185">
        <v>84</v>
      </c>
      <c r="G12" s="185">
        <v>88</v>
      </c>
      <c r="H12" s="185">
        <v>583</v>
      </c>
      <c r="I12" s="185">
        <v>565</v>
      </c>
      <c r="J12" s="185">
        <v>641</v>
      </c>
    </row>
    <row r="13" spans="1:10" x14ac:dyDescent="0.2">
      <c r="A13" s="181" t="s">
        <v>408</v>
      </c>
      <c r="B13" s="185">
        <v>68</v>
      </c>
      <c r="C13" s="185">
        <v>73</v>
      </c>
      <c r="D13" s="185">
        <v>73</v>
      </c>
      <c r="E13" s="185">
        <v>72</v>
      </c>
      <c r="F13" s="185">
        <v>80</v>
      </c>
      <c r="G13" s="185">
        <v>79</v>
      </c>
      <c r="H13" s="185">
        <v>462</v>
      </c>
      <c r="I13" s="185">
        <v>553</v>
      </c>
      <c r="J13" s="185">
        <v>489</v>
      </c>
    </row>
    <row r="14" spans="1:10" x14ac:dyDescent="0.2">
      <c r="A14" s="181" t="s">
        <v>407</v>
      </c>
      <c r="B14" s="185">
        <v>63</v>
      </c>
      <c r="C14" s="185">
        <v>72</v>
      </c>
      <c r="D14" s="185">
        <v>75</v>
      </c>
      <c r="E14" s="185">
        <v>115</v>
      </c>
      <c r="F14" s="185">
        <v>125</v>
      </c>
      <c r="G14" s="185">
        <v>135</v>
      </c>
      <c r="H14" s="185">
        <v>535</v>
      </c>
      <c r="I14" s="185">
        <v>572</v>
      </c>
      <c r="J14" s="185">
        <v>613</v>
      </c>
    </row>
    <row r="15" spans="1:10" x14ac:dyDescent="0.2">
      <c r="A15" s="179">
        <v>1990</v>
      </c>
      <c r="B15" s="109">
        <v>67</v>
      </c>
      <c r="C15" s="109">
        <v>73</v>
      </c>
      <c r="D15" s="109">
        <v>75</v>
      </c>
      <c r="E15" s="186">
        <v>70</v>
      </c>
      <c r="F15" s="186">
        <v>69</v>
      </c>
      <c r="G15" s="186">
        <v>82</v>
      </c>
      <c r="H15" s="186">
        <v>415</v>
      </c>
      <c r="I15" s="186">
        <v>460</v>
      </c>
      <c r="J15" s="186">
        <v>593</v>
      </c>
    </row>
    <row r="16" spans="1:10" x14ac:dyDescent="0.2">
      <c r="A16" s="179">
        <v>1991</v>
      </c>
      <c r="B16" s="109">
        <v>67</v>
      </c>
      <c r="C16" s="109">
        <v>75</v>
      </c>
      <c r="D16" s="109">
        <v>77</v>
      </c>
      <c r="E16" s="186">
        <v>75</v>
      </c>
      <c r="F16" s="186">
        <v>83</v>
      </c>
      <c r="G16" s="186">
        <v>75</v>
      </c>
      <c r="H16" s="186">
        <v>594</v>
      </c>
      <c r="I16" s="186">
        <v>598</v>
      </c>
      <c r="J16" s="186">
        <v>688</v>
      </c>
    </row>
    <row r="17" spans="1:10" x14ac:dyDescent="0.2">
      <c r="A17" s="179">
        <v>1992</v>
      </c>
      <c r="B17" s="109">
        <v>60</v>
      </c>
      <c r="C17" s="109">
        <v>70</v>
      </c>
      <c r="D17" s="109">
        <v>73</v>
      </c>
      <c r="E17" s="186">
        <v>66</v>
      </c>
      <c r="F17" s="186">
        <v>73</v>
      </c>
      <c r="G17" s="186">
        <v>74</v>
      </c>
      <c r="H17" s="186">
        <v>363</v>
      </c>
      <c r="I17" s="186">
        <v>390</v>
      </c>
      <c r="J17" s="186">
        <v>571</v>
      </c>
    </row>
    <row r="18" spans="1:10" x14ac:dyDescent="0.2">
      <c r="A18" s="179">
        <v>1993</v>
      </c>
      <c r="B18" s="109">
        <v>63</v>
      </c>
      <c r="C18" s="109">
        <v>72</v>
      </c>
      <c r="D18" s="109">
        <v>75</v>
      </c>
      <c r="E18" s="186">
        <v>79</v>
      </c>
      <c r="F18" s="186">
        <v>96</v>
      </c>
      <c r="G18" s="186">
        <v>91</v>
      </c>
      <c r="H18" s="186">
        <v>506</v>
      </c>
      <c r="I18" s="186">
        <v>513</v>
      </c>
      <c r="J18" s="186">
        <v>502</v>
      </c>
    </row>
    <row r="19" spans="1:10" x14ac:dyDescent="0.2">
      <c r="A19" s="179">
        <v>1994</v>
      </c>
      <c r="B19" s="109">
        <v>70</v>
      </c>
      <c r="C19" s="109">
        <v>74</v>
      </c>
      <c r="D19" s="109">
        <v>76</v>
      </c>
      <c r="E19" s="186">
        <v>68</v>
      </c>
      <c r="F19" s="186">
        <v>85</v>
      </c>
      <c r="G19" s="186">
        <v>90</v>
      </c>
      <c r="H19" s="186">
        <v>480</v>
      </c>
      <c r="I19" s="186">
        <v>450</v>
      </c>
      <c r="J19" s="186">
        <v>599</v>
      </c>
    </row>
    <row r="20" spans="1:10" x14ac:dyDescent="0.2">
      <c r="A20" s="179">
        <v>1995</v>
      </c>
      <c r="B20" s="109">
        <v>68</v>
      </c>
      <c r="C20" s="109">
        <v>76</v>
      </c>
      <c r="D20" s="109">
        <v>76</v>
      </c>
      <c r="E20" s="186">
        <v>90</v>
      </c>
      <c r="F20" s="186">
        <v>87</v>
      </c>
      <c r="G20" s="186">
        <v>90</v>
      </c>
      <c r="H20" s="186">
        <v>576</v>
      </c>
      <c r="I20" s="186">
        <v>521</v>
      </c>
      <c r="J20" s="186">
        <v>627</v>
      </c>
    </row>
    <row r="21" spans="1:10" x14ac:dyDescent="0.2">
      <c r="A21" s="179">
        <v>1996</v>
      </c>
      <c r="B21" s="109">
        <v>69</v>
      </c>
      <c r="C21" s="109">
        <v>78</v>
      </c>
      <c r="D21" s="109">
        <v>79</v>
      </c>
      <c r="E21" s="186">
        <v>69</v>
      </c>
      <c r="F21" s="186">
        <v>83</v>
      </c>
      <c r="G21" s="186">
        <v>96</v>
      </c>
      <c r="H21" s="186">
        <v>528</v>
      </c>
      <c r="I21" s="186">
        <v>581</v>
      </c>
      <c r="J21" s="186">
        <v>714</v>
      </c>
    </row>
    <row r="22" spans="1:10" x14ac:dyDescent="0.2">
      <c r="A22" s="179">
        <v>1997</v>
      </c>
      <c r="B22" s="109">
        <v>66</v>
      </c>
      <c r="C22" s="109">
        <v>77</v>
      </c>
      <c r="D22" s="109">
        <v>76</v>
      </c>
      <c r="E22" s="186">
        <v>61</v>
      </c>
      <c r="F22" s="186">
        <v>65</v>
      </c>
      <c r="G22" s="186">
        <v>90</v>
      </c>
      <c r="H22" s="186">
        <v>304</v>
      </c>
      <c r="I22" s="186">
        <v>423</v>
      </c>
      <c r="J22" s="186">
        <v>534</v>
      </c>
    </row>
    <row r="23" spans="1:10" x14ac:dyDescent="0.2">
      <c r="A23" s="179">
        <v>1998</v>
      </c>
      <c r="B23" s="109">
        <v>67</v>
      </c>
      <c r="C23" s="109">
        <v>78</v>
      </c>
      <c r="D23" s="109">
        <v>79</v>
      </c>
      <c r="E23" s="186">
        <v>80</v>
      </c>
      <c r="F23" s="186">
        <v>87</v>
      </c>
      <c r="G23" s="186">
        <v>84</v>
      </c>
      <c r="H23" s="186">
        <v>644</v>
      </c>
      <c r="I23" s="186">
        <v>627</v>
      </c>
      <c r="J23" s="186">
        <v>676</v>
      </c>
    </row>
    <row r="24" spans="1:10" x14ac:dyDescent="0.2">
      <c r="A24" s="179">
        <v>1999</v>
      </c>
      <c r="B24" s="109">
        <v>72</v>
      </c>
      <c r="C24" s="109">
        <v>76</v>
      </c>
      <c r="D24" s="109">
        <v>78</v>
      </c>
      <c r="E24" s="186">
        <v>88</v>
      </c>
      <c r="F24" s="186">
        <v>96</v>
      </c>
      <c r="G24" s="186">
        <v>78</v>
      </c>
      <c r="H24" s="186">
        <v>842</v>
      </c>
      <c r="I24" s="186">
        <v>842</v>
      </c>
      <c r="J24" s="186">
        <v>787</v>
      </c>
    </row>
    <row r="25" spans="1:10" x14ac:dyDescent="0.2">
      <c r="A25" s="179">
        <v>2000</v>
      </c>
      <c r="B25" s="109">
        <v>68</v>
      </c>
      <c r="C25" s="109">
        <v>74</v>
      </c>
      <c r="D25" s="109">
        <v>72</v>
      </c>
      <c r="E25" s="186">
        <v>68</v>
      </c>
      <c r="F25" s="186">
        <v>74</v>
      </c>
      <c r="G25" s="186">
        <v>78</v>
      </c>
      <c r="H25" s="186">
        <v>390</v>
      </c>
      <c r="I25" s="186">
        <v>436</v>
      </c>
      <c r="J25" s="186">
        <v>543</v>
      </c>
    </row>
    <row r="26" spans="1:10" x14ac:dyDescent="0.2">
      <c r="A26" s="179">
        <v>2001</v>
      </c>
      <c r="B26" s="109">
        <v>69</v>
      </c>
      <c r="C26" s="109">
        <v>74</v>
      </c>
      <c r="D26" s="109">
        <v>73</v>
      </c>
      <c r="E26" s="186">
        <v>80</v>
      </c>
      <c r="F26" s="186">
        <v>85</v>
      </c>
      <c r="G26" s="186">
        <v>67</v>
      </c>
      <c r="H26" s="186">
        <v>560</v>
      </c>
      <c r="I26" s="186">
        <v>586</v>
      </c>
      <c r="J26" s="186">
        <v>414</v>
      </c>
    </row>
    <row r="27" spans="1:10" x14ac:dyDescent="0.2">
      <c r="A27" s="179">
        <v>2002</v>
      </c>
      <c r="B27" s="109">
        <v>70</v>
      </c>
      <c r="C27" s="109">
        <v>73</v>
      </c>
      <c r="D27" s="109">
        <v>74</v>
      </c>
      <c r="E27" s="186">
        <v>136</v>
      </c>
      <c r="F27" s="186">
        <v>131</v>
      </c>
      <c r="G27" s="186">
        <v>132</v>
      </c>
      <c r="H27" s="186">
        <v>494</v>
      </c>
      <c r="I27" s="186">
        <v>532</v>
      </c>
      <c r="J27" s="186">
        <v>530</v>
      </c>
    </row>
    <row r="28" spans="1:10" x14ac:dyDescent="0.2">
      <c r="A28" s="179">
        <v>2003</v>
      </c>
      <c r="B28" s="109">
        <v>64</v>
      </c>
      <c r="C28" s="109">
        <v>71</v>
      </c>
      <c r="D28" s="109">
        <v>70</v>
      </c>
      <c r="E28" s="186">
        <v>86</v>
      </c>
      <c r="F28" s="186">
        <v>111</v>
      </c>
      <c r="G28" s="186">
        <v>125</v>
      </c>
      <c r="H28" s="186">
        <v>345</v>
      </c>
      <c r="I28" s="186">
        <v>521</v>
      </c>
      <c r="J28" s="186">
        <v>425</v>
      </c>
    </row>
    <row r="29" spans="1:10" x14ac:dyDescent="0.2">
      <c r="A29" s="179">
        <v>2004</v>
      </c>
      <c r="B29" s="109">
        <v>67</v>
      </c>
      <c r="C29" s="109">
        <v>75</v>
      </c>
      <c r="D29" s="109">
        <v>75</v>
      </c>
      <c r="E29" s="186">
        <v>118</v>
      </c>
      <c r="F29" s="186">
        <v>141</v>
      </c>
      <c r="G29" s="186">
        <v>151</v>
      </c>
      <c r="H29" s="186">
        <v>534</v>
      </c>
      <c r="I29" s="186">
        <v>693</v>
      </c>
      <c r="J29" s="186">
        <v>578</v>
      </c>
    </row>
    <row r="30" spans="1:10" x14ac:dyDescent="0.2">
      <c r="A30" s="179">
        <v>2005</v>
      </c>
      <c r="B30" s="109">
        <v>67</v>
      </c>
      <c r="C30" s="109">
        <v>75</v>
      </c>
      <c r="D30" s="109">
        <v>74</v>
      </c>
      <c r="E30" s="186">
        <v>109</v>
      </c>
      <c r="F30" s="186">
        <v>126</v>
      </c>
      <c r="G30" s="186">
        <v>129</v>
      </c>
      <c r="H30" s="186">
        <v>697</v>
      </c>
      <c r="I30" s="186">
        <v>640</v>
      </c>
      <c r="J30" s="186">
        <v>645</v>
      </c>
    </row>
    <row r="31" spans="1:10" x14ac:dyDescent="0.2">
      <c r="A31" s="179">
        <v>2006</v>
      </c>
      <c r="B31" s="185">
        <v>66</v>
      </c>
      <c r="C31" s="185">
        <v>74</v>
      </c>
      <c r="D31" s="185">
        <v>75</v>
      </c>
      <c r="E31" s="185">
        <v>108</v>
      </c>
      <c r="F31" s="185">
        <v>132</v>
      </c>
      <c r="G31" s="185">
        <v>128</v>
      </c>
      <c r="H31" s="185">
        <v>465</v>
      </c>
      <c r="I31" s="185">
        <v>636</v>
      </c>
      <c r="J31" s="185">
        <v>509</v>
      </c>
    </row>
    <row r="32" spans="1:10" x14ac:dyDescent="0.2">
      <c r="A32" s="179">
        <v>2007</v>
      </c>
      <c r="B32" s="185">
        <v>60</v>
      </c>
      <c r="C32" s="185">
        <v>69</v>
      </c>
      <c r="D32" s="185">
        <v>73</v>
      </c>
      <c r="E32" s="185">
        <v>115</v>
      </c>
      <c r="F32" s="185">
        <v>115</v>
      </c>
      <c r="G32" s="185">
        <v>131</v>
      </c>
      <c r="H32" s="185">
        <v>472</v>
      </c>
      <c r="I32" s="185">
        <v>550</v>
      </c>
      <c r="J32" s="185">
        <v>603</v>
      </c>
    </row>
    <row r="33" spans="1:10" x14ac:dyDescent="0.2">
      <c r="A33" s="179">
        <v>2008</v>
      </c>
      <c r="B33" s="185">
        <v>60</v>
      </c>
      <c r="C33" s="185">
        <v>74</v>
      </c>
      <c r="D33" s="185">
        <v>77</v>
      </c>
      <c r="E33" s="185">
        <v>124</v>
      </c>
      <c r="F33" s="185">
        <v>122</v>
      </c>
      <c r="G33" s="185">
        <v>136</v>
      </c>
      <c r="H33" s="185">
        <v>566</v>
      </c>
      <c r="I33" s="185">
        <v>551</v>
      </c>
      <c r="J33" s="185">
        <v>692</v>
      </c>
    </row>
    <row r="34" spans="1:10" x14ac:dyDescent="0.2">
      <c r="A34" s="179">
        <v>2009</v>
      </c>
      <c r="B34" s="185">
        <v>62</v>
      </c>
      <c r="C34" s="185">
        <v>70</v>
      </c>
      <c r="D34" s="185">
        <v>75</v>
      </c>
      <c r="E34" s="185">
        <v>117</v>
      </c>
      <c r="F34" s="185">
        <v>130</v>
      </c>
      <c r="G34" s="185">
        <v>151</v>
      </c>
      <c r="H34" s="185">
        <v>480</v>
      </c>
      <c r="I34" s="185">
        <v>485</v>
      </c>
      <c r="J34" s="185">
        <v>616</v>
      </c>
    </row>
    <row r="35" spans="1:10" x14ac:dyDescent="0.2">
      <c r="A35" s="179">
        <v>2010</v>
      </c>
      <c r="B35" s="185">
        <v>68</v>
      </c>
      <c r="C35" s="185">
        <v>77</v>
      </c>
      <c r="D35" s="185">
        <v>78</v>
      </c>
      <c r="E35" s="185">
        <v>142</v>
      </c>
      <c r="F35" s="185">
        <v>162</v>
      </c>
      <c r="G35" s="185">
        <v>144</v>
      </c>
      <c r="H35" s="185">
        <v>816</v>
      </c>
      <c r="I35" s="185">
        <v>846</v>
      </c>
      <c r="J35" s="185">
        <v>738</v>
      </c>
    </row>
    <row r="36" spans="1:10" x14ac:dyDescent="0.2">
      <c r="A36" s="39" t="s">
        <v>406</v>
      </c>
    </row>
    <row r="37" spans="1:10" x14ac:dyDescent="0.2">
      <c r="A37" s="5" t="s">
        <v>378</v>
      </c>
      <c r="B37" s="185">
        <v>73</v>
      </c>
      <c r="C37" s="185">
        <v>89</v>
      </c>
      <c r="D37" s="185">
        <v>88</v>
      </c>
      <c r="E37" s="185">
        <v>9</v>
      </c>
      <c r="F37" s="185">
        <v>16</v>
      </c>
      <c r="G37" s="185">
        <v>8</v>
      </c>
      <c r="H37" s="185">
        <v>41</v>
      </c>
      <c r="I37" s="185">
        <v>26</v>
      </c>
      <c r="J37" s="185">
        <v>63</v>
      </c>
    </row>
    <row r="38" spans="1:10" x14ac:dyDescent="0.2">
      <c r="A38" s="5" t="s">
        <v>377</v>
      </c>
      <c r="B38" s="185">
        <v>74</v>
      </c>
      <c r="C38" s="185">
        <v>85</v>
      </c>
      <c r="D38" s="185">
        <v>79</v>
      </c>
      <c r="E38" s="185">
        <v>15</v>
      </c>
      <c r="F38" s="185">
        <v>14</v>
      </c>
      <c r="G38" s="185">
        <v>15</v>
      </c>
      <c r="H38" s="185">
        <v>35</v>
      </c>
      <c r="I38" s="185">
        <v>32</v>
      </c>
      <c r="J38" s="185">
        <v>31</v>
      </c>
    </row>
    <row r="39" spans="1:10" x14ac:dyDescent="0.2">
      <c r="A39" s="5" t="s">
        <v>404</v>
      </c>
      <c r="B39" s="185">
        <v>63</v>
      </c>
      <c r="C39" s="185">
        <v>75</v>
      </c>
      <c r="D39" s="185">
        <v>70</v>
      </c>
      <c r="E39" s="185">
        <v>11</v>
      </c>
      <c r="F39" s="185">
        <v>19</v>
      </c>
      <c r="G39" s="185">
        <v>20</v>
      </c>
      <c r="H39" s="185">
        <v>36</v>
      </c>
      <c r="I39" s="185">
        <v>38</v>
      </c>
      <c r="J39" s="185">
        <v>47</v>
      </c>
    </row>
    <row r="40" spans="1:10" x14ac:dyDescent="0.2">
      <c r="A40" s="5" t="s">
        <v>403</v>
      </c>
      <c r="B40" s="185">
        <v>43</v>
      </c>
      <c r="C40" s="185">
        <v>51</v>
      </c>
      <c r="D40" s="185">
        <v>60</v>
      </c>
      <c r="E40" s="185">
        <v>2</v>
      </c>
      <c r="F40" s="185">
        <v>3</v>
      </c>
      <c r="G40" s="185">
        <v>7</v>
      </c>
      <c r="H40" s="185">
        <v>6</v>
      </c>
      <c r="I40" s="185">
        <v>5</v>
      </c>
      <c r="J40" s="185">
        <v>23</v>
      </c>
    </row>
    <row r="41" spans="1:10" x14ac:dyDescent="0.2">
      <c r="A41" s="5" t="s">
        <v>402</v>
      </c>
      <c r="B41" s="185">
        <v>50</v>
      </c>
      <c r="C41" s="185">
        <v>54</v>
      </c>
      <c r="D41" s="185">
        <v>69</v>
      </c>
      <c r="E41" s="185">
        <v>8</v>
      </c>
      <c r="F41" s="185">
        <v>5</v>
      </c>
      <c r="G41" s="185">
        <v>18</v>
      </c>
      <c r="H41" s="185">
        <v>23</v>
      </c>
      <c r="I41" s="185">
        <v>16</v>
      </c>
      <c r="J41" s="185">
        <v>60</v>
      </c>
    </row>
    <row r="42" spans="1:10" x14ac:dyDescent="0.2">
      <c r="A42" s="5" t="s">
        <v>383</v>
      </c>
      <c r="B42" s="185">
        <v>61</v>
      </c>
      <c r="C42" s="185">
        <v>67</v>
      </c>
      <c r="D42" s="185">
        <v>72</v>
      </c>
      <c r="E42" s="185">
        <v>15</v>
      </c>
      <c r="F42" s="185">
        <v>12</v>
      </c>
      <c r="G42" s="185">
        <v>13</v>
      </c>
      <c r="H42" s="185">
        <v>84</v>
      </c>
      <c r="I42" s="185">
        <v>103</v>
      </c>
      <c r="J42" s="185">
        <v>91</v>
      </c>
    </row>
    <row r="43" spans="1:10" x14ac:dyDescent="0.2">
      <c r="A43" s="5" t="s">
        <v>382</v>
      </c>
      <c r="B43" s="185">
        <v>53</v>
      </c>
      <c r="C43" s="185">
        <v>60</v>
      </c>
      <c r="D43" s="185">
        <v>69</v>
      </c>
      <c r="E43" s="185">
        <v>5</v>
      </c>
      <c r="F43" s="185">
        <v>5</v>
      </c>
      <c r="G43" s="185">
        <v>12</v>
      </c>
      <c r="H43" s="185">
        <v>19</v>
      </c>
      <c r="I43" s="185">
        <v>8</v>
      </c>
      <c r="J43" s="185">
        <v>59</v>
      </c>
    </row>
    <row r="44" spans="1:10" x14ac:dyDescent="0.2">
      <c r="A44" s="5" t="s">
        <v>381</v>
      </c>
      <c r="B44" s="185">
        <v>53</v>
      </c>
      <c r="C44" s="185">
        <v>60</v>
      </c>
      <c r="D44" s="185">
        <v>69</v>
      </c>
      <c r="E44" s="185">
        <v>9</v>
      </c>
      <c r="F44" s="185">
        <v>8</v>
      </c>
      <c r="G44" s="185">
        <v>10</v>
      </c>
      <c r="H44" s="185">
        <v>30</v>
      </c>
      <c r="I44" s="185">
        <v>22</v>
      </c>
      <c r="J44" s="185">
        <v>53</v>
      </c>
    </row>
    <row r="45" spans="1:10" x14ac:dyDescent="0.2">
      <c r="A45" s="5" t="s">
        <v>401</v>
      </c>
      <c r="B45" s="185">
        <v>55</v>
      </c>
      <c r="C45" s="185">
        <v>60</v>
      </c>
      <c r="D45" s="185">
        <v>72</v>
      </c>
      <c r="E45" s="185">
        <v>3</v>
      </c>
      <c r="F45" s="185">
        <v>5</v>
      </c>
      <c r="G45" s="185">
        <v>7</v>
      </c>
      <c r="H45" s="185">
        <v>22</v>
      </c>
      <c r="I45" s="185">
        <v>13</v>
      </c>
      <c r="J45" s="185">
        <v>42</v>
      </c>
    </row>
    <row r="46" spans="1:10" x14ac:dyDescent="0.2">
      <c r="A46" s="5" t="s">
        <v>400</v>
      </c>
      <c r="B46" s="185">
        <v>69</v>
      </c>
      <c r="C46" s="185">
        <v>74</v>
      </c>
      <c r="D46" s="185">
        <v>76</v>
      </c>
      <c r="E46" s="185">
        <v>10</v>
      </c>
      <c r="F46" s="185">
        <v>13</v>
      </c>
      <c r="G46" s="185">
        <v>13</v>
      </c>
      <c r="H46" s="185">
        <v>52</v>
      </c>
      <c r="I46" s="185">
        <v>91</v>
      </c>
      <c r="J46" s="185">
        <v>42</v>
      </c>
    </row>
    <row r="47" spans="1:10" x14ac:dyDescent="0.2">
      <c r="A47" s="5" t="s">
        <v>399</v>
      </c>
      <c r="B47" s="185">
        <v>80</v>
      </c>
      <c r="C47" s="185">
        <v>87</v>
      </c>
      <c r="D47" s="185">
        <v>89</v>
      </c>
      <c r="E47" s="185">
        <v>16</v>
      </c>
      <c r="F47" s="185">
        <v>17</v>
      </c>
      <c r="G47" s="185">
        <v>17</v>
      </c>
      <c r="H47" s="185">
        <v>66</v>
      </c>
      <c r="I47" s="185">
        <v>63</v>
      </c>
      <c r="J47" s="185">
        <v>48</v>
      </c>
    </row>
    <row r="48" spans="1:10" x14ac:dyDescent="0.2">
      <c r="A48" s="5" t="s">
        <v>379</v>
      </c>
      <c r="B48" s="185">
        <v>75</v>
      </c>
      <c r="C48" s="185">
        <v>82</v>
      </c>
      <c r="D48" s="185">
        <v>85</v>
      </c>
      <c r="E48" s="185">
        <v>14</v>
      </c>
      <c r="F48" s="185">
        <v>13</v>
      </c>
      <c r="G48" s="185">
        <v>11</v>
      </c>
      <c r="H48" s="185">
        <v>66</v>
      </c>
      <c r="I48" s="185">
        <v>68</v>
      </c>
      <c r="J48" s="185">
        <v>57</v>
      </c>
    </row>
    <row r="49" spans="1:10" x14ac:dyDescent="0.2">
      <c r="A49" s="39" t="s">
        <v>405</v>
      </c>
      <c r="B49" s="185"/>
      <c r="C49" s="185"/>
      <c r="D49" s="185"/>
      <c r="E49" s="185"/>
      <c r="F49" s="185"/>
      <c r="G49" s="185"/>
      <c r="H49" s="185"/>
      <c r="I49" s="185"/>
      <c r="J49" s="185"/>
    </row>
    <row r="50" spans="1:10" x14ac:dyDescent="0.2">
      <c r="A50" s="5" t="s">
        <v>378</v>
      </c>
      <c r="B50" s="185">
        <v>77</v>
      </c>
      <c r="C50" s="185">
        <v>82</v>
      </c>
      <c r="D50" s="185">
        <v>83</v>
      </c>
      <c r="E50" s="185">
        <v>14</v>
      </c>
      <c r="F50" s="185">
        <v>15</v>
      </c>
      <c r="G50" s="185">
        <v>13</v>
      </c>
      <c r="H50" s="185">
        <v>62</v>
      </c>
      <c r="I50" s="185">
        <v>34</v>
      </c>
      <c r="J50" s="185">
        <v>41</v>
      </c>
    </row>
    <row r="51" spans="1:10" x14ac:dyDescent="0.2">
      <c r="A51" s="5" t="s">
        <v>377</v>
      </c>
      <c r="B51" s="185">
        <v>75</v>
      </c>
      <c r="C51" s="185">
        <v>83</v>
      </c>
      <c r="D51" s="185">
        <v>76</v>
      </c>
      <c r="E51" s="185">
        <v>11</v>
      </c>
      <c r="F51" s="185">
        <v>14</v>
      </c>
      <c r="G51" s="185">
        <v>7</v>
      </c>
      <c r="H51" s="185">
        <v>51</v>
      </c>
      <c r="I51" s="185">
        <v>42</v>
      </c>
      <c r="J51" s="185">
        <v>32</v>
      </c>
    </row>
    <row r="52" spans="1:10" x14ac:dyDescent="0.2">
      <c r="A52" s="5" t="s">
        <v>404</v>
      </c>
      <c r="B52" s="185">
        <v>57</v>
      </c>
      <c r="C52" s="185">
        <v>66</v>
      </c>
      <c r="D52" s="185">
        <v>69</v>
      </c>
      <c r="E52" s="185">
        <v>9</v>
      </c>
      <c r="F52" s="185">
        <v>12</v>
      </c>
      <c r="G52" s="185">
        <v>14</v>
      </c>
      <c r="H52" s="185">
        <v>21</v>
      </c>
      <c r="I52" s="185">
        <v>12</v>
      </c>
      <c r="J52" s="185">
        <v>20</v>
      </c>
    </row>
    <row r="53" spans="1:10" x14ac:dyDescent="0.2">
      <c r="A53" s="5" t="s">
        <v>403</v>
      </c>
      <c r="B53" s="185">
        <v>56</v>
      </c>
      <c r="C53" s="185">
        <v>67</v>
      </c>
      <c r="D53" s="185">
        <v>71</v>
      </c>
      <c r="E53" s="185">
        <v>11</v>
      </c>
      <c r="F53" s="185">
        <v>11</v>
      </c>
      <c r="G53" s="185">
        <v>9</v>
      </c>
      <c r="H53" s="185">
        <v>43</v>
      </c>
      <c r="I53" s="185">
        <v>65</v>
      </c>
      <c r="J53" s="185">
        <v>50</v>
      </c>
    </row>
    <row r="54" spans="1:10" x14ac:dyDescent="0.2">
      <c r="A54" s="5" t="s">
        <v>402</v>
      </c>
      <c r="B54" s="185">
        <v>69</v>
      </c>
      <c r="C54" s="185">
        <v>78</v>
      </c>
      <c r="D54" s="185">
        <v>77</v>
      </c>
      <c r="E54" s="185">
        <v>21</v>
      </c>
      <c r="F54" s="185">
        <v>23</v>
      </c>
      <c r="G54" s="185">
        <v>15</v>
      </c>
      <c r="H54" s="185">
        <v>192</v>
      </c>
      <c r="I54" s="185">
        <v>156</v>
      </c>
      <c r="J54" s="185">
        <v>47</v>
      </c>
    </row>
    <row r="55" spans="1:10" x14ac:dyDescent="0.2">
      <c r="A55" s="5" t="s">
        <v>383</v>
      </c>
      <c r="B55" s="185">
        <v>70</v>
      </c>
      <c r="C55" s="185">
        <v>74</v>
      </c>
      <c r="D55" s="185">
        <v>72</v>
      </c>
      <c r="E55" s="185">
        <v>14</v>
      </c>
      <c r="F55" s="185">
        <v>15</v>
      </c>
      <c r="G55" s="185">
        <v>12</v>
      </c>
      <c r="H55" s="185">
        <v>90</v>
      </c>
      <c r="I55" s="185">
        <v>82</v>
      </c>
      <c r="J55" s="185">
        <v>102</v>
      </c>
    </row>
    <row r="56" spans="1:10" x14ac:dyDescent="0.2">
      <c r="A56" s="5" t="s">
        <v>382</v>
      </c>
      <c r="B56" s="185">
        <v>60</v>
      </c>
      <c r="C56" s="185">
        <v>74</v>
      </c>
      <c r="D56" s="185">
        <v>66</v>
      </c>
      <c r="E56" s="185">
        <v>9</v>
      </c>
      <c r="F56" s="185">
        <v>10</v>
      </c>
      <c r="G56" s="185">
        <v>8</v>
      </c>
      <c r="H56" s="185">
        <v>28</v>
      </c>
      <c r="I56" s="185">
        <v>89</v>
      </c>
      <c r="J56" s="185">
        <v>52</v>
      </c>
    </row>
    <row r="57" spans="1:10" x14ac:dyDescent="0.2">
      <c r="A57" s="5" t="s">
        <v>381</v>
      </c>
      <c r="B57" s="185">
        <v>65</v>
      </c>
      <c r="C57" s="185">
        <v>75</v>
      </c>
      <c r="D57" s="185">
        <v>81</v>
      </c>
      <c r="E57" s="185">
        <v>9</v>
      </c>
      <c r="F57" s="185">
        <v>12</v>
      </c>
      <c r="G57" s="185">
        <v>17</v>
      </c>
      <c r="H57" s="185">
        <v>79</v>
      </c>
      <c r="I57" s="185">
        <v>86</v>
      </c>
      <c r="J57" s="185">
        <v>135</v>
      </c>
    </row>
    <row r="58" spans="1:10" x14ac:dyDescent="0.2">
      <c r="A58" s="5" t="s">
        <v>401</v>
      </c>
      <c r="B58" s="185">
        <v>72</v>
      </c>
      <c r="C58" s="185">
        <v>82</v>
      </c>
      <c r="D58" s="185">
        <v>84</v>
      </c>
      <c r="E58" s="185">
        <v>12</v>
      </c>
      <c r="F58" s="185">
        <v>15</v>
      </c>
      <c r="G58" s="185">
        <v>16</v>
      </c>
      <c r="H58" s="185">
        <v>104</v>
      </c>
      <c r="I58" s="185">
        <v>92</v>
      </c>
      <c r="J58" s="185">
        <v>124</v>
      </c>
    </row>
    <row r="59" spans="1:10" x14ac:dyDescent="0.2">
      <c r="A59" s="5" t="s">
        <v>400</v>
      </c>
      <c r="B59" s="185">
        <v>68</v>
      </c>
      <c r="C59" s="185">
        <v>77</v>
      </c>
      <c r="D59" s="185">
        <v>86</v>
      </c>
      <c r="E59" s="185">
        <v>6</v>
      </c>
      <c r="F59" s="185">
        <v>8</v>
      </c>
      <c r="G59" s="185">
        <v>8</v>
      </c>
      <c r="H59" s="185">
        <v>37</v>
      </c>
      <c r="I59" s="185">
        <v>26</v>
      </c>
      <c r="J59" s="185">
        <v>34</v>
      </c>
    </row>
    <row r="60" spans="1:10" x14ac:dyDescent="0.2">
      <c r="A60" s="5" t="s">
        <v>399</v>
      </c>
      <c r="B60" s="185">
        <v>72</v>
      </c>
      <c r="C60" s="185">
        <v>83</v>
      </c>
      <c r="D60" s="185">
        <v>91</v>
      </c>
      <c r="E60" s="185">
        <v>11</v>
      </c>
      <c r="F60" s="185">
        <v>10</v>
      </c>
      <c r="G60" s="185">
        <v>15</v>
      </c>
      <c r="H60" s="185">
        <v>79</v>
      </c>
      <c r="I60" s="185">
        <v>64</v>
      </c>
      <c r="J60" s="185">
        <v>65</v>
      </c>
    </row>
    <row r="61" spans="1:10" x14ac:dyDescent="0.2">
      <c r="A61" s="5" t="s">
        <v>379</v>
      </c>
      <c r="B61" s="185">
        <v>78</v>
      </c>
      <c r="C61" s="185">
        <v>88</v>
      </c>
      <c r="D61" s="185">
        <v>85</v>
      </c>
      <c r="E61" s="185">
        <v>15</v>
      </c>
      <c r="F61" s="185">
        <v>17</v>
      </c>
      <c r="G61" s="185">
        <v>10</v>
      </c>
      <c r="H61" s="185">
        <v>30</v>
      </c>
      <c r="I61" s="185">
        <v>98</v>
      </c>
      <c r="J61" s="185">
        <v>36</v>
      </c>
    </row>
  </sheetData>
  <mergeCells count="4">
    <mergeCell ref="B2:D2"/>
    <mergeCell ref="E2:G2"/>
    <mergeCell ref="H2:J2"/>
    <mergeCell ref="A2:A3"/>
  </mergeCells>
  <pageMargins left="0.43307086614173229" right="0.43307086614173229" top="0.78740157480314965" bottom="0.78740157480314965" header="0.51181102362204722" footer="0.51181102362204722"/>
  <pageSetup paperSize="9" orientation="portrait" cellComments="atEnd" r:id="rId1"/>
  <headerFooter alignWithMargins="0">
    <oddFooter>&amp;C&amp;Z&amp;F&amp;R&amp;D</oddFooter>
  </headerFooter>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84498E-1277-4984-85A2-229548F5652D}">
  <dimension ref="A1:G61"/>
  <sheetViews>
    <sheetView zoomScaleNormal="100" workbookViewId="0"/>
  </sheetViews>
  <sheetFormatPr defaultRowHeight="11.25" x14ac:dyDescent="0.2"/>
  <cols>
    <col min="1" max="1" width="15" style="1" customWidth="1"/>
    <col min="2" max="7" width="11.42578125" style="1" customWidth="1"/>
    <col min="8" max="16384" width="9.140625" style="1"/>
  </cols>
  <sheetData>
    <row r="1" spans="1:7" ht="12" thickBot="1" x14ac:dyDescent="0.25">
      <c r="A1" s="34" t="s">
        <v>429</v>
      </c>
      <c r="B1" s="192"/>
      <c r="C1" s="192"/>
      <c r="D1" s="192"/>
      <c r="E1" s="192"/>
      <c r="F1" s="192"/>
      <c r="G1" s="192"/>
    </row>
    <row r="2" spans="1:7" x14ac:dyDescent="0.2">
      <c r="A2" s="211" t="s">
        <v>421</v>
      </c>
      <c r="B2" s="207" t="s">
        <v>428</v>
      </c>
      <c r="C2" s="243"/>
      <c r="D2" s="244"/>
      <c r="E2" s="211" t="s">
        <v>427</v>
      </c>
      <c r="F2" s="243"/>
      <c r="G2" s="243"/>
    </row>
    <row r="3" spans="1:7" x14ac:dyDescent="0.2">
      <c r="A3" s="209"/>
      <c r="B3" s="183" t="s">
        <v>148</v>
      </c>
      <c r="C3" s="183" t="s">
        <v>147</v>
      </c>
      <c r="D3" s="183" t="s">
        <v>134</v>
      </c>
      <c r="E3" s="191" t="s">
        <v>148</v>
      </c>
      <c r="F3" s="183" t="s">
        <v>147</v>
      </c>
      <c r="G3" s="182" t="s">
        <v>134</v>
      </c>
    </row>
    <row r="4" spans="1:7" x14ac:dyDescent="0.2">
      <c r="A4" s="190" t="s">
        <v>417</v>
      </c>
      <c r="B4" s="186">
        <v>1946</v>
      </c>
      <c r="C4" s="186">
        <v>2061</v>
      </c>
      <c r="D4" s="186">
        <v>1832</v>
      </c>
      <c r="E4" s="110">
        <v>2.4</v>
      </c>
      <c r="F4" s="110">
        <v>3</v>
      </c>
      <c r="G4" s="110">
        <v>3.5</v>
      </c>
    </row>
    <row r="5" spans="1:7" x14ac:dyDescent="0.2">
      <c r="A5" s="179" t="s">
        <v>416</v>
      </c>
      <c r="B5" s="109">
        <v>2009</v>
      </c>
      <c r="C5" s="109">
        <v>2162</v>
      </c>
      <c r="D5" s="109">
        <v>1815</v>
      </c>
      <c r="E5" s="189">
        <v>2.2000000000000002</v>
      </c>
      <c r="F5" s="189">
        <v>3</v>
      </c>
      <c r="G5" s="189">
        <v>3.2</v>
      </c>
    </row>
    <row r="6" spans="1:7" x14ac:dyDescent="0.2">
      <c r="A6" s="179" t="s">
        <v>415</v>
      </c>
      <c r="B6" s="109">
        <v>1994</v>
      </c>
      <c r="C6" s="109">
        <v>2106</v>
      </c>
      <c r="D6" s="109">
        <v>1894</v>
      </c>
      <c r="E6" s="189">
        <v>2.2999999999999998</v>
      </c>
      <c r="F6" s="189">
        <v>3.1</v>
      </c>
      <c r="G6" s="189">
        <v>4.3</v>
      </c>
    </row>
    <row r="7" spans="1:7" x14ac:dyDescent="0.2">
      <c r="A7" s="179" t="s">
        <v>414</v>
      </c>
      <c r="B7" s="109">
        <v>1775</v>
      </c>
      <c r="C7" s="109">
        <v>1846</v>
      </c>
      <c r="D7" s="109">
        <v>1747</v>
      </c>
      <c r="E7" s="189">
        <v>2.6</v>
      </c>
      <c r="F7" s="189">
        <v>2.9</v>
      </c>
      <c r="G7" s="189">
        <v>3.9</v>
      </c>
    </row>
    <row r="8" spans="1:7" x14ac:dyDescent="0.2">
      <c r="A8" s="179" t="s">
        <v>413</v>
      </c>
      <c r="B8" s="109">
        <v>1898</v>
      </c>
      <c r="C8" s="109">
        <v>1918</v>
      </c>
      <c r="D8" s="109">
        <v>1847</v>
      </c>
      <c r="E8" s="189">
        <v>2.8</v>
      </c>
      <c r="F8" s="189">
        <v>2.7</v>
      </c>
      <c r="G8" s="189">
        <v>3.5</v>
      </c>
    </row>
    <row r="9" spans="1:7" x14ac:dyDescent="0.2">
      <c r="A9" s="179" t="s">
        <v>412</v>
      </c>
      <c r="B9" s="109">
        <v>1932</v>
      </c>
      <c r="C9" s="109">
        <v>1861</v>
      </c>
      <c r="D9" s="109">
        <v>1818</v>
      </c>
      <c r="E9" s="189">
        <v>2.5</v>
      </c>
      <c r="F9" s="189">
        <v>2.7</v>
      </c>
      <c r="G9" s="189">
        <v>3.4</v>
      </c>
    </row>
    <row r="10" spans="1:7" x14ac:dyDescent="0.2">
      <c r="A10" s="179" t="s">
        <v>411</v>
      </c>
      <c r="B10" s="109">
        <v>1947</v>
      </c>
      <c r="C10" s="109">
        <v>1982</v>
      </c>
      <c r="D10" s="109">
        <v>1903</v>
      </c>
      <c r="E10" s="189">
        <v>2.6</v>
      </c>
      <c r="F10" s="189">
        <v>2.6</v>
      </c>
      <c r="G10" s="189">
        <v>3.4</v>
      </c>
    </row>
    <row r="11" spans="1:7" x14ac:dyDescent="0.2">
      <c r="A11" s="181" t="s">
        <v>410</v>
      </c>
      <c r="B11" s="109">
        <v>2008</v>
      </c>
      <c r="C11" s="109">
        <v>2025</v>
      </c>
      <c r="D11" s="109">
        <v>1900</v>
      </c>
      <c r="E11" s="177">
        <v>2.5</v>
      </c>
      <c r="F11" s="177">
        <v>2.6</v>
      </c>
      <c r="G11" s="177">
        <v>3</v>
      </c>
    </row>
    <row r="12" spans="1:7" x14ac:dyDescent="0.2">
      <c r="A12" s="181" t="s">
        <v>409</v>
      </c>
      <c r="B12" s="109">
        <v>1899</v>
      </c>
      <c r="C12" s="109">
        <v>2008</v>
      </c>
      <c r="D12" s="109">
        <v>1793</v>
      </c>
      <c r="E12" s="177">
        <v>2.4</v>
      </c>
      <c r="F12" s="177">
        <v>2.8</v>
      </c>
      <c r="G12" s="177">
        <v>3.2</v>
      </c>
    </row>
    <row r="13" spans="1:7" x14ac:dyDescent="0.2">
      <c r="A13" s="181" t="s">
        <v>408</v>
      </c>
      <c r="B13" s="109">
        <v>2013</v>
      </c>
      <c r="C13" s="109">
        <v>2110</v>
      </c>
      <c r="D13" s="109">
        <v>1943</v>
      </c>
      <c r="E13" s="177">
        <v>2.4</v>
      </c>
      <c r="F13" s="177">
        <v>2.8</v>
      </c>
      <c r="G13" s="177">
        <v>2.9</v>
      </c>
    </row>
    <row r="14" spans="1:7" x14ac:dyDescent="0.2">
      <c r="A14" s="181" t="s">
        <v>407</v>
      </c>
      <c r="B14" s="109">
        <v>2188</v>
      </c>
      <c r="C14" s="109">
        <v>2209</v>
      </c>
      <c r="D14" s="109">
        <v>2009</v>
      </c>
      <c r="E14" s="177">
        <v>2.4</v>
      </c>
      <c r="F14" s="177">
        <v>2.9</v>
      </c>
      <c r="G14" s="177">
        <v>2.5</v>
      </c>
    </row>
    <row r="15" spans="1:7" x14ac:dyDescent="0.2">
      <c r="A15" s="179">
        <v>1990</v>
      </c>
      <c r="B15" s="109">
        <v>2015</v>
      </c>
      <c r="C15" s="109">
        <v>2148</v>
      </c>
      <c r="D15" s="109">
        <v>2040</v>
      </c>
      <c r="E15" s="189">
        <v>2.4</v>
      </c>
      <c r="F15" s="189">
        <v>2.6</v>
      </c>
      <c r="G15" s="189">
        <v>3.3</v>
      </c>
    </row>
    <row r="16" spans="1:7" x14ac:dyDescent="0.2">
      <c r="A16" s="179">
        <v>1991</v>
      </c>
      <c r="B16" s="109">
        <v>1864</v>
      </c>
      <c r="C16" s="109">
        <v>1857</v>
      </c>
      <c r="D16" s="109">
        <v>1836</v>
      </c>
      <c r="E16" s="189">
        <v>2.4</v>
      </c>
      <c r="F16" s="189">
        <v>2.6</v>
      </c>
      <c r="G16" s="189">
        <v>3.5</v>
      </c>
    </row>
    <row r="17" spans="1:7" x14ac:dyDescent="0.2">
      <c r="A17" s="179">
        <v>1992</v>
      </c>
      <c r="B17" s="109">
        <v>2096</v>
      </c>
      <c r="C17" s="109">
        <v>2057</v>
      </c>
      <c r="D17" s="109">
        <v>1937</v>
      </c>
      <c r="E17" s="189">
        <v>2.6</v>
      </c>
      <c r="F17" s="189">
        <v>2.8</v>
      </c>
      <c r="G17" s="189">
        <v>3.4</v>
      </c>
    </row>
    <row r="18" spans="1:7" x14ac:dyDescent="0.2">
      <c r="A18" s="179">
        <v>1993</v>
      </c>
      <c r="B18" s="109">
        <v>2092</v>
      </c>
      <c r="C18" s="109">
        <v>2025</v>
      </c>
      <c r="D18" s="109">
        <v>1787</v>
      </c>
      <c r="E18" s="189">
        <v>2.7</v>
      </c>
      <c r="F18" s="189">
        <v>2.8</v>
      </c>
      <c r="G18" s="189">
        <v>2.7</v>
      </c>
    </row>
    <row r="19" spans="1:7" x14ac:dyDescent="0.2">
      <c r="A19" s="179">
        <v>1994</v>
      </c>
      <c r="B19" s="109">
        <v>1979</v>
      </c>
      <c r="C19" s="109">
        <v>2144</v>
      </c>
      <c r="D19" s="109">
        <v>1901</v>
      </c>
      <c r="E19" s="189">
        <v>2.5</v>
      </c>
      <c r="F19" s="189">
        <v>2.7</v>
      </c>
      <c r="G19" s="189">
        <v>3.1</v>
      </c>
    </row>
    <row r="20" spans="1:7" x14ac:dyDescent="0.2">
      <c r="A20" s="179">
        <v>1995</v>
      </c>
      <c r="B20" s="109">
        <v>1853</v>
      </c>
      <c r="C20" s="109">
        <v>1985</v>
      </c>
      <c r="D20" s="109">
        <v>1727</v>
      </c>
      <c r="E20" s="189">
        <v>2.6</v>
      </c>
      <c r="F20" s="189">
        <v>2.8</v>
      </c>
      <c r="G20" s="189">
        <v>3.1</v>
      </c>
    </row>
    <row r="21" spans="1:7" x14ac:dyDescent="0.2">
      <c r="A21" s="179">
        <v>1996</v>
      </c>
      <c r="B21" s="109">
        <v>1785</v>
      </c>
      <c r="C21" s="109">
        <v>1880</v>
      </c>
      <c r="D21" s="109">
        <v>1692</v>
      </c>
      <c r="E21" s="189">
        <v>2.4</v>
      </c>
      <c r="F21" s="189">
        <v>2.8</v>
      </c>
      <c r="G21" s="189">
        <v>3.3</v>
      </c>
    </row>
    <row r="22" spans="1:7" x14ac:dyDescent="0.2">
      <c r="A22" s="179">
        <v>1997</v>
      </c>
      <c r="B22" s="109">
        <v>2075</v>
      </c>
      <c r="C22" s="109">
        <v>2116</v>
      </c>
      <c r="D22" s="109">
        <v>1932</v>
      </c>
      <c r="E22" s="189">
        <v>2.7</v>
      </c>
      <c r="F22" s="189">
        <v>2.8</v>
      </c>
      <c r="G22" s="189">
        <v>3.3</v>
      </c>
    </row>
    <row r="23" spans="1:7" x14ac:dyDescent="0.2">
      <c r="A23" s="179">
        <v>1998</v>
      </c>
      <c r="B23" s="109">
        <v>2038</v>
      </c>
      <c r="C23" s="109">
        <v>1979</v>
      </c>
      <c r="D23" s="109">
        <v>1882</v>
      </c>
      <c r="E23" s="189">
        <v>2.6</v>
      </c>
      <c r="F23" s="189">
        <v>2.8</v>
      </c>
      <c r="G23" s="189">
        <v>3.1</v>
      </c>
    </row>
    <row r="24" spans="1:7" x14ac:dyDescent="0.2">
      <c r="A24" s="179">
        <v>1999</v>
      </c>
      <c r="B24" s="109">
        <v>1981</v>
      </c>
      <c r="C24" s="109">
        <v>1896</v>
      </c>
      <c r="D24" s="109">
        <v>1739</v>
      </c>
      <c r="E24" s="189">
        <v>2.2999999999999998</v>
      </c>
      <c r="F24" s="189">
        <v>2.8</v>
      </c>
      <c r="G24" s="189">
        <v>3.3</v>
      </c>
    </row>
    <row r="25" spans="1:7" x14ac:dyDescent="0.2">
      <c r="A25" s="179">
        <v>2000</v>
      </c>
      <c r="B25" s="109">
        <v>2208</v>
      </c>
      <c r="C25" s="109">
        <v>2245</v>
      </c>
      <c r="D25" s="109">
        <v>1868</v>
      </c>
      <c r="E25" s="189">
        <v>2.2999999999999998</v>
      </c>
      <c r="F25" s="189">
        <v>2.7</v>
      </c>
      <c r="G25" s="189">
        <v>3.1</v>
      </c>
    </row>
    <row r="26" spans="1:7" x14ac:dyDescent="0.2">
      <c r="A26" s="179">
        <v>2001</v>
      </c>
      <c r="B26" s="109">
        <v>1851</v>
      </c>
      <c r="C26" s="109">
        <v>1921</v>
      </c>
      <c r="D26" s="109">
        <v>1919</v>
      </c>
      <c r="E26" s="189">
        <v>2.6</v>
      </c>
      <c r="F26" s="189">
        <v>2.8</v>
      </c>
      <c r="G26" s="189">
        <v>3.5</v>
      </c>
    </row>
    <row r="27" spans="1:7" x14ac:dyDescent="0.2">
      <c r="A27" s="179">
        <v>2002</v>
      </c>
      <c r="B27" s="109">
        <v>1847</v>
      </c>
      <c r="C27" s="109">
        <v>1951</v>
      </c>
      <c r="D27" s="109">
        <v>1829</v>
      </c>
      <c r="E27" s="189">
        <v>2.4</v>
      </c>
      <c r="F27" s="189">
        <v>2.9</v>
      </c>
      <c r="G27" s="189">
        <v>2.7</v>
      </c>
    </row>
    <row r="28" spans="1:7" x14ac:dyDescent="0.2">
      <c r="A28" s="179">
        <v>2003</v>
      </c>
      <c r="B28" s="109">
        <v>2301</v>
      </c>
      <c r="C28" s="109">
        <v>2284</v>
      </c>
      <c r="D28" s="109">
        <v>2193</v>
      </c>
      <c r="E28" s="189">
        <v>2.4</v>
      </c>
      <c r="F28" s="189">
        <v>2.7</v>
      </c>
      <c r="G28" s="189">
        <v>2.6</v>
      </c>
    </row>
    <row r="29" spans="1:7" x14ac:dyDescent="0.2">
      <c r="A29" s="179">
        <v>2004</v>
      </c>
      <c r="B29" s="109">
        <v>1906</v>
      </c>
      <c r="C29" s="109">
        <v>2151</v>
      </c>
      <c r="D29" s="109">
        <v>1743</v>
      </c>
      <c r="E29" s="189">
        <v>2.5</v>
      </c>
      <c r="F29" s="189">
        <v>2.8</v>
      </c>
      <c r="G29" s="189">
        <v>2.4</v>
      </c>
    </row>
    <row r="30" spans="1:7" x14ac:dyDescent="0.2">
      <c r="A30" s="179">
        <v>2005</v>
      </c>
      <c r="B30" s="109">
        <v>2166</v>
      </c>
      <c r="C30" s="109">
        <v>2134</v>
      </c>
      <c r="D30" s="109">
        <v>1965</v>
      </c>
      <c r="E30" s="189">
        <v>2.5</v>
      </c>
      <c r="F30" s="189">
        <v>2.8</v>
      </c>
      <c r="G30" s="189">
        <v>2.4</v>
      </c>
    </row>
    <row r="31" spans="1:7" x14ac:dyDescent="0.2">
      <c r="A31" s="179">
        <v>2006</v>
      </c>
      <c r="B31" s="109">
        <v>2170</v>
      </c>
      <c r="C31" s="109">
        <v>2122</v>
      </c>
      <c r="D31" s="109">
        <v>1947</v>
      </c>
      <c r="E31" s="177">
        <v>2.2000000000000002</v>
      </c>
      <c r="F31" s="177">
        <v>2.7</v>
      </c>
      <c r="G31" s="177">
        <v>2.4</v>
      </c>
    </row>
    <row r="32" spans="1:7" x14ac:dyDescent="0.2">
      <c r="A32" s="179">
        <v>2007</v>
      </c>
      <c r="B32" s="109">
        <v>2288</v>
      </c>
      <c r="C32" s="109">
        <v>2352</v>
      </c>
      <c r="D32" s="109">
        <v>2097</v>
      </c>
      <c r="E32" s="185">
        <v>2.5</v>
      </c>
      <c r="F32" s="185">
        <v>3.1</v>
      </c>
      <c r="G32" s="185">
        <v>2.5</v>
      </c>
    </row>
    <row r="33" spans="1:7" x14ac:dyDescent="0.2">
      <c r="A33" s="179">
        <v>2008</v>
      </c>
      <c r="B33" s="109">
        <v>2162</v>
      </c>
      <c r="C33" s="109">
        <v>2217</v>
      </c>
      <c r="D33" s="109">
        <v>2002</v>
      </c>
      <c r="E33" s="185">
        <v>2.4</v>
      </c>
      <c r="F33" s="188">
        <v>3</v>
      </c>
      <c r="G33" s="185">
        <v>2.5</v>
      </c>
    </row>
    <row r="34" spans="1:7" x14ac:dyDescent="0.2">
      <c r="A34" s="179">
        <v>2009</v>
      </c>
      <c r="B34" s="109">
        <v>2159</v>
      </c>
      <c r="C34" s="109">
        <v>2220</v>
      </c>
      <c r="D34" s="109">
        <v>2040</v>
      </c>
      <c r="E34" s="177">
        <v>2.4</v>
      </c>
      <c r="F34" s="177">
        <v>3.1</v>
      </c>
      <c r="G34" s="185">
        <v>2.5</v>
      </c>
    </row>
    <row r="35" spans="1:7" x14ac:dyDescent="0.2">
      <c r="A35" s="179">
        <v>2010</v>
      </c>
      <c r="B35" s="109">
        <v>1946</v>
      </c>
      <c r="C35" s="109">
        <v>2028</v>
      </c>
      <c r="D35" s="109">
        <v>1812</v>
      </c>
      <c r="E35" s="177">
        <v>2.4</v>
      </c>
      <c r="F35" s="177">
        <v>3</v>
      </c>
      <c r="G35" s="185">
        <v>2.5</v>
      </c>
    </row>
    <row r="36" spans="1:7" x14ac:dyDescent="0.2">
      <c r="A36" s="29" t="s">
        <v>406</v>
      </c>
    </row>
    <row r="37" spans="1:7" x14ac:dyDescent="0.2">
      <c r="A37" s="5" t="s">
        <v>378</v>
      </c>
      <c r="B37" s="185">
        <v>64</v>
      </c>
      <c r="C37" s="185">
        <v>35</v>
      </c>
      <c r="D37" s="185">
        <v>48</v>
      </c>
      <c r="E37" s="185">
        <v>1.7</v>
      </c>
      <c r="F37" s="185">
        <v>2.8</v>
      </c>
      <c r="G37" s="185">
        <v>2.6</v>
      </c>
    </row>
    <row r="38" spans="1:7" x14ac:dyDescent="0.2">
      <c r="A38" s="5" t="s">
        <v>377</v>
      </c>
      <c r="B38" s="185">
        <v>74</v>
      </c>
      <c r="C38" s="185">
        <v>82</v>
      </c>
      <c r="D38" s="185">
        <v>75</v>
      </c>
      <c r="E38" s="185">
        <v>3.3</v>
      </c>
      <c r="F38" s="185">
        <v>3.5</v>
      </c>
      <c r="G38" s="188">
        <v>3</v>
      </c>
    </row>
    <row r="39" spans="1:7" x14ac:dyDescent="0.2">
      <c r="A39" s="5" t="s">
        <v>404</v>
      </c>
      <c r="B39" s="185">
        <v>127</v>
      </c>
      <c r="C39" s="185">
        <v>114</v>
      </c>
      <c r="D39" s="185">
        <v>112</v>
      </c>
      <c r="E39" s="185">
        <v>3.3</v>
      </c>
      <c r="F39" s="185">
        <v>3.6</v>
      </c>
      <c r="G39" s="185">
        <v>3.3</v>
      </c>
    </row>
    <row r="40" spans="1:7" x14ac:dyDescent="0.2">
      <c r="A40" s="5" t="s">
        <v>403</v>
      </c>
      <c r="B40" s="185">
        <v>280</v>
      </c>
      <c r="C40" s="185">
        <v>316</v>
      </c>
      <c r="D40" s="185">
        <v>277</v>
      </c>
      <c r="E40" s="185">
        <v>1.9</v>
      </c>
      <c r="F40" s="185">
        <v>2.9</v>
      </c>
      <c r="G40" s="185">
        <v>2.4</v>
      </c>
    </row>
    <row r="41" spans="1:7" x14ac:dyDescent="0.2">
      <c r="A41" s="5" t="s">
        <v>402</v>
      </c>
      <c r="B41" s="185">
        <v>274</v>
      </c>
      <c r="C41" s="185">
        <v>293</v>
      </c>
      <c r="D41" s="185">
        <v>237</v>
      </c>
      <c r="E41" s="185">
        <v>2.7</v>
      </c>
      <c r="F41" s="185">
        <v>3.2</v>
      </c>
      <c r="G41" s="185">
        <v>2.4</v>
      </c>
    </row>
    <row r="42" spans="1:7" x14ac:dyDescent="0.2">
      <c r="A42" s="5" t="s">
        <v>383</v>
      </c>
      <c r="B42" s="185">
        <v>237</v>
      </c>
      <c r="C42" s="185">
        <v>266</v>
      </c>
      <c r="D42" s="185">
        <v>228</v>
      </c>
      <c r="E42" s="185">
        <v>2.5</v>
      </c>
      <c r="F42" s="185">
        <v>3.1</v>
      </c>
      <c r="G42" s="185">
        <v>2.8</v>
      </c>
    </row>
    <row r="43" spans="1:7" x14ac:dyDescent="0.2">
      <c r="A43" s="5" t="s">
        <v>382</v>
      </c>
      <c r="B43" s="185">
        <v>343</v>
      </c>
      <c r="C43" s="185">
        <v>348</v>
      </c>
      <c r="D43" s="185">
        <v>302</v>
      </c>
      <c r="E43" s="185">
        <v>2.8</v>
      </c>
      <c r="F43" s="185">
        <v>2.9</v>
      </c>
      <c r="G43" s="185">
        <v>2.2999999999999998</v>
      </c>
    </row>
    <row r="44" spans="1:7" x14ac:dyDescent="0.2">
      <c r="A44" s="5" t="s">
        <v>381</v>
      </c>
      <c r="B44" s="185">
        <v>275</v>
      </c>
      <c r="C44" s="185">
        <v>287</v>
      </c>
      <c r="D44" s="185">
        <v>261</v>
      </c>
      <c r="E44" s="188">
        <v>2</v>
      </c>
      <c r="F44" s="185">
        <v>2.9</v>
      </c>
      <c r="G44" s="185">
        <v>2.4</v>
      </c>
    </row>
    <row r="45" spans="1:7" x14ac:dyDescent="0.2">
      <c r="A45" s="5" t="s">
        <v>401</v>
      </c>
      <c r="B45" s="185">
        <v>241</v>
      </c>
      <c r="C45" s="185">
        <v>267</v>
      </c>
      <c r="D45" s="185">
        <v>239</v>
      </c>
      <c r="E45" s="188">
        <v>1.9</v>
      </c>
      <c r="F45" s="185">
        <v>3.1</v>
      </c>
      <c r="G45" s="185">
        <v>2.1</v>
      </c>
    </row>
    <row r="46" spans="1:7" x14ac:dyDescent="0.2">
      <c r="A46" s="5" t="s">
        <v>400</v>
      </c>
      <c r="B46" s="185">
        <v>133</v>
      </c>
      <c r="C46" s="185">
        <v>111</v>
      </c>
      <c r="D46" s="185">
        <v>131</v>
      </c>
      <c r="E46" s="188">
        <v>2.4</v>
      </c>
      <c r="F46" s="185">
        <v>3.4</v>
      </c>
      <c r="G46" s="185">
        <v>2.5</v>
      </c>
    </row>
    <row r="47" spans="1:7" x14ac:dyDescent="0.2">
      <c r="A47" s="5" t="s">
        <v>399</v>
      </c>
      <c r="B47" s="185">
        <v>59</v>
      </c>
      <c r="C47" s="185">
        <v>66</v>
      </c>
      <c r="D47" s="185">
        <v>74</v>
      </c>
      <c r="E47" s="188">
        <v>2</v>
      </c>
      <c r="F47" s="185">
        <v>2.8</v>
      </c>
      <c r="G47" s="185">
        <v>2.1</v>
      </c>
    </row>
    <row r="48" spans="1:7" x14ac:dyDescent="0.2">
      <c r="A48" s="5" t="s">
        <v>379</v>
      </c>
      <c r="B48" s="185">
        <v>52</v>
      </c>
      <c r="C48" s="185">
        <v>35</v>
      </c>
      <c r="D48" s="185">
        <v>56</v>
      </c>
      <c r="E48" s="185">
        <v>2.2000000000000002</v>
      </c>
      <c r="F48" s="185">
        <v>3.2</v>
      </c>
      <c r="G48" s="185">
        <v>2.4</v>
      </c>
    </row>
    <row r="49" spans="1:7" x14ac:dyDescent="0.2">
      <c r="A49" s="29" t="s">
        <v>405</v>
      </c>
    </row>
    <row r="50" spans="1:7" x14ac:dyDescent="0.2">
      <c r="A50" s="5" t="s">
        <v>378</v>
      </c>
      <c r="B50" s="185">
        <v>53</v>
      </c>
      <c r="C50" s="185">
        <v>58</v>
      </c>
      <c r="D50" s="185">
        <v>30</v>
      </c>
      <c r="E50" s="188">
        <v>2.1</v>
      </c>
      <c r="F50" s="188">
        <v>2.9</v>
      </c>
      <c r="G50" s="188">
        <v>2</v>
      </c>
    </row>
    <row r="51" spans="1:7" x14ac:dyDescent="0.2">
      <c r="A51" s="5" t="s">
        <v>377</v>
      </c>
      <c r="B51" s="185">
        <v>67</v>
      </c>
      <c r="C51" s="185">
        <v>43</v>
      </c>
      <c r="D51" s="185">
        <v>84</v>
      </c>
      <c r="E51" s="187">
        <v>2.2999999999999998</v>
      </c>
      <c r="F51" s="187">
        <v>3</v>
      </c>
      <c r="G51" s="187">
        <v>2.7</v>
      </c>
    </row>
    <row r="52" spans="1:7" x14ac:dyDescent="0.2">
      <c r="A52" s="5" t="s">
        <v>404</v>
      </c>
      <c r="B52" s="1">
        <v>170</v>
      </c>
      <c r="C52" s="1">
        <v>176</v>
      </c>
      <c r="D52" s="1">
        <v>141</v>
      </c>
      <c r="E52" s="187">
        <v>2.8</v>
      </c>
      <c r="F52" s="187">
        <v>3.7</v>
      </c>
      <c r="G52" s="187">
        <v>2.9</v>
      </c>
    </row>
    <row r="53" spans="1:7" x14ac:dyDescent="0.2">
      <c r="A53" s="5" t="s">
        <v>403</v>
      </c>
      <c r="B53" s="1">
        <v>214</v>
      </c>
      <c r="C53" s="1">
        <v>217</v>
      </c>
      <c r="D53" s="1">
        <v>209</v>
      </c>
      <c r="E53" s="187">
        <v>2.2999999999999998</v>
      </c>
      <c r="F53" s="187">
        <v>3</v>
      </c>
      <c r="G53" s="187">
        <v>2.7</v>
      </c>
    </row>
    <row r="54" spans="1:7" x14ac:dyDescent="0.2">
      <c r="A54" s="5" t="s">
        <v>402</v>
      </c>
      <c r="B54" s="1">
        <v>168</v>
      </c>
      <c r="C54" s="1">
        <v>167</v>
      </c>
      <c r="D54" s="1">
        <v>163</v>
      </c>
      <c r="E54" s="187">
        <v>3</v>
      </c>
      <c r="F54" s="187">
        <v>3</v>
      </c>
      <c r="G54" s="187">
        <v>3</v>
      </c>
    </row>
    <row r="55" spans="1:7" x14ac:dyDescent="0.2">
      <c r="A55" s="5" t="s">
        <v>383</v>
      </c>
      <c r="B55" s="1">
        <v>246</v>
      </c>
      <c r="C55" s="1">
        <v>263</v>
      </c>
      <c r="D55" s="1">
        <v>237</v>
      </c>
      <c r="E55" s="187">
        <v>2.4</v>
      </c>
      <c r="F55" s="187">
        <v>3.8</v>
      </c>
      <c r="G55" s="187">
        <v>3.5</v>
      </c>
    </row>
    <row r="56" spans="1:7" x14ac:dyDescent="0.2">
      <c r="A56" s="5" t="s">
        <v>382</v>
      </c>
      <c r="B56" s="1">
        <v>311</v>
      </c>
      <c r="C56" s="1">
        <v>300</v>
      </c>
      <c r="D56" s="1">
        <v>301</v>
      </c>
      <c r="E56" s="187">
        <v>2.4</v>
      </c>
      <c r="F56" s="187">
        <v>2.7</v>
      </c>
      <c r="G56" s="187">
        <v>2.5</v>
      </c>
    </row>
    <row r="57" spans="1:7" x14ac:dyDescent="0.2">
      <c r="A57" s="5" t="s">
        <v>381</v>
      </c>
      <c r="B57" s="1">
        <v>267</v>
      </c>
      <c r="C57" s="1">
        <v>311</v>
      </c>
      <c r="D57" s="1">
        <v>217</v>
      </c>
      <c r="E57" s="187">
        <v>2.1</v>
      </c>
      <c r="F57" s="187">
        <v>2.5</v>
      </c>
      <c r="G57" s="187">
        <v>2.1</v>
      </c>
    </row>
    <row r="58" spans="1:7" x14ac:dyDescent="0.2">
      <c r="A58" s="5" t="s">
        <v>401</v>
      </c>
      <c r="B58" s="1">
        <v>139</v>
      </c>
      <c r="C58" s="1">
        <v>161</v>
      </c>
      <c r="D58" s="1">
        <v>147</v>
      </c>
      <c r="E58" s="187">
        <v>2.2999999999999998</v>
      </c>
      <c r="F58" s="187">
        <v>2.5</v>
      </c>
      <c r="G58" s="187">
        <v>2.1</v>
      </c>
    </row>
    <row r="59" spans="1:7" x14ac:dyDescent="0.2">
      <c r="A59" s="5" t="s">
        <v>400</v>
      </c>
      <c r="B59" s="1">
        <v>157</v>
      </c>
      <c r="C59" s="1">
        <v>183</v>
      </c>
      <c r="D59" s="1">
        <v>141</v>
      </c>
      <c r="E59" s="187">
        <v>1.8</v>
      </c>
      <c r="F59" s="187">
        <v>2.8</v>
      </c>
      <c r="G59" s="187">
        <v>2.2000000000000002</v>
      </c>
    </row>
    <row r="60" spans="1:7" x14ac:dyDescent="0.2">
      <c r="A60" s="5" t="s">
        <v>399</v>
      </c>
      <c r="B60" s="1">
        <v>102</v>
      </c>
      <c r="C60" s="1">
        <v>113</v>
      </c>
      <c r="D60" s="1">
        <v>75</v>
      </c>
      <c r="E60" s="187">
        <v>2</v>
      </c>
      <c r="F60" s="187">
        <v>3.4</v>
      </c>
      <c r="G60" s="187">
        <v>1.9</v>
      </c>
    </row>
    <row r="61" spans="1:7" x14ac:dyDescent="0.2">
      <c r="A61" s="5" t="s">
        <v>379</v>
      </c>
      <c r="B61" s="1">
        <v>52</v>
      </c>
      <c r="C61" s="1">
        <v>36</v>
      </c>
      <c r="D61" s="1">
        <v>67</v>
      </c>
      <c r="E61" s="187">
        <v>2.7</v>
      </c>
      <c r="F61" s="187">
        <v>3.2</v>
      </c>
      <c r="G61" s="187">
        <v>2.6</v>
      </c>
    </row>
  </sheetData>
  <mergeCells count="3">
    <mergeCell ref="B2:D2"/>
    <mergeCell ref="E2:G2"/>
    <mergeCell ref="A2:A3"/>
  </mergeCells>
  <pageMargins left="0.75" right="0.75" top="1" bottom="1" header="0.5" footer="0.5"/>
  <pageSetup paperSize="9" orientation="portrait" cellComments="atEnd" r:id="rId1"/>
  <headerFooter alignWithMargins="0">
    <oddFooter>&amp;C&amp;Z&amp;F&amp;R&amp;D</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75AE5D-0D54-45E7-8763-10C85F4B319E}">
  <dimension ref="A1:B57"/>
  <sheetViews>
    <sheetView zoomScaleNormal="100" workbookViewId="0"/>
  </sheetViews>
  <sheetFormatPr defaultRowHeight="11.25" x14ac:dyDescent="0.2"/>
  <cols>
    <col min="1" max="1" width="46.28515625" style="1" customWidth="1"/>
    <col min="2" max="2" width="15" style="1" customWidth="1"/>
    <col min="3" max="16384" width="9.140625" style="1"/>
  </cols>
  <sheetData>
    <row r="1" spans="1:2" ht="12" thickBot="1" x14ac:dyDescent="0.25">
      <c r="A1" s="18" t="s">
        <v>88</v>
      </c>
      <c r="B1" s="17"/>
    </row>
    <row r="2" spans="1:2" x14ac:dyDescent="0.2">
      <c r="A2" s="16" t="s">
        <v>87</v>
      </c>
      <c r="B2" s="15" t="s">
        <v>86</v>
      </c>
    </row>
    <row r="3" spans="1:2" x14ac:dyDescent="0.2">
      <c r="A3" s="14" t="s">
        <v>85</v>
      </c>
      <c r="B3" s="13">
        <v>93</v>
      </c>
    </row>
    <row r="4" spans="1:2" x14ac:dyDescent="0.2">
      <c r="A4" s="201" t="s">
        <v>84</v>
      </c>
      <c r="B4" s="201"/>
    </row>
    <row r="5" spans="1:2" x14ac:dyDescent="0.2">
      <c r="A5" s="5" t="s">
        <v>83</v>
      </c>
      <c r="B5" s="2" t="s">
        <v>82</v>
      </c>
    </row>
    <row r="6" spans="1:2" x14ac:dyDescent="0.2">
      <c r="A6" s="5" t="s">
        <v>81</v>
      </c>
      <c r="B6" s="2" t="s">
        <v>80</v>
      </c>
    </row>
    <row r="7" spans="1:2" x14ac:dyDescent="0.2">
      <c r="A7" s="201" t="s">
        <v>79</v>
      </c>
      <c r="B7" s="201"/>
    </row>
    <row r="8" spans="1:2" x14ac:dyDescent="0.2">
      <c r="A8" s="5" t="s">
        <v>78</v>
      </c>
      <c r="B8" s="2" t="s">
        <v>77</v>
      </c>
    </row>
    <row r="9" spans="1:2" x14ac:dyDescent="0.2">
      <c r="A9" s="5" t="s">
        <v>76</v>
      </c>
      <c r="B9" s="2" t="s">
        <v>75</v>
      </c>
    </row>
    <row r="10" spans="1:2" x14ac:dyDescent="0.2">
      <c r="A10" s="201" t="s">
        <v>74</v>
      </c>
      <c r="B10" s="201"/>
    </row>
    <row r="11" spans="1:2" x14ac:dyDescent="0.2">
      <c r="A11" s="5" t="s">
        <v>73</v>
      </c>
      <c r="B11" s="2" t="s">
        <v>72</v>
      </c>
    </row>
    <row r="12" spans="1:2" x14ac:dyDescent="0.2">
      <c r="A12" s="5" t="s">
        <v>71</v>
      </c>
      <c r="B12" s="2" t="s">
        <v>70</v>
      </c>
    </row>
    <row r="13" spans="1:2" x14ac:dyDescent="0.2">
      <c r="A13" s="5" t="s">
        <v>69</v>
      </c>
      <c r="B13" s="2" t="s">
        <v>68</v>
      </c>
    </row>
    <row r="14" spans="1:2" x14ac:dyDescent="0.2">
      <c r="A14" s="5" t="s">
        <v>67</v>
      </c>
      <c r="B14" s="2" t="s">
        <v>66</v>
      </c>
    </row>
    <row r="15" spans="1:2" x14ac:dyDescent="0.2">
      <c r="A15" s="5" t="s">
        <v>65</v>
      </c>
      <c r="B15" s="2" t="s">
        <v>64</v>
      </c>
    </row>
    <row r="16" spans="1:2" x14ac:dyDescent="0.2">
      <c r="A16" s="5" t="s">
        <v>63</v>
      </c>
      <c r="B16" s="2" t="s">
        <v>62</v>
      </c>
    </row>
    <row r="17" spans="1:2" x14ac:dyDescent="0.2">
      <c r="A17" s="5" t="s">
        <v>61</v>
      </c>
      <c r="B17" s="2" t="s">
        <v>60</v>
      </c>
    </row>
    <row r="18" spans="1:2" x14ac:dyDescent="0.2">
      <c r="A18" s="12" t="s">
        <v>59</v>
      </c>
      <c r="B18" s="11" t="s">
        <v>58</v>
      </c>
    </row>
    <row r="19" spans="1:2" x14ac:dyDescent="0.2">
      <c r="A19" s="201" t="s">
        <v>57</v>
      </c>
      <c r="B19" s="201"/>
    </row>
    <row r="20" spans="1:2" x14ac:dyDescent="0.2">
      <c r="A20" s="5" t="s">
        <v>56</v>
      </c>
      <c r="B20" s="10">
        <v>0.84</v>
      </c>
    </row>
    <row r="21" spans="1:2" x14ac:dyDescent="0.2">
      <c r="A21" s="5" t="s">
        <v>55</v>
      </c>
      <c r="B21" s="10">
        <v>0.14000000000000001</v>
      </c>
    </row>
    <row r="22" spans="1:2" x14ac:dyDescent="0.2">
      <c r="A22" s="5" t="s">
        <v>54</v>
      </c>
      <c r="B22" s="10">
        <v>0.02</v>
      </c>
    </row>
    <row r="23" spans="1:2" x14ac:dyDescent="0.2">
      <c r="A23" s="201" t="s">
        <v>53</v>
      </c>
      <c r="B23" s="201"/>
    </row>
    <row r="24" spans="1:2" x14ac:dyDescent="0.2">
      <c r="A24" s="7" t="s">
        <v>52</v>
      </c>
      <c r="B24" s="2" t="s">
        <v>46</v>
      </c>
    </row>
    <row r="25" spans="1:2" x14ac:dyDescent="0.2">
      <c r="A25" s="200" t="s">
        <v>51</v>
      </c>
      <c r="B25" s="200"/>
    </row>
    <row r="26" spans="1:2" x14ac:dyDescent="0.2">
      <c r="A26" s="5" t="s">
        <v>50</v>
      </c>
      <c r="B26" s="2" t="s">
        <v>49</v>
      </c>
    </row>
    <row r="27" spans="1:2" x14ac:dyDescent="0.2">
      <c r="A27" s="200" t="s">
        <v>48</v>
      </c>
      <c r="B27" s="200"/>
    </row>
    <row r="28" spans="1:2" x14ac:dyDescent="0.2">
      <c r="A28" s="7" t="s">
        <v>47</v>
      </c>
      <c r="B28" s="9" t="s">
        <v>46</v>
      </c>
    </row>
    <row r="29" spans="1:2" x14ac:dyDescent="0.2">
      <c r="A29" s="7" t="s">
        <v>45</v>
      </c>
      <c r="B29" s="9" t="s">
        <v>44</v>
      </c>
    </row>
    <row r="30" spans="1:2" x14ac:dyDescent="0.2">
      <c r="A30" s="7" t="s">
        <v>43</v>
      </c>
      <c r="B30" s="9" t="s">
        <v>42</v>
      </c>
    </row>
    <row r="31" spans="1:2" x14ac:dyDescent="0.2">
      <c r="A31" s="5" t="s">
        <v>41</v>
      </c>
      <c r="B31" s="9" t="s">
        <v>40</v>
      </c>
    </row>
    <row r="32" spans="1:2" x14ac:dyDescent="0.2">
      <c r="A32" s="5" t="s">
        <v>39</v>
      </c>
      <c r="B32" s="9" t="s">
        <v>38</v>
      </c>
    </row>
    <row r="33" spans="1:2" x14ac:dyDescent="0.2">
      <c r="A33" s="7" t="s">
        <v>37</v>
      </c>
      <c r="B33" s="9" t="s">
        <v>36</v>
      </c>
    </row>
    <row r="34" spans="1:2" x14ac:dyDescent="0.2">
      <c r="A34" s="7" t="s">
        <v>35</v>
      </c>
      <c r="B34" s="9" t="s">
        <v>34</v>
      </c>
    </row>
    <row r="35" spans="1:2" x14ac:dyDescent="0.2">
      <c r="A35" s="7" t="s">
        <v>33</v>
      </c>
      <c r="B35" s="9" t="s">
        <v>32</v>
      </c>
    </row>
    <row r="36" spans="1:2" x14ac:dyDescent="0.2">
      <c r="A36" s="5" t="s">
        <v>31</v>
      </c>
      <c r="B36" s="9" t="s">
        <v>30</v>
      </c>
    </row>
    <row r="37" spans="1:2" x14ac:dyDescent="0.2">
      <c r="A37" s="7" t="s">
        <v>29</v>
      </c>
      <c r="B37" s="9" t="s">
        <v>28</v>
      </c>
    </row>
    <row r="38" spans="1:2" x14ac:dyDescent="0.2">
      <c r="A38" s="201" t="s">
        <v>27</v>
      </c>
      <c r="B38" s="201"/>
    </row>
    <row r="39" spans="1:2" x14ac:dyDescent="0.2">
      <c r="A39" s="5" t="s">
        <v>26</v>
      </c>
      <c r="B39" s="8">
        <v>50.8</v>
      </c>
    </row>
    <row r="40" spans="1:2" x14ac:dyDescent="0.2">
      <c r="A40" s="5" t="s">
        <v>25</v>
      </c>
      <c r="B40" s="8">
        <v>11.1</v>
      </c>
    </row>
    <row r="41" spans="1:2" x14ac:dyDescent="0.2">
      <c r="A41" s="5" t="s">
        <v>24</v>
      </c>
      <c r="B41" s="8">
        <v>5.3</v>
      </c>
    </row>
    <row r="42" spans="1:2" x14ac:dyDescent="0.2">
      <c r="A42" s="5" t="s">
        <v>23</v>
      </c>
      <c r="B42" s="8">
        <v>7.2</v>
      </c>
    </row>
    <row r="43" spans="1:2" x14ac:dyDescent="0.2">
      <c r="A43" s="5" t="s">
        <v>22</v>
      </c>
      <c r="B43" s="8">
        <v>11.4</v>
      </c>
    </row>
    <row r="44" spans="1:2" x14ac:dyDescent="0.2">
      <c r="A44" s="5" t="s">
        <v>21</v>
      </c>
      <c r="B44" s="8">
        <v>7.2</v>
      </c>
    </row>
    <row r="45" spans="1:2" x14ac:dyDescent="0.2">
      <c r="A45" s="201" t="s">
        <v>20</v>
      </c>
      <c r="B45" s="201"/>
    </row>
    <row r="46" spans="1:2" x14ac:dyDescent="0.2">
      <c r="A46" s="5" t="s">
        <v>19</v>
      </c>
      <c r="B46" s="7"/>
    </row>
    <row r="47" spans="1:2" x14ac:dyDescent="0.2">
      <c r="A47" s="3" t="s">
        <v>1</v>
      </c>
      <c r="B47" s="2" t="s">
        <v>18</v>
      </c>
    </row>
    <row r="48" spans="1:2" x14ac:dyDescent="0.2">
      <c r="A48" s="3" t="s">
        <v>17</v>
      </c>
      <c r="B48" s="6" t="s">
        <v>16</v>
      </c>
    </row>
    <row r="49" spans="1:2" x14ac:dyDescent="0.2">
      <c r="A49" s="3" t="s">
        <v>15</v>
      </c>
      <c r="B49" s="6" t="s">
        <v>14</v>
      </c>
    </row>
    <row r="50" spans="1:2" x14ac:dyDescent="0.2">
      <c r="A50" s="3" t="s">
        <v>13</v>
      </c>
      <c r="B50" s="6" t="s">
        <v>12</v>
      </c>
    </row>
    <row r="51" spans="1:2" x14ac:dyDescent="0.2">
      <c r="A51" s="3" t="s">
        <v>11</v>
      </c>
      <c r="B51" s="6" t="s">
        <v>10</v>
      </c>
    </row>
    <row r="52" spans="1:2" x14ac:dyDescent="0.2">
      <c r="A52" s="3" t="s">
        <v>9</v>
      </c>
      <c r="B52" s="6" t="s">
        <v>8</v>
      </c>
    </row>
    <row r="53" spans="1:2" x14ac:dyDescent="0.2">
      <c r="A53" s="5" t="s">
        <v>7</v>
      </c>
    </row>
    <row r="54" spans="1:2" x14ac:dyDescent="0.2">
      <c r="A54" s="3" t="s">
        <v>6</v>
      </c>
      <c r="B54" s="2" t="s">
        <v>5</v>
      </c>
    </row>
    <row r="55" spans="1:2" x14ac:dyDescent="0.2">
      <c r="A55" s="3" t="s">
        <v>4</v>
      </c>
      <c r="B55" s="2" t="s">
        <v>3</v>
      </c>
    </row>
    <row r="56" spans="1:2" x14ac:dyDescent="0.2">
      <c r="A56" s="4" t="s">
        <v>2</v>
      </c>
      <c r="B56" s="2"/>
    </row>
    <row r="57" spans="1:2" x14ac:dyDescent="0.2">
      <c r="A57" s="3" t="s">
        <v>1</v>
      </c>
      <c r="B57" s="2" t="s">
        <v>0</v>
      </c>
    </row>
  </sheetData>
  <mergeCells count="9">
    <mergeCell ref="A27:B27"/>
    <mergeCell ref="A38:B38"/>
    <mergeCell ref="A45:B45"/>
    <mergeCell ref="A4:B4"/>
    <mergeCell ref="A23:B23"/>
    <mergeCell ref="A25:B25"/>
    <mergeCell ref="A7:B7"/>
    <mergeCell ref="A10:B10"/>
    <mergeCell ref="A19:B19"/>
  </mergeCells>
  <pageMargins left="0.78740157480314965" right="0.78740157480314965" top="0.78740157480314965" bottom="0.78740157480314965" header="0.51181102362204722" footer="0.51181102362204722"/>
  <pageSetup paperSize="9" orientation="portrait" cellComments="atEnd" r:id="rId1"/>
  <headerFooter alignWithMargins="0">
    <oddFooter>&amp;C&amp;Z&amp;F&amp;R&amp;D</oddFooter>
  </headerFooter>
  <legacyDrawing r:id="rId2"/>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6FB323-D889-4FEB-999C-96FC18126ADC}">
  <dimension ref="A1:G47"/>
  <sheetViews>
    <sheetView zoomScaleNormal="100" workbookViewId="0"/>
  </sheetViews>
  <sheetFormatPr defaultRowHeight="11.25" x14ac:dyDescent="0.2"/>
  <cols>
    <col min="1" max="1" width="16.85546875" style="1" customWidth="1"/>
    <col min="2" max="7" width="11.28515625" style="1" customWidth="1"/>
    <col min="8" max="16384" width="9.140625" style="1"/>
  </cols>
  <sheetData>
    <row r="1" spans="1:7" ht="12" thickBot="1" x14ac:dyDescent="0.25">
      <c r="A1" s="18" t="s">
        <v>434</v>
      </c>
      <c r="B1" s="7"/>
      <c r="C1" s="7"/>
      <c r="D1" s="7"/>
      <c r="E1" s="7"/>
    </row>
    <row r="2" spans="1:7" x14ac:dyDescent="0.2">
      <c r="A2" s="202" t="s">
        <v>396</v>
      </c>
      <c r="B2" s="207" t="s">
        <v>433</v>
      </c>
      <c r="C2" s="211"/>
      <c r="D2" s="202"/>
      <c r="E2" s="212" t="s">
        <v>428</v>
      </c>
      <c r="F2" s="212" t="s">
        <v>424</v>
      </c>
      <c r="G2" s="207" t="s">
        <v>423</v>
      </c>
    </row>
    <row r="3" spans="1:7" ht="24.75" customHeight="1" x14ac:dyDescent="0.2">
      <c r="A3" s="210"/>
      <c r="B3" s="115" t="s">
        <v>432</v>
      </c>
      <c r="C3" s="115" t="s">
        <v>431</v>
      </c>
      <c r="D3" s="115" t="s">
        <v>430</v>
      </c>
      <c r="E3" s="213"/>
      <c r="F3" s="213"/>
      <c r="G3" s="208"/>
    </row>
    <row r="4" spans="1:7" x14ac:dyDescent="0.2">
      <c r="A4" s="217">
        <v>2007</v>
      </c>
      <c r="B4" s="217"/>
      <c r="C4" s="217"/>
      <c r="D4" s="217"/>
      <c r="E4" s="217"/>
      <c r="F4" s="217"/>
      <c r="G4" s="217"/>
    </row>
    <row r="5" spans="1:7" x14ac:dyDescent="0.2">
      <c r="A5" s="7" t="s">
        <v>149</v>
      </c>
      <c r="B5" s="195">
        <v>-9.1999999999999993</v>
      </c>
      <c r="C5" s="195">
        <v>12.3</v>
      </c>
      <c r="D5" s="195">
        <v>39.5</v>
      </c>
      <c r="E5" s="194">
        <v>2411</v>
      </c>
      <c r="F5" s="196">
        <v>155</v>
      </c>
      <c r="G5" s="196">
        <v>579</v>
      </c>
    </row>
    <row r="6" spans="1:7" x14ac:dyDescent="0.2">
      <c r="A6" s="7" t="s">
        <v>148</v>
      </c>
      <c r="B6" s="178">
        <v>-6.2</v>
      </c>
      <c r="C6" s="178">
        <v>13.3</v>
      </c>
      <c r="D6" s="178">
        <v>40.1</v>
      </c>
      <c r="E6" s="109">
        <v>2288</v>
      </c>
      <c r="F6" s="185">
        <v>115</v>
      </c>
      <c r="G6" s="185">
        <v>472</v>
      </c>
    </row>
    <row r="7" spans="1:7" x14ac:dyDescent="0.2">
      <c r="A7" s="7" t="s">
        <v>147</v>
      </c>
      <c r="B7" s="178">
        <v>-8.6999999999999993</v>
      </c>
      <c r="C7" s="178">
        <v>11.9</v>
      </c>
      <c r="D7" s="178">
        <v>38.1</v>
      </c>
      <c r="E7" s="109">
        <v>2352</v>
      </c>
      <c r="F7" s="185">
        <v>115</v>
      </c>
      <c r="G7" s="185">
        <v>550</v>
      </c>
    </row>
    <row r="8" spans="1:7" x14ac:dyDescent="0.2">
      <c r="A8" s="7" t="s">
        <v>145</v>
      </c>
      <c r="B8" s="195">
        <v>-8.4</v>
      </c>
      <c r="C8" s="195">
        <v>11.8</v>
      </c>
      <c r="D8" s="195">
        <v>39.6</v>
      </c>
      <c r="E8" s="194" t="s">
        <v>225</v>
      </c>
      <c r="F8" s="196">
        <v>130</v>
      </c>
      <c r="G8" s="196">
        <v>672</v>
      </c>
    </row>
    <row r="9" spans="1:7" x14ac:dyDescent="0.2">
      <c r="A9" s="7" t="s">
        <v>143</v>
      </c>
      <c r="B9" s="195">
        <v>-14.8</v>
      </c>
      <c r="C9" s="195">
        <v>12.3</v>
      </c>
      <c r="D9" s="195">
        <v>41.7</v>
      </c>
      <c r="E9" s="194" t="s">
        <v>225</v>
      </c>
      <c r="F9" s="196">
        <v>119</v>
      </c>
      <c r="G9" s="196">
        <v>472</v>
      </c>
    </row>
    <row r="10" spans="1:7" x14ac:dyDescent="0.2">
      <c r="A10" s="7" t="s">
        <v>142</v>
      </c>
      <c r="B10" s="195">
        <v>-8.1999999999999993</v>
      </c>
      <c r="C10" s="195">
        <v>11.5</v>
      </c>
      <c r="D10" s="195">
        <v>38.6</v>
      </c>
      <c r="E10" s="194">
        <v>2202</v>
      </c>
      <c r="F10" s="196">
        <v>119</v>
      </c>
      <c r="G10" s="196">
        <v>556</v>
      </c>
    </row>
    <row r="11" spans="1:7" x14ac:dyDescent="0.2">
      <c r="A11" s="7" t="s">
        <v>140</v>
      </c>
      <c r="B11" s="195">
        <v>-6.8</v>
      </c>
      <c r="C11" s="195">
        <v>12.2</v>
      </c>
      <c r="D11" s="195">
        <v>38.6</v>
      </c>
      <c r="E11" s="194">
        <v>2222</v>
      </c>
      <c r="F11" s="196">
        <v>137</v>
      </c>
      <c r="G11" s="196">
        <v>657</v>
      </c>
    </row>
    <row r="12" spans="1:7" x14ac:dyDescent="0.2">
      <c r="A12" s="7" t="s">
        <v>386</v>
      </c>
      <c r="B12" s="195">
        <v>-7</v>
      </c>
      <c r="C12" s="195">
        <v>12.7</v>
      </c>
      <c r="D12" s="195">
        <v>37.700000000000003</v>
      </c>
      <c r="E12" s="194">
        <v>2344</v>
      </c>
      <c r="F12" s="196">
        <v>126</v>
      </c>
      <c r="G12" s="196">
        <v>650</v>
      </c>
    </row>
    <row r="13" spans="1:7" x14ac:dyDescent="0.2">
      <c r="A13" s="7" t="s">
        <v>138</v>
      </c>
      <c r="B13" s="195">
        <v>-10.9</v>
      </c>
      <c r="C13" s="195">
        <v>12</v>
      </c>
      <c r="D13" s="195">
        <v>39.799999999999997</v>
      </c>
      <c r="E13" s="194">
        <v>2329</v>
      </c>
      <c r="F13" s="196">
        <v>133</v>
      </c>
      <c r="G13" s="196">
        <v>556</v>
      </c>
    </row>
    <row r="14" spans="1:7" x14ac:dyDescent="0.2">
      <c r="A14" s="7" t="s">
        <v>134</v>
      </c>
      <c r="B14" s="178">
        <v>-11.4</v>
      </c>
      <c r="C14" s="178">
        <v>11.3</v>
      </c>
      <c r="D14" s="178">
        <v>39.4</v>
      </c>
      <c r="E14" s="109">
        <v>2097</v>
      </c>
      <c r="F14" s="185">
        <v>131</v>
      </c>
      <c r="G14" s="185">
        <v>603</v>
      </c>
    </row>
    <row r="15" spans="1:7" x14ac:dyDescent="0.2">
      <c r="A15" s="247">
        <v>2008</v>
      </c>
      <c r="B15" s="247"/>
      <c r="C15" s="247"/>
      <c r="D15" s="247"/>
      <c r="E15" s="247"/>
      <c r="F15" s="247"/>
      <c r="G15" s="247"/>
    </row>
    <row r="16" spans="1:7" x14ac:dyDescent="0.2">
      <c r="A16" s="7" t="s">
        <v>149</v>
      </c>
      <c r="B16" s="195">
        <v>-13.2</v>
      </c>
      <c r="C16" s="195">
        <v>12</v>
      </c>
      <c r="D16" s="195">
        <v>37.799999999999997</v>
      </c>
      <c r="E16" s="109">
        <v>2314</v>
      </c>
      <c r="F16" s="109">
        <v>137</v>
      </c>
      <c r="G16" s="109">
        <v>632</v>
      </c>
    </row>
    <row r="17" spans="1:7" x14ac:dyDescent="0.2">
      <c r="A17" s="7" t="s">
        <v>148</v>
      </c>
      <c r="B17" s="178">
        <v>-8.6</v>
      </c>
      <c r="C17" s="178">
        <v>12.9</v>
      </c>
      <c r="D17" s="178">
        <v>36.1</v>
      </c>
      <c r="E17" s="109">
        <v>2162</v>
      </c>
      <c r="F17" s="185">
        <v>124</v>
      </c>
      <c r="G17" s="185">
        <v>566</v>
      </c>
    </row>
    <row r="18" spans="1:7" x14ac:dyDescent="0.2">
      <c r="A18" s="7" t="s">
        <v>147</v>
      </c>
      <c r="B18" s="178">
        <v>-9.8000000000000007</v>
      </c>
      <c r="C18" s="178">
        <v>11.6</v>
      </c>
      <c r="D18" s="178">
        <v>35.799999999999997</v>
      </c>
      <c r="E18" s="109">
        <v>2217</v>
      </c>
      <c r="F18" s="185">
        <v>122</v>
      </c>
      <c r="G18" s="185">
        <v>551</v>
      </c>
    </row>
    <row r="19" spans="1:7" x14ac:dyDescent="0.2">
      <c r="A19" s="7" t="s">
        <v>145</v>
      </c>
      <c r="B19" s="195">
        <v>-11.8</v>
      </c>
      <c r="C19" s="195">
        <v>11.6</v>
      </c>
      <c r="D19" s="195">
        <v>34.200000000000003</v>
      </c>
      <c r="E19" s="194" t="s">
        <v>225</v>
      </c>
      <c r="F19" s="109">
        <v>134</v>
      </c>
      <c r="G19" s="109">
        <v>585</v>
      </c>
    </row>
    <row r="20" spans="1:7" x14ac:dyDescent="0.2">
      <c r="A20" s="7" t="s">
        <v>143</v>
      </c>
      <c r="B20" s="195">
        <v>-16.8</v>
      </c>
      <c r="C20" s="195">
        <v>11.7</v>
      </c>
      <c r="D20" s="195">
        <v>38.299999999999997</v>
      </c>
      <c r="E20" s="194" t="s">
        <v>225</v>
      </c>
      <c r="F20" s="109">
        <v>118</v>
      </c>
      <c r="G20" s="109">
        <v>464</v>
      </c>
    </row>
    <row r="21" spans="1:7" x14ac:dyDescent="0.2">
      <c r="A21" s="7" t="s">
        <v>142</v>
      </c>
      <c r="B21" s="195">
        <v>-10.7</v>
      </c>
      <c r="C21" s="195">
        <v>11.2</v>
      </c>
      <c r="D21" s="195">
        <v>34.799999999999997</v>
      </c>
      <c r="E21" s="109">
        <v>2055</v>
      </c>
      <c r="F21" s="109">
        <v>139</v>
      </c>
      <c r="G21" s="109">
        <v>607</v>
      </c>
    </row>
    <row r="22" spans="1:7" x14ac:dyDescent="0.2">
      <c r="A22" s="7" t="s">
        <v>140</v>
      </c>
      <c r="B22" s="195">
        <v>-12.4</v>
      </c>
      <c r="C22" s="195">
        <v>12.1</v>
      </c>
      <c r="D22" s="195">
        <v>34.6</v>
      </c>
      <c r="E22" s="109">
        <v>2219</v>
      </c>
      <c r="F22" s="109">
        <v>136</v>
      </c>
      <c r="G22" s="109">
        <v>615</v>
      </c>
    </row>
    <row r="23" spans="1:7" x14ac:dyDescent="0.2">
      <c r="A23" s="7" t="s">
        <v>386</v>
      </c>
      <c r="B23" s="195">
        <v>-10.3</v>
      </c>
      <c r="C23" s="195">
        <v>12.2</v>
      </c>
      <c r="D23" s="195">
        <v>36.1</v>
      </c>
      <c r="E23" s="109">
        <v>2099</v>
      </c>
      <c r="F23" s="109">
        <v>127</v>
      </c>
      <c r="G23" s="109">
        <v>493</v>
      </c>
    </row>
    <row r="24" spans="1:7" x14ac:dyDescent="0.2">
      <c r="A24" s="7" t="s">
        <v>138</v>
      </c>
      <c r="B24" s="195">
        <v>-12.6</v>
      </c>
      <c r="C24" s="195">
        <v>12</v>
      </c>
      <c r="D24" s="195">
        <v>38.700000000000003</v>
      </c>
      <c r="E24" s="109">
        <v>2254</v>
      </c>
      <c r="F24" s="109">
        <v>113</v>
      </c>
      <c r="G24" s="109">
        <v>527</v>
      </c>
    </row>
    <row r="25" spans="1:7" x14ac:dyDescent="0.2">
      <c r="A25" s="7" t="s">
        <v>134</v>
      </c>
      <c r="B25" s="178">
        <v>-10.6</v>
      </c>
      <c r="C25" s="178">
        <v>11.2</v>
      </c>
      <c r="D25" s="178">
        <v>33</v>
      </c>
      <c r="E25" s="109">
        <v>2002</v>
      </c>
      <c r="F25" s="185">
        <v>136</v>
      </c>
      <c r="G25" s="185">
        <v>692</v>
      </c>
    </row>
    <row r="26" spans="1:7" x14ac:dyDescent="0.2">
      <c r="A26" s="247">
        <v>2009</v>
      </c>
      <c r="B26" s="247"/>
      <c r="C26" s="247"/>
      <c r="D26" s="247"/>
      <c r="E26" s="247"/>
      <c r="F26" s="247"/>
      <c r="G26" s="247"/>
    </row>
    <row r="27" spans="1:7" x14ac:dyDescent="0.2">
      <c r="A27" s="7" t="s">
        <v>149</v>
      </c>
      <c r="B27" s="178">
        <v>-16.899999999999999</v>
      </c>
      <c r="C27" s="178">
        <v>12.2</v>
      </c>
      <c r="D27" s="178">
        <v>35.700000000000003</v>
      </c>
      <c r="E27" s="109">
        <v>2379</v>
      </c>
      <c r="F27" s="193">
        <v>142</v>
      </c>
      <c r="G27" s="193">
        <v>593</v>
      </c>
    </row>
    <row r="28" spans="1:7" x14ac:dyDescent="0.2">
      <c r="A28" s="7" t="s">
        <v>148</v>
      </c>
      <c r="B28" s="178">
        <v>-13.7</v>
      </c>
      <c r="C28" s="178">
        <v>12.4</v>
      </c>
      <c r="D28" s="178">
        <v>34.9</v>
      </c>
      <c r="E28" s="109">
        <v>2159</v>
      </c>
      <c r="F28" s="185">
        <v>117</v>
      </c>
      <c r="G28" s="185">
        <v>480</v>
      </c>
    </row>
    <row r="29" spans="1:7" x14ac:dyDescent="0.2">
      <c r="A29" s="7" t="s">
        <v>147</v>
      </c>
      <c r="B29" s="178">
        <v>-19.7</v>
      </c>
      <c r="C29" s="178">
        <v>11.6</v>
      </c>
      <c r="D29" s="178">
        <v>33.9</v>
      </c>
      <c r="E29" s="109">
        <v>2220</v>
      </c>
      <c r="F29" s="185">
        <v>130</v>
      </c>
      <c r="G29" s="185">
        <v>485</v>
      </c>
    </row>
    <row r="30" spans="1:7" x14ac:dyDescent="0.2">
      <c r="A30" s="7" t="s">
        <v>145</v>
      </c>
      <c r="B30" s="178">
        <v>-17.600000000000001</v>
      </c>
      <c r="C30" s="178">
        <v>11.3</v>
      </c>
      <c r="D30" s="178">
        <v>35.4</v>
      </c>
      <c r="E30" s="194" t="s">
        <v>225</v>
      </c>
      <c r="F30" s="193">
        <v>151</v>
      </c>
      <c r="G30" s="193">
        <v>564</v>
      </c>
    </row>
    <row r="31" spans="1:7" x14ac:dyDescent="0.2">
      <c r="A31" s="7" t="s">
        <v>143</v>
      </c>
      <c r="B31" s="178">
        <v>-19.100000000000001</v>
      </c>
      <c r="C31" s="178">
        <v>12</v>
      </c>
      <c r="D31" s="178">
        <v>35.9</v>
      </c>
      <c r="E31" s="194" t="s">
        <v>225</v>
      </c>
      <c r="F31" s="193">
        <v>136</v>
      </c>
      <c r="G31" s="193">
        <v>511</v>
      </c>
    </row>
    <row r="32" spans="1:7" x14ac:dyDescent="0.2">
      <c r="A32" s="7" t="s">
        <v>142</v>
      </c>
      <c r="B32" s="178">
        <v>-18.7</v>
      </c>
      <c r="C32" s="178">
        <v>10.9</v>
      </c>
      <c r="D32" s="178">
        <v>33.6</v>
      </c>
      <c r="E32" s="109">
        <v>2074</v>
      </c>
      <c r="F32" s="193">
        <v>148</v>
      </c>
      <c r="G32" s="193">
        <v>605</v>
      </c>
    </row>
    <row r="33" spans="1:7" x14ac:dyDescent="0.2">
      <c r="A33" s="7" t="s">
        <v>140</v>
      </c>
      <c r="B33" s="178">
        <v>-16.3</v>
      </c>
      <c r="C33" s="178">
        <v>11.9</v>
      </c>
      <c r="D33" s="178">
        <v>34.200000000000003</v>
      </c>
      <c r="E33" s="109">
        <v>2097</v>
      </c>
      <c r="F33" s="193">
        <v>147</v>
      </c>
      <c r="G33" s="193">
        <v>626</v>
      </c>
    </row>
    <row r="34" spans="1:7" x14ac:dyDescent="0.2">
      <c r="A34" s="7" t="s">
        <v>386</v>
      </c>
      <c r="B34" s="178">
        <v>-15.5</v>
      </c>
      <c r="C34" s="178">
        <v>12</v>
      </c>
      <c r="D34" s="178">
        <v>35.4</v>
      </c>
      <c r="E34" s="109">
        <v>2224</v>
      </c>
      <c r="F34" s="193">
        <v>123</v>
      </c>
      <c r="G34" s="193">
        <v>471</v>
      </c>
    </row>
    <row r="35" spans="1:7" x14ac:dyDescent="0.2">
      <c r="A35" s="7" t="s">
        <v>138</v>
      </c>
      <c r="B35" s="178">
        <v>-17.2</v>
      </c>
      <c r="C35" s="178">
        <v>12.1</v>
      </c>
      <c r="D35" s="178">
        <v>36.1</v>
      </c>
      <c r="E35" s="109">
        <v>2242</v>
      </c>
      <c r="F35" s="193">
        <v>137</v>
      </c>
      <c r="G35" s="193">
        <v>513</v>
      </c>
    </row>
    <row r="36" spans="1:7" x14ac:dyDescent="0.2">
      <c r="A36" s="7" t="s">
        <v>134</v>
      </c>
      <c r="B36" s="178">
        <v>-19.399999999999999</v>
      </c>
      <c r="C36" s="178">
        <v>10.8</v>
      </c>
      <c r="D36" s="178">
        <v>34.4</v>
      </c>
      <c r="E36" s="109">
        <v>2040</v>
      </c>
      <c r="F36" s="185">
        <v>151</v>
      </c>
      <c r="G36" s="185">
        <v>616</v>
      </c>
    </row>
    <row r="37" spans="1:7" x14ac:dyDescent="0.2">
      <c r="A37" s="247">
        <v>2010</v>
      </c>
      <c r="B37" s="247"/>
      <c r="C37" s="247"/>
      <c r="D37" s="247"/>
      <c r="E37" s="247"/>
      <c r="F37" s="247"/>
      <c r="G37" s="247"/>
    </row>
    <row r="38" spans="1:7" x14ac:dyDescent="0.2">
      <c r="A38" s="7" t="s">
        <v>149</v>
      </c>
      <c r="B38" s="178">
        <v>-14.3</v>
      </c>
      <c r="C38" s="178">
        <v>11.1</v>
      </c>
      <c r="D38" s="178">
        <v>34.200000000000003</v>
      </c>
      <c r="E38" s="109">
        <v>2066</v>
      </c>
      <c r="F38" s="193">
        <v>173</v>
      </c>
      <c r="G38" s="193">
        <v>822</v>
      </c>
    </row>
    <row r="39" spans="1:7" x14ac:dyDescent="0.2">
      <c r="A39" s="7" t="s">
        <v>148</v>
      </c>
      <c r="B39" s="178">
        <v>-10.5</v>
      </c>
      <c r="C39" s="178">
        <v>11.4</v>
      </c>
      <c r="D39" s="178">
        <v>35.9</v>
      </c>
      <c r="E39" s="109">
        <v>1946</v>
      </c>
      <c r="F39" s="185">
        <v>142</v>
      </c>
      <c r="G39" s="185">
        <v>816</v>
      </c>
    </row>
    <row r="40" spans="1:7" x14ac:dyDescent="0.2">
      <c r="A40" s="7" t="s">
        <v>147</v>
      </c>
      <c r="B40" s="178">
        <v>-15.2</v>
      </c>
      <c r="C40" s="178">
        <v>10.5</v>
      </c>
      <c r="D40" s="178">
        <v>34.799999999999997</v>
      </c>
      <c r="E40" s="109">
        <v>2028</v>
      </c>
      <c r="F40" s="185">
        <v>162</v>
      </c>
      <c r="G40" s="185">
        <v>846</v>
      </c>
    </row>
    <row r="41" spans="1:7" x14ac:dyDescent="0.2">
      <c r="A41" s="7" t="s">
        <v>145</v>
      </c>
      <c r="B41" s="178">
        <v>-14</v>
      </c>
      <c r="C41" s="178">
        <v>10.199999999999999</v>
      </c>
      <c r="D41" s="178">
        <v>35.799999999999997</v>
      </c>
      <c r="E41" s="194" t="s">
        <v>225</v>
      </c>
      <c r="F41" s="193">
        <v>155</v>
      </c>
      <c r="G41" s="193">
        <v>906</v>
      </c>
    </row>
    <row r="42" spans="1:7" x14ac:dyDescent="0.2">
      <c r="A42" s="7" t="s">
        <v>143</v>
      </c>
      <c r="B42" s="178">
        <v>-17.2</v>
      </c>
      <c r="C42" s="178">
        <v>10.5</v>
      </c>
      <c r="D42" s="178">
        <v>36.1</v>
      </c>
      <c r="E42" s="194" t="s">
        <v>225</v>
      </c>
      <c r="F42" s="193">
        <v>153</v>
      </c>
      <c r="G42" s="193">
        <v>881</v>
      </c>
    </row>
    <row r="43" spans="1:7" x14ac:dyDescent="0.2">
      <c r="A43" s="7" t="s">
        <v>142</v>
      </c>
      <c r="B43" s="178">
        <v>-15.6</v>
      </c>
      <c r="C43" s="178">
        <v>9.6999999999999993</v>
      </c>
      <c r="D43" s="178">
        <v>32.6</v>
      </c>
      <c r="E43" s="109">
        <v>1893</v>
      </c>
      <c r="F43" s="193">
        <v>185</v>
      </c>
      <c r="G43" s="193">
        <v>1166</v>
      </c>
    </row>
    <row r="44" spans="1:7" x14ac:dyDescent="0.2">
      <c r="A44" s="7" t="s">
        <v>140</v>
      </c>
      <c r="B44" s="178">
        <v>-15.4</v>
      </c>
      <c r="C44" s="178">
        <v>10.6</v>
      </c>
      <c r="D44" s="178">
        <v>33.5</v>
      </c>
      <c r="E44" s="109">
        <v>1903</v>
      </c>
      <c r="F44" s="193">
        <v>156</v>
      </c>
      <c r="G44" s="193">
        <v>981</v>
      </c>
    </row>
    <row r="45" spans="1:7" x14ac:dyDescent="0.2">
      <c r="A45" s="7" t="s">
        <v>386</v>
      </c>
      <c r="B45" s="178">
        <v>-16</v>
      </c>
      <c r="C45" s="178">
        <v>10.9</v>
      </c>
      <c r="D45" s="178">
        <v>33.9</v>
      </c>
      <c r="E45" s="109">
        <v>1986</v>
      </c>
      <c r="F45" s="193">
        <v>134</v>
      </c>
      <c r="G45" s="193">
        <v>894</v>
      </c>
    </row>
    <row r="46" spans="1:7" x14ac:dyDescent="0.2">
      <c r="A46" s="7" t="s">
        <v>138</v>
      </c>
      <c r="B46" s="178">
        <v>-15.4</v>
      </c>
      <c r="C46" s="178">
        <v>11.1</v>
      </c>
      <c r="D46" s="178">
        <v>34.6</v>
      </c>
      <c r="E46" s="109">
        <v>2034</v>
      </c>
      <c r="F46" s="193">
        <v>159</v>
      </c>
      <c r="G46" s="193">
        <v>838</v>
      </c>
    </row>
    <row r="47" spans="1:7" x14ac:dyDescent="0.2">
      <c r="A47" s="7" t="s">
        <v>134</v>
      </c>
      <c r="B47" s="178">
        <v>-16.100000000000001</v>
      </c>
      <c r="C47" s="178">
        <v>9.8000000000000007</v>
      </c>
      <c r="D47" s="178">
        <v>34.9</v>
      </c>
      <c r="E47" s="109">
        <v>1812</v>
      </c>
      <c r="F47" s="185">
        <v>144</v>
      </c>
      <c r="G47" s="185">
        <v>738</v>
      </c>
    </row>
  </sheetData>
  <mergeCells count="9">
    <mergeCell ref="A4:G4"/>
    <mergeCell ref="A15:G15"/>
    <mergeCell ref="A26:G26"/>
    <mergeCell ref="A37:G37"/>
    <mergeCell ref="F2:F3"/>
    <mergeCell ref="G2:G3"/>
    <mergeCell ref="A2:A3"/>
    <mergeCell ref="B2:D2"/>
    <mergeCell ref="E2:E3"/>
  </mergeCells>
  <pageMargins left="0.75" right="0.75" top="1" bottom="1" header="0.5" footer="0.5"/>
  <pageSetup paperSize="9" orientation="portrait" cellComments="atEnd" r:id="rId1"/>
  <headerFooter alignWithMargins="0">
    <oddFooter>&amp;C&amp;Z&amp;F&amp;R&amp;D</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4CAF13-D46D-4ED1-9D03-259B902D17A9}">
  <dimension ref="A1:E16"/>
  <sheetViews>
    <sheetView zoomScaleNormal="100" workbookViewId="0"/>
  </sheetViews>
  <sheetFormatPr defaultRowHeight="11.25" x14ac:dyDescent="0.2"/>
  <cols>
    <col min="1" max="1" width="29.5703125" style="1" customWidth="1"/>
    <col min="2" max="5" width="11.28515625" style="1" customWidth="1"/>
    <col min="6" max="16384" width="9.140625" style="1"/>
  </cols>
  <sheetData>
    <row r="1" spans="1:5" ht="12" thickBot="1" x14ac:dyDescent="0.25">
      <c r="A1" s="34" t="s">
        <v>105</v>
      </c>
      <c r="B1" s="33"/>
      <c r="C1" s="33"/>
    </row>
    <row r="2" spans="1:5" x14ac:dyDescent="0.2">
      <c r="A2" s="32" t="s">
        <v>104</v>
      </c>
      <c r="B2" s="31">
        <v>2000</v>
      </c>
      <c r="C2" s="30">
        <v>2008</v>
      </c>
      <c r="D2" s="30">
        <v>2009</v>
      </c>
      <c r="E2" s="30">
        <v>2010</v>
      </c>
    </row>
    <row r="3" spans="1:5" x14ac:dyDescent="0.2">
      <c r="A3" s="29" t="s">
        <v>103</v>
      </c>
      <c r="B3" s="25">
        <v>367020</v>
      </c>
      <c r="C3" s="24">
        <v>383640</v>
      </c>
      <c r="D3" s="25">
        <v>385291</v>
      </c>
      <c r="E3" s="24">
        <v>388186</v>
      </c>
    </row>
    <row r="4" spans="1:5" x14ac:dyDescent="0.2">
      <c r="A4" s="7" t="s">
        <v>102</v>
      </c>
      <c r="B4" s="27">
        <v>198579</v>
      </c>
      <c r="C4" s="24">
        <v>203381</v>
      </c>
      <c r="D4" s="25">
        <v>204800</v>
      </c>
      <c r="E4" s="24">
        <v>206319</v>
      </c>
    </row>
    <row r="5" spans="1:5" x14ac:dyDescent="0.2">
      <c r="A5" s="7" t="s">
        <v>101</v>
      </c>
      <c r="B5" s="27">
        <v>107226</v>
      </c>
      <c r="C5" s="24">
        <v>108870</v>
      </c>
      <c r="D5" s="25">
        <v>109695</v>
      </c>
      <c r="E5" s="24">
        <v>110026</v>
      </c>
    </row>
    <row r="6" spans="1:5" x14ac:dyDescent="0.2">
      <c r="A6" s="7" t="s">
        <v>100</v>
      </c>
      <c r="B6" s="27">
        <v>102974</v>
      </c>
      <c r="C6" s="24">
        <v>95234</v>
      </c>
      <c r="D6" s="25">
        <v>95199</v>
      </c>
      <c r="E6" s="24">
        <v>95611</v>
      </c>
    </row>
    <row r="7" spans="1:5" x14ac:dyDescent="0.2">
      <c r="A7" s="7" t="s">
        <v>99</v>
      </c>
      <c r="B7" s="27">
        <v>373317</v>
      </c>
      <c r="C7" s="24">
        <v>437435</v>
      </c>
      <c r="D7" s="25">
        <v>443367</v>
      </c>
      <c r="E7" s="24">
        <v>446832</v>
      </c>
    </row>
    <row r="8" spans="1:5" x14ac:dyDescent="0.2">
      <c r="A8" s="7" t="s">
        <v>98</v>
      </c>
      <c r="B8" s="27">
        <v>78370</v>
      </c>
      <c r="C8" s="24">
        <v>98458</v>
      </c>
      <c r="D8" s="25">
        <v>101190</v>
      </c>
      <c r="E8" s="24">
        <v>105177</v>
      </c>
    </row>
    <row r="9" spans="1:5" x14ac:dyDescent="0.2">
      <c r="A9" s="7" t="s">
        <v>97</v>
      </c>
      <c r="B9" s="27">
        <v>169541</v>
      </c>
      <c r="C9" s="24">
        <v>195752</v>
      </c>
      <c r="D9" s="25">
        <v>198201</v>
      </c>
      <c r="E9" s="24">
        <v>197227</v>
      </c>
    </row>
    <row r="10" spans="1:5" x14ac:dyDescent="0.2">
      <c r="A10" s="28" t="s">
        <v>96</v>
      </c>
      <c r="B10" s="27">
        <v>95973</v>
      </c>
      <c r="C10" s="24">
        <v>99092</v>
      </c>
      <c r="D10" s="25">
        <v>99898</v>
      </c>
      <c r="E10" s="24">
        <v>99746</v>
      </c>
    </row>
    <row r="11" spans="1:5" s="26" customFormat="1" x14ac:dyDescent="0.2">
      <c r="A11" s="23" t="s">
        <v>95</v>
      </c>
      <c r="B11" s="22">
        <v>1493000</v>
      </c>
      <c r="C11" s="19">
        <v>1621862</v>
      </c>
      <c r="D11" s="19">
        <v>1637641</v>
      </c>
      <c r="E11" s="19">
        <v>1649124</v>
      </c>
    </row>
    <row r="12" spans="1:5" x14ac:dyDescent="0.2">
      <c r="A12" s="7" t="s">
        <v>94</v>
      </c>
      <c r="B12" s="24">
        <v>143678</v>
      </c>
      <c r="C12" s="24">
        <v>127538</v>
      </c>
      <c r="D12" s="25">
        <v>125746</v>
      </c>
      <c r="E12" s="24">
        <v>124010</v>
      </c>
    </row>
    <row r="13" spans="1:5" x14ac:dyDescent="0.2">
      <c r="A13" s="7" t="s">
        <v>93</v>
      </c>
      <c r="B13" s="24">
        <v>70275</v>
      </c>
      <c r="C13" s="24">
        <v>65770</v>
      </c>
      <c r="D13" s="25">
        <v>65207</v>
      </c>
      <c r="E13" s="24">
        <v>64650</v>
      </c>
    </row>
    <row r="14" spans="1:5" x14ac:dyDescent="0.2">
      <c r="A14" s="7" t="s">
        <v>92</v>
      </c>
      <c r="B14" s="24">
        <v>29549</v>
      </c>
      <c r="C14" s="24">
        <v>25001</v>
      </c>
      <c r="D14" s="25">
        <v>24576</v>
      </c>
      <c r="E14" s="24">
        <v>24219</v>
      </c>
    </row>
    <row r="15" spans="1:5" x14ac:dyDescent="0.2">
      <c r="A15" s="23" t="s">
        <v>91</v>
      </c>
      <c r="B15" s="22">
        <v>243502</v>
      </c>
      <c r="C15" s="19">
        <v>218309</v>
      </c>
      <c r="D15" s="19">
        <v>215529</v>
      </c>
      <c r="E15" s="19">
        <v>212878</v>
      </c>
    </row>
    <row r="16" spans="1:5" x14ac:dyDescent="0.2">
      <c r="A16" s="23" t="s">
        <v>59</v>
      </c>
      <c r="B16" s="22">
        <v>1736502</v>
      </c>
      <c r="C16" s="21" t="s">
        <v>90</v>
      </c>
      <c r="D16" s="20" t="s">
        <v>89</v>
      </c>
      <c r="E16" s="19">
        <v>1862002</v>
      </c>
    </row>
  </sheetData>
  <pageMargins left="0.75" right="0.75" top="1" bottom="1" header="0.5" footer="0.5"/>
  <pageSetup paperSize="9" orientation="portrait" cellComments="atEnd" r:id="rId1"/>
  <headerFooter alignWithMargins="0">
    <oddFooter>&amp;C&amp;Z&amp;F&amp;R&amp;D</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556CA0-11FD-43EC-BC81-39DB6CB93455}">
  <dimension ref="A1:E10"/>
  <sheetViews>
    <sheetView zoomScaleNormal="100" workbookViewId="0"/>
  </sheetViews>
  <sheetFormatPr defaultRowHeight="11.25" x14ac:dyDescent="0.2"/>
  <cols>
    <col min="1" max="1" width="34.140625" style="1" customWidth="1"/>
    <col min="2" max="5" width="10.140625" style="35" customWidth="1"/>
    <col min="6" max="16384" width="9.140625" style="1"/>
  </cols>
  <sheetData>
    <row r="1" spans="1:5" ht="12" thickBot="1" x14ac:dyDescent="0.25">
      <c r="A1" s="49" t="s">
        <v>117</v>
      </c>
      <c r="B1" s="48"/>
      <c r="C1" s="47"/>
      <c r="D1" s="47"/>
      <c r="E1" s="47"/>
    </row>
    <row r="2" spans="1:5" x14ac:dyDescent="0.2">
      <c r="A2" s="202" t="s">
        <v>87</v>
      </c>
      <c r="B2" s="46" t="s">
        <v>116</v>
      </c>
      <c r="C2" s="45" t="s">
        <v>115</v>
      </c>
      <c r="D2" s="44" t="s">
        <v>114</v>
      </c>
      <c r="E2" s="44" t="s">
        <v>113</v>
      </c>
    </row>
    <row r="3" spans="1:5" x14ac:dyDescent="0.2">
      <c r="A3" s="203"/>
      <c r="B3" s="204" t="s">
        <v>112</v>
      </c>
      <c r="C3" s="205"/>
      <c r="D3" s="206"/>
      <c r="E3" s="206"/>
    </row>
    <row r="4" spans="1:5" x14ac:dyDescent="0.2">
      <c r="A4" s="43" t="s">
        <v>111</v>
      </c>
      <c r="B4" s="27">
        <v>13150</v>
      </c>
      <c r="C4" s="27">
        <v>7332</v>
      </c>
      <c r="D4" s="38">
        <v>5168</v>
      </c>
      <c r="E4" s="38">
        <v>5096</v>
      </c>
    </row>
    <row r="5" spans="1:5" x14ac:dyDescent="0.2">
      <c r="A5" s="39" t="s">
        <v>107</v>
      </c>
      <c r="B5" s="27">
        <v>2366</v>
      </c>
      <c r="C5" s="27">
        <v>2108</v>
      </c>
      <c r="D5" s="38">
        <v>1135</v>
      </c>
      <c r="E5" s="38">
        <v>864</v>
      </c>
    </row>
    <row r="6" spans="1:5" s="26" customFormat="1" x14ac:dyDescent="0.2">
      <c r="A6" s="42" t="s">
        <v>110</v>
      </c>
      <c r="B6" s="37">
        <v>15516</v>
      </c>
      <c r="C6" s="37">
        <v>9441</v>
      </c>
      <c r="D6" s="36">
        <v>6303</v>
      </c>
      <c r="E6" s="36">
        <v>5960</v>
      </c>
    </row>
    <row r="7" spans="1:5" x14ac:dyDescent="0.2">
      <c r="A7" s="39" t="s">
        <v>109</v>
      </c>
      <c r="B7" s="27">
        <v>10346</v>
      </c>
      <c r="C7" s="27">
        <v>9163</v>
      </c>
      <c r="D7" s="41">
        <v>10217</v>
      </c>
      <c r="E7" s="40">
        <v>5744</v>
      </c>
    </row>
    <row r="8" spans="1:5" x14ac:dyDescent="0.2">
      <c r="A8" s="39" t="s">
        <v>108</v>
      </c>
      <c r="B8" s="27">
        <v>11660</v>
      </c>
      <c r="C8" s="27">
        <v>10464</v>
      </c>
      <c r="D8" s="41">
        <v>8984</v>
      </c>
      <c r="E8" s="40">
        <v>5502</v>
      </c>
    </row>
    <row r="9" spans="1:5" x14ac:dyDescent="0.2">
      <c r="A9" s="39" t="s">
        <v>107</v>
      </c>
      <c r="B9" s="27">
        <v>6814</v>
      </c>
      <c r="C9" s="27">
        <v>5234</v>
      </c>
      <c r="D9" s="38">
        <v>3644</v>
      </c>
      <c r="E9" s="38">
        <v>3085</v>
      </c>
    </row>
    <row r="10" spans="1:5" s="26" customFormat="1" x14ac:dyDescent="0.2">
      <c r="A10" s="26" t="s">
        <v>106</v>
      </c>
      <c r="B10" s="37">
        <v>28820</v>
      </c>
      <c r="C10" s="37">
        <v>24862</v>
      </c>
      <c r="D10" s="36">
        <v>22846</v>
      </c>
      <c r="E10" s="36">
        <v>14330</v>
      </c>
    </row>
  </sheetData>
  <mergeCells count="2">
    <mergeCell ref="A2:A3"/>
    <mergeCell ref="B3:E3"/>
  </mergeCells>
  <pageMargins left="0.75" right="0.75" top="1" bottom="1" header="0.5" footer="0.5"/>
  <pageSetup paperSize="9" orientation="portrait" cellComments="atEnd" r:id="rId1"/>
  <headerFooter alignWithMargins="0">
    <oddFooter>&amp;C&amp;Z&amp;F&amp;R&amp;D</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9ACF55-B5EB-45A6-BC82-71EC68513D12}">
  <dimension ref="A1:F18"/>
  <sheetViews>
    <sheetView zoomScaleNormal="100" workbookViewId="0"/>
  </sheetViews>
  <sheetFormatPr defaultRowHeight="11.25" x14ac:dyDescent="0.2"/>
  <cols>
    <col min="1" max="1" width="28.7109375" style="1" customWidth="1"/>
    <col min="2" max="6" width="10.7109375" style="1" customWidth="1"/>
    <col min="7" max="16384" width="9.140625" style="1"/>
  </cols>
  <sheetData>
    <row r="1" spans="1:6" s="56" customFormat="1" ht="12" thickBot="1" x14ac:dyDescent="0.3">
      <c r="A1" s="58" t="s">
        <v>127</v>
      </c>
      <c r="B1" s="57"/>
      <c r="C1" s="57"/>
      <c r="D1" s="57"/>
      <c r="E1" s="57"/>
      <c r="F1" s="57"/>
    </row>
    <row r="2" spans="1:6" x14ac:dyDescent="0.2">
      <c r="A2" s="211" t="s">
        <v>104</v>
      </c>
      <c r="B2" s="212" t="s">
        <v>126</v>
      </c>
      <c r="C2" s="55" t="s">
        <v>125</v>
      </c>
      <c r="D2" s="55" t="s">
        <v>124</v>
      </c>
      <c r="E2" s="55" t="s">
        <v>123</v>
      </c>
      <c r="F2" s="207" t="s">
        <v>122</v>
      </c>
    </row>
    <row r="3" spans="1:6" x14ac:dyDescent="0.2">
      <c r="A3" s="209"/>
      <c r="B3" s="213"/>
      <c r="C3" s="208" t="s">
        <v>121</v>
      </c>
      <c r="D3" s="209"/>
      <c r="E3" s="210"/>
      <c r="F3" s="208"/>
    </row>
    <row r="4" spans="1:6" x14ac:dyDescent="0.2">
      <c r="A4" s="54" t="s">
        <v>120</v>
      </c>
      <c r="B4" s="52">
        <v>56.6</v>
      </c>
      <c r="C4" s="52">
        <v>24.7</v>
      </c>
      <c r="D4" s="52">
        <v>15.1</v>
      </c>
      <c r="E4" s="52">
        <v>1.8</v>
      </c>
      <c r="F4" s="52">
        <v>1.8</v>
      </c>
    </row>
    <row r="5" spans="1:6" x14ac:dyDescent="0.2">
      <c r="A5" s="53" t="s">
        <v>119</v>
      </c>
      <c r="B5" s="52">
        <v>53.7</v>
      </c>
      <c r="C5" s="52">
        <v>31.6</v>
      </c>
      <c r="D5" s="52">
        <v>10.3</v>
      </c>
      <c r="E5" s="52">
        <v>2.2000000000000002</v>
      </c>
      <c r="F5" s="52">
        <v>2.2000000000000002</v>
      </c>
    </row>
    <row r="6" spans="1:6" x14ac:dyDescent="0.2">
      <c r="A6" s="53" t="s">
        <v>118</v>
      </c>
      <c r="B6" s="52">
        <v>61.5</v>
      </c>
      <c r="C6" s="52">
        <v>31.5</v>
      </c>
      <c r="D6" s="52">
        <v>7</v>
      </c>
      <c r="E6" s="52">
        <v>0</v>
      </c>
      <c r="F6" s="52">
        <v>0</v>
      </c>
    </row>
    <row r="7" spans="1:6" x14ac:dyDescent="0.2">
      <c r="A7" s="7" t="s">
        <v>102</v>
      </c>
      <c r="B7" s="52">
        <v>60.2</v>
      </c>
      <c r="C7" s="52">
        <v>29.1</v>
      </c>
      <c r="D7" s="52">
        <v>9.4</v>
      </c>
      <c r="E7" s="52">
        <v>0.9</v>
      </c>
      <c r="F7" s="52">
        <v>0.4</v>
      </c>
    </row>
    <row r="8" spans="1:6" s="29" customFormat="1" x14ac:dyDescent="0.2">
      <c r="A8" s="7" t="s">
        <v>101</v>
      </c>
      <c r="B8" s="52">
        <v>71.2</v>
      </c>
      <c r="C8" s="52">
        <v>21.1</v>
      </c>
      <c r="D8" s="52">
        <v>4.8</v>
      </c>
      <c r="E8" s="52">
        <v>1</v>
      </c>
      <c r="F8" s="52">
        <v>1.9</v>
      </c>
    </row>
    <row r="9" spans="1:6" x14ac:dyDescent="0.2">
      <c r="A9" s="7" t="s">
        <v>100</v>
      </c>
      <c r="B9" s="52">
        <v>74.8</v>
      </c>
      <c r="C9" s="52">
        <v>14.5</v>
      </c>
      <c r="D9" s="52">
        <v>8.6999999999999993</v>
      </c>
      <c r="E9" s="52">
        <v>1</v>
      </c>
      <c r="F9" s="52">
        <v>1</v>
      </c>
    </row>
    <row r="10" spans="1:6" x14ac:dyDescent="0.2">
      <c r="A10" s="7" t="s">
        <v>99</v>
      </c>
      <c r="B10" s="52">
        <v>57.8</v>
      </c>
      <c r="C10" s="52">
        <v>16.899999999999999</v>
      </c>
      <c r="D10" s="52">
        <v>15.6</v>
      </c>
      <c r="E10" s="52">
        <v>7.5</v>
      </c>
      <c r="F10" s="52">
        <v>2.2000000000000002</v>
      </c>
    </row>
    <row r="11" spans="1:6" x14ac:dyDescent="0.2">
      <c r="A11" s="7" t="s">
        <v>98</v>
      </c>
      <c r="B11" s="52">
        <v>64.5</v>
      </c>
      <c r="C11" s="52">
        <v>18.5</v>
      </c>
      <c r="D11" s="52">
        <v>8.1</v>
      </c>
      <c r="E11" s="52">
        <v>4.4000000000000004</v>
      </c>
      <c r="F11" s="52">
        <v>4.4000000000000004</v>
      </c>
    </row>
    <row r="12" spans="1:6" x14ac:dyDescent="0.2">
      <c r="A12" s="7" t="s">
        <v>97</v>
      </c>
      <c r="B12" s="52">
        <v>74.8</v>
      </c>
      <c r="C12" s="52">
        <v>9.5</v>
      </c>
      <c r="D12" s="52">
        <v>8.8000000000000007</v>
      </c>
      <c r="E12" s="52">
        <v>5</v>
      </c>
      <c r="F12" s="52">
        <v>1.9</v>
      </c>
    </row>
    <row r="13" spans="1:6" x14ac:dyDescent="0.2">
      <c r="A13" s="28" t="s">
        <v>96</v>
      </c>
      <c r="B13" s="52">
        <v>69</v>
      </c>
      <c r="C13" s="52">
        <v>23.4</v>
      </c>
      <c r="D13" s="52">
        <v>6.8</v>
      </c>
      <c r="E13" s="52">
        <v>0</v>
      </c>
      <c r="F13" s="52">
        <v>0.8</v>
      </c>
    </row>
    <row r="14" spans="1:6" x14ac:dyDescent="0.2">
      <c r="A14" s="23" t="s">
        <v>95</v>
      </c>
      <c r="B14" s="51">
        <v>62.8</v>
      </c>
      <c r="C14" s="51">
        <v>21.4</v>
      </c>
      <c r="D14" s="51">
        <v>10.7</v>
      </c>
      <c r="E14" s="51">
        <v>3.3</v>
      </c>
      <c r="F14" s="51">
        <v>1.9</v>
      </c>
    </row>
    <row r="15" spans="1:6" x14ac:dyDescent="0.2">
      <c r="A15" s="7" t="s">
        <v>94</v>
      </c>
      <c r="B15" s="52">
        <v>45.5</v>
      </c>
      <c r="C15" s="52">
        <v>30.9</v>
      </c>
      <c r="D15" s="52">
        <v>14.7</v>
      </c>
      <c r="E15" s="52">
        <v>1.6</v>
      </c>
      <c r="F15" s="52">
        <v>7.3</v>
      </c>
    </row>
    <row r="16" spans="1:6" x14ac:dyDescent="0.2">
      <c r="A16" s="7" t="s">
        <v>93</v>
      </c>
      <c r="B16" s="52">
        <v>37.700000000000003</v>
      </c>
      <c r="C16" s="52">
        <v>16.399999999999999</v>
      </c>
      <c r="D16" s="52">
        <v>27.9</v>
      </c>
      <c r="E16" s="52">
        <v>8.1999999999999993</v>
      </c>
      <c r="F16" s="52">
        <v>9.8000000000000007</v>
      </c>
    </row>
    <row r="17" spans="1:6" x14ac:dyDescent="0.2">
      <c r="A17" s="23" t="s">
        <v>91</v>
      </c>
      <c r="B17" s="51">
        <v>43.7</v>
      </c>
      <c r="C17" s="51">
        <v>27.6</v>
      </c>
      <c r="D17" s="51">
        <v>17.7</v>
      </c>
      <c r="E17" s="51">
        <v>3.1</v>
      </c>
      <c r="F17" s="51">
        <v>7.9</v>
      </c>
    </row>
    <row r="18" spans="1:6" x14ac:dyDescent="0.2">
      <c r="A18" s="23" t="s">
        <v>59</v>
      </c>
      <c r="B18" s="50">
        <v>60.1</v>
      </c>
      <c r="C18" s="50">
        <v>22.3</v>
      </c>
      <c r="D18" s="50">
        <v>11.7</v>
      </c>
      <c r="E18" s="50">
        <v>3.2</v>
      </c>
      <c r="F18" s="50">
        <v>2.7</v>
      </c>
    </row>
  </sheetData>
  <mergeCells count="4">
    <mergeCell ref="F2:F3"/>
    <mergeCell ref="C3:E3"/>
    <mergeCell ref="A2:A3"/>
    <mergeCell ref="B2:B3"/>
  </mergeCells>
  <pageMargins left="0.43307086614173229" right="0.43307086614173229" top="0.98425196850393704" bottom="0.98425196850393704" header="0.51181102362204722" footer="0.51181102362204722"/>
  <pageSetup paperSize="9" orientation="portrait" cellComments="atEnd" r:id="rId1"/>
  <headerFooter alignWithMargins="0">
    <oddFooter>&amp;C&amp;Z&amp;F&amp;R&amp;D</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AEF6C9-AD65-4A31-A857-4F051E26D9F3}">
  <dimension ref="A1:H26"/>
  <sheetViews>
    <sheetView zoomScaleNormal="100" workbookViewId="0"/>
  </sheetViews>
  <sheetFormatPr defaultRowHeight="11.25" x14ac:dyDescent="0.2"/>
  <cols>
    <col min="1" max="1" width="18.5703125" style="1" customWidth="1"/>
    <col min="2" max="8" width="12.140625" style="1" customWidth="1"/>
    <col min="9" max="16384" width="9.140625" style="1"/>
  </cols>
  <sheetData>
    <row r="1" spans="1:8" s="28" customFormat="1" ht="12" thickBot="1" x14ac:dyDescent="0.3">
      <c r="A1" s="58" t="s">
        <v>161</v>
      </c>
      <c r="B1" s="57"/>
      <c r="C1" s="57"/>
      <c r="D1" s="57"/>
      <c r="E1" s="57"/>
      <c r="F1" s="57"/>
      <c r="G1" s="57"/>
      <c r="H1" s="57"/>
    </row>
    <row r="2" spans="1:8" s="66" customFormat="1" ht="24.75" customHeight="1" x14ac:dyDescent="0.25">
      <c r="A2" s="202" t="s">
        <v>160</v>
      </c>
      <c r="B2" s="69" t="s">
        <v>159</v>
      </c>
      <c r="C2" s="69" t="s">
        <v>158</v>
      </c>
      <c r="D2" s="69" t="s">
        <v>157</v>
      </c>
      <c r="E2" s="69" t="s">
        <v>156</v>
      </c>
      <c r="F2" s="67" t="s">
        <v>155</v>
      </c>
      <c r="G2" s="68" t="s">
        <v>154</v>
      </c>
      <c r="H2" s="67" t="s">
        <v>153</v>
      </c>
    </row>
    <row r="3" spans="1:8" s="65" customFormat="1" x14ac:dyDescent="0.25">
      <c r="A3" s="210"/>
      <c r="B3" s="214" t="s">
        <v>152</v>
      </c>
      <c r="C3" s="215"/>
      <c r="D3" s="215"/>
      <c r="E3" s="215"/>
      <c r="F3" s="216"/>
      <c r="G3" s="214" t="s">
        <v>151</v>
      </c>
      <c r="H3" s="215"/>
    </row>
    <row r="4" spans="1:8" x14ac:dyDescent="0.2">
      <c r="A4" s="64" t="s">
        <v>59</v>
      </c>
      <c r="B4" s="63">
        <v>15485.1</v>
      </c>
      <c r="C4" s="63">
        <v>3234.9</v>
      </c>
      <c r="D4" s="63">
        <v>2977.7</v>
      </c>
      <c r="E4" s="63">
        <v>21804.5</v>
      </c>
      <c r="F4" s="63">
        <v>14945.2</v>
      </c>
      <c r="G4" s="62">
        <v>21.8</v>
      </c>
      <c r="H4" s="62">
        <v>15.5</v>
      </c>
    </row>
    <row r="5" spans="1:8" x14ac:dyDescent="0.2">
      <c r="A5" s="28" t="s">
        <v>150</v>
      </c>
      <c r="B5" s="59"/>
      <c r="C5" s="59"/>
      <c r="D5" s="59"/>
      <c r="E5" s="59"/>
      <c r="F5" s="59"/>
      <c r="G5" s="59"/>
      <c r="H5" s="59"/>
    </row>
    <row r="6" spans="1:8" x14ac:dyDescent="0.2">
      <c r="A6" s="61" t="s">
        <v>149</v>
      </c>
      <c r="B6" s="59">
        <v>126.3</v>
      </c>
      <c r="C6" s="59">
        <v>3.3</v>
      </c>
      <c r="D6" s="59">
        <v>33.200000000000003</v>
      </c>
      <c r="E6" s="59">
        <v>162.80000000000001</v>
      </c>
      <c r="F6" s="59">
        <v>162.80000000000001</v>
      </c>
      <c r="G6" s="59">
        <v>25.4</v>
      </c>
      <c r="H6" s="59">
        <v>19.7</v>
      </c>
    </row>
    <row r="7" spans="1:8" x14ac:dyDescent="0.2">
      <c r="A7" s="61" t="s">
        <v>148</v>
      </c>
      <c r="B7" s="60">
        <v>1323.1</v>
      </c>
      <c r="C7" s="59">
        <v>146.69999999999999</v>
      </c>
      <c r="D7" s="59">
        <v>378.4</v>
      </c>
      <c r="E7" s="60">
        <v>1848.2</v>
      </c>
      <c r="F7" s="60">
        <v>1701.6</v>
      </c>
      <c r="G7" s="59">
        <v>10.7</v>
      </c>
      <c r="H7" s="59">
        <v>7.6</v>
      </c>
    </row>
    <row r="8" spans="1:8" x14ac:dyDescent="0.2">
      <c r="A8" s="61" t="s">
        <v>147</v>
      </c>
      <c r="B8" s="59">
        <v>135.19999999999999</v>
      </c>
      <c r="C8" s="59">
        <v>42.3</v>
      </c>
      <c r="D8" s="59">
        <v>3.8</v>
      </c>
      <c r="E8" s="59">
        <v>181.2</v>
      </c>
      <c r="F8" s="59">
        <v>163.4</v>
      </c>
      <c r="G8" s="59">
        <v>8.6999999999999993</v>
      </c>
      <c r="H8" s="59">
        <v>6.5</v>
      </c>
    </row>
    <row r="9" spans="1:8" x14ac:dyDescent="0.2">
      <c r="A9" s="61" t="s">
        <v>146</v>
      </c>
      <c r="B9" s="59">
        <v>92.7</v>
      </c>
      <c r="C9" s="59" t="s">
        <v>133</v>
      </c>
      <c r="D9" s="59">
        <v>60.7</v>
      </c>
      <c r="E9" s="59">
        <v>153.4</v>
      </c>
      <c r="F9" s="59">
        <v>126.3</v>
      </c>
      <c r="G9" s="59">
        <v>27.1</v>
      </c>
      <c r="H9" s="59">
        <v>16.399999999999999</v>
      </c>
    </row>
    <row r="10" spans="1:8" x14ac:dyDescent="0.2">
      <c r="A10" s="61" t="s">
        <v>145</v>
      </c>
      <c r="B10" s="59">
        <v>147.30000000000001</v>
      </c>
      <c r="C10" s="59" t="s">
        <v>133</v>
      </c>
      <c r="D10" s="59">
        <v>55.8</v>
      </c>
      <c r="E10" s="59">
        <v>203.1</v>
      </c>
      <c r="F10" s="59">
        <v>201.5</v>
      </c>
      <c r="G10" s="59">
        <v>15.5</v>
      </c>
      <c r="H10" s="59">
        <v>11.2</v>
      </c>
    </row>
    <row r="11" spans="1:8" x14ac:dyDescent="0.2">
      <c r="A11" s="61" t="s">
        <v>144</v>
      </c>
      <c r="B11" s="59">
        <v>136.9</v>
      </c>
      <c r="C11" s="59">
        <v>0.9</v>
      </c>
      <c r="D11" s="59">
        <v>12.9</v>
      </c>
      <c r="E11" s="59">
        <v>150.69999999999999</v>
      </c>
      <c r="F11" s="59">
        <v>121</v>
      </c>
      <c r="G11" s="59">
        <v>22.2</v>
      </c>
      <c r="H11" s="59">
        <v>20.100000000000001</v>
      </c>
    </row>
    <row r="12" spans="1:8" x14ac:dyDescent="0.2">
      <c r="A12" s="61" t="s">
        <v>143</v>
      </c>
      <c r="B12" s="59">
        <v>109.5</v>
      </c>
      <c r="C12" s="59">
        <v>215.3</v>
      </c>
      <c r="D12" s="59">
        <v>57.5</v>
      </c>
      <c r="E12" s="59">
        <v>382.3</v>
      </c>
      <c r="F12" s="59">
        <v>303.7</v>
      </c>
      <c r="G12" s="59">
        <v>33.700000000000003</v>
      </c>
      <c r="H12" s="59">
        <v>9.6999999999999993</v>
      </c>
    </row>
    <row r="13" spans="1:8" x14ac:dyDescent="0.2">
      <c r="A13" s="61" t="s">
        <v>142</v>
      </c>
      <c r="B13" s="59">
        <v>227.6</v>
      </c>
      <c r="C13" s="59">
        <v>110.8</v>
      </c>
      <c r="D13" s="59" t="s">
        <v>133</v>
      </c>
      <c r="E13" s="59">
        <v>338.4</v>
      </c>
      <c r="F13" s="59">
        <v>297.5</v>
      </c>
      <c r="G13" s="59">
        <v>20.100000000000001</v>
      </c>
      <c r="H13" s="59">
        <v>13.5</v>
      </c>
    </row>
    <row r="14" spans="1:8" x14ac:dyDescent="0.2">
      <c r="A14" s="61" t="s">
        <v>141</v>
      </c>
      <c r="B14" s="59">
        <v>131.9</v>
      </c>
      <c r="C14" s="59">
        <v>58.3</v>
      </c>
      <c r="D14" s="59">
        <v>8</v>
      </c>
      <c r="E14" s="59">
        <v>198.2</v>
      </c>
      <c r="F14" s="59">
        <v>170.5</v>
      </c>
      <c r="G14" s="59">
        <v>16.8</v>
      </c>
      <c r="H14" s="59">
        <v>11.2</v>
      </c>
    </row>
    <row r="15" spans="1:8" x14ac:dyDescent="0.2">
      <c r="A15" s="61" t="s">
        <v>140</v>
      </c>
      <c r="B15" s="59">
        <v>205.1</v>
      </c>
      <c r="C15" s="59">
        <v>635.9</v>
      </c>
      <c r="D15" s="59">
        <v>203.6</v>
      </c>
      <c r="E15" s="60">
        <v>1044.5999999999999</v>
      </c>
      <c r="F15" s="59">
        <v>996.6</v>
      </c>
      <c r="G15" s="59">
        <v>66.2</v>
      </c>
      <c r="H15" s="59">
        <v>13</v>
      </c>
    </row>
    <row r="16" spans="1:8" x14ac:dyDescent="0.2">
      <c r="A16" s="61" t="s">
        <v>139</v>
      </c>
      <c r="B16" s="59">
        <v>39.700000000000003</v>
      </c>
      <c r="C16" s="59">
        <v>15</v>
      </c>
      <c r="D16" s="59">
        <v>40.200000000000003</v>
      </c>
      <c r="E16" s="59">
        <v>94.9</v>
      </c>
      <c r="F16" s="59">
        <v>66.2</v>
      </c>
      <c r="G16" s="59">
        <v>25.5</v>
      </c>
      <c r="H16" s="59">
        <v>10.7</v>
      </c>
    </row>
    <row r="17" spans="1:8" x14ac:dyDescent="0.2">
      <c r="A17" s="61" t="s">
        <v>138</v>
      </c>
      <c r="B17" s="59">
        <v>286.3</v>
      </c>
      <c r="C17" s="59">
        <v>4.5</v>
      </c>
      <c r="D17" s="59">
        <v>49.7</v>
      </c>
      <c r="E17" s="59">
        <v>340.6</v>
      </c>
      <c r="F17" s="59">
        <v>292.8</v>
      </c>
      <c r="G17" s="59">
        <v>20</v>
      </c>
      <c r="H17" s="59">
        <v>16.8</v>
      </c>
    </row>
    <row r="18" spans="1:8" x14ac:dyDescent="0.2">
      <c r="A18" s="61" t="s">
        <v>137</v>
      </c>
      <c r="B18" s="59">
        <v>297.5</v>
      </c>
      <c r="C18" s="59">
        <v>1</v>
      </c>
      <c r="D18" s="59">
        <v>4.9000000000000004</v>
      </c>
      <c r="E18" s="59">
        <v>303.39999999999998</v>
      </c>
      <c r="F18" s="59">
        <v>298.39999999999998</v>
      </c>
      <c r="G18" s="59">
        <v>29.8</v>
      </c>
      <c r="H18" s="59">
        <v>29.2</v>
      </c>
    </row>
    <row r="19" spans="1:8" x14ac:dyDescent="0.2">
      <c r="A19" s="61" t="s">
        <v>136</v>
      </c>
      <c r="B19" s="59">
        <v>36.6</v>
      </c>
      <c r="C19" s="59">
        <v>0.2</v>
      </c>
      <c r="D19" s="59">
        <v>8.1</v>
      </c>
      <c r="E19" s="59">
        <v>45</v>
      </c>
      <c r="F19" s="59">
        <v>43.7</v>
      </c>
      <c r="G19" s="59">
        <v>13.3</v>
      </c>
      <c r="H19" s="59">
        <v>10.8</v>
      </c>
    </row>
    <row r="20" spans="1:8" x14ac:dyDescent="0.2">
      <c r="A20" s="61" t="s">
        <v>135</v>
      </c>
      <c r="B20" s="59">
        <v>124.3</v>
      </c>
      <c r="C20" s="59">
        <v>10.8</v>
      </c>
      <c r="D20" s="59">
        <v>6</v>
      </c>
      <c r="E20" s="59">
        <v>141</v>
      </c>
      <c r="F20" s="59">
        <v>66.400000000000006</v>
      </c>
      <c r="G20" s="59">
        <v>18.899999999999999</v>
      </c>
      <c r="H20" s="59">
        <v>16.7</v>
      </c>
    </row>
    <row r="21" spans="1:8" x14ac:dyDescent="0.2">
      <c r="A21" s="61" t="s">
        <v>134</v>
      </c>
      <c r="B21" s="59">
        <v>104</v>
      </c>
      <c r="C21" s="59" t="s">
        <v>133</v>
      </c>
      <c r="D21" s="59">
        <v>33.4</v>
      </c>
      <c r="E21" s="59">
        <v>137.4</v>
      </c>
      <c r="F21" s="59">
        <v>137.30000000000001</v>
      </c>
      <c r="G21" s="59">
        <v>17.3</v>
      </c>
      <c r="H21" s="59">
        <v>13.1</v>
      </c>
    </row>
    <row r="22" spans="1:8" x14ac:dyDescent="0.2">
      <c r="A22" s="61" t="s">
        <v>132</v>
      </c>
      <c r="B22" s="59">
        <v>166.9</v>
      </c>
      <c r="C22" s="59">
        <v>10.7</v>
      </c>
      <c r="D22" s="59">
        <v>14.3</v>
      </c>
      <c r="E22" s="59">
        <v>191.9</v>
      </c>
      <c r="F22" s="59">
        <v>45.2</v>
      </c>
      <c r="G22" s="59">
        <v>27.4</v>
      </c>
      <c r="H22" s="59">
        <v>23.8</v>
      </c>
    </row>
    <row r="23" spans="1:8" x14ac:dyDescent="0.2">
      <c r="A23" s="61" t="s">
        <v>131</v>
      </c>
      <c r="B23" s="59">
        <v>67.599999999999994</v>
      </c>
      <c r="C23" s="59">
        <v>0</v>
      </c>
      <c r="D23" s="59">
        <v>27.3</v>
      </c>
      <c r="E23" s="59">
        <v>95</v>
      </c>
      <c r="F23" s="59">
        <v>86.3</v>
      </c>
      <c r="G23" s="59">
        <v>14.8</v>
      </c>
      <c r="H23" s="59">
        <v>10.5</v>
      </c>
    </row>
    <row r="24" spans="1:8" x14ac:dyDescent="0.2">
      <c r="A24" s="61" t="s">
        <v>130</v>
      </c>
      <c r="B24" s="59">
        <v>109.1</v>
      </c>
      <c r="C24" s="59">
        <v>62.8</v>
      </c>
      <c r="D24" s="59">
        <v>42.5</v>
      </c>
      <c r="E24" s="59">
        <v>214.4</v>
      </c>
      <c r="F24" s="59">
        <v>214.1</v>
      </c>
      <c r="G24" s="59">
        <v>34.6</v>
      </c>
      <c r="H24" s="59">
        <v>17.600000000000001</v>
      </c>
    </row>
    <row r="25" spans="1:8" x14ac:dyDescent="0.2">
      <c r="A25" s="61" t="s">
        <v>129</v>
      </c>
      <c r="B25" s="60">
        <v>4216.2</v>
      </c>
      <c r="C25" s="60">
        <v>1038.8</v>
      </c>
      <c r="D25" s="60">
        <v>1275.0999999999999</v>
      </c>
      <c r="E25" s="60">
        <v>6537.8</v>
      </c>
      <c r="F25" s="60">
        <v>5721.7</v>
      </c>
      <c r="G25" s="59">
        <v>19</v>
      </c>
      <c r="H25" s="59">
        <v>12.3</v>
      </c>
    </row>
    <row r="26" spans="1:8" x14ac:dyDescent="0.2">
      <c r="A26" s="61" t="s">
        <v>128</v>
      </c>
      <c r="B26" s="60">
        <v>6772.4</v>
      </c>
      <c r="C26" s="59">
        <v>716</v>
      </c>
      <c r="D26" s="59">
        <v>658.4</v>
      </c>
      <c r="E26" s="60">
        <v>8169.1</v>
      </c>
      <c r="F26" s="60">
        <v>2871.4</v>
      </c>
      <c r="G26" s="59">
        <v>26.9</v>
      </c>
      <c r="H26" s="59">
        <v>22.3</v>
      </c>
    </row>
  </sheetData>
  <mergeCells count="3">
    <mergeCell ref="A2:A3"/>
    <mergeCell ref="B3:F3"/>
    <mergeCell ref="G3:H3"/>
  </mergeCells>
  <pageMargins left="0.59055118110236227" right="0.59055118110236227" top="0.98425196850393704" bottom="0.98425196850393704" header="0.51181102362204722" footer="0.51181102362204722"/>
  <pageSetup paperSize="9" orientation="portrait" cellComments="atEnd" r:id="rId1"/>
  <headerFooter alignWithMargins="0">
    <oddFooter>&amp;C&amp;Z&amp;F&amp;R&amp;D</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D3623F-0865-4CA8-9D59-2CD1F7E3BA5E}">
  <dimension ref="A1:E23"/>
  <sheetViews>
    <sheetView zoomScaleNormal="100" workbookViewId="0"/>
  </sheetViews>
  <sheetFormatPr defaultRowHeight="11.25" x14ac:dyDescent="0.2"/>
  <cols>
    <col min="1" max="1" width="30.7109375" style="1" customWidth="1"/>
    <col min="2" max="5" width="11.140625" style="1" customWidth="1"/>
    <col min="6" max="16384" width="9.140625" style="1"/>
  </cols>
  <sheetData>
    <row r="1" spans="1:5" ht="12" thickBot="1" x14ac:dyDescent="0.25">
      <c r="A1" s="58" t="s">
        <v>184</v>
      </c>
      <c r="B1" s="89"/>
      <c r="C1" s="88"/>
    </row>
    <row r="2" spans="1:5" x14ac:dyDescent="0.2">
      <c r="A2" s="32" t="s">
        <v>183</v>
      </c>
      <c r="B2" s="31">
        <v>2000</v>
      </c>
      <c r="C2" s="87">
        <v>2008</v>
      </c>
      <c r="D2" s="87">
        <v>2009</v>
      </c>
      <c r="E2" s="87">
        <v>2010</v>
      </c>
    </row>
    <row r="3" spans="1:5" x14ac:dyDescent="0.2">
      <c r="A3" s="217" t="s">
        <v>182</v>
      </c>
      <c r="B3" s="217"/>
      <c r="C3" s="217"/>
      <c r="D3" s="217"/>
      <c r="E3" s="217"/>
    </row>
    <row r="4" spans="1:5" x14ac:dyDescent="0.2">
      <c r="A4" s="5" t="s">
        <v>181</v>
      </c>
      <c r="B4" s="80">
        <v>440.8</v>
      </c>
      <c r="C4" s="82">
        <v>482.6</v>
      </c>
      <c r="D4" s="86">
        <v>482.6</v>
      </c>
      <c r="E4" s="86">
        <v>482.6</v>
      </c>
    </row>
    <row r="5" spans="1:5" x14ac:dyDescent="0.2">
      <c r="A5" s="85" t="s">
        <v>180</v>
      </c>
      <c r="B5" s="84">
        <v>19.899999999999999</v>
      </c>
      <c r="C5" s="82">
        <v>20.2</v>
      </c>
      <c r="D5" s="86">
        <v>20.2</v>
      </c>
      <c r="E5" s="86">
        <v>20.2</v>
      </c>
    </row>
    <row r="6" spans="1:5" x14ac:dyDescent="0.2">
      <c r="A6" s="85" t="s">
        <v>179</v>
      </c>
      <c r="B6" s="84">
        <v>57</v>
      </c>
      <c r="C6" s="82">
        <v>58.1</v>
      </c>
      <c r="D6" s="86">
        <v>59.3</v>
      </c>
      <c r="E6" s="86">
        <v>59.3</v>
      </c>
    </row>
    <row r="7" spans="1:5" x14ac:dyDescent="0.2">
      <c r="A7" s="85" t="s">
        <v>178</v>
      </c>
      <c r="B7" s="84">
        <v>43.1</v>
      </c>
      <c r="C7" s="82">
        <v>42.9</v>
      </c>
      <c r="D7" s="86">
        <v>42.3</v>
      </c>
      <c r="E7" s="86">
        <v>42.3</v>
      </c>
    </row>
    <row r="8" spans="1:5" x14ac:dyDescent="0.2">
      <c r="A8" s="85" t="s">
        <v>177</v>
      </c>
      <c r="B8" s="84">
        <v>49.5</v>
      </c>
      <c r="C8" s="82">
        <v>49.6</v>
      </c>
      <c r="D8" s="86">
        <v>49.7</v>
      </c>
      <c r="E8" s="86">
        <v>49.7</v>
      </c>
    </row>
    <row r="9" spans="1:5" x14ac:dyDescent="0.2">
      <c r="A9" s="85" t="s">
        <v>176</v>
      </c>
      <c r="B9" s="84">
        <v>60.3</v>
      </c>
      <c r="C9" s="82">
        <v>60.7</v>
      </c>
      <c r="D9" s="86">
        <v>60.7</v>
      </c>
      <c r="E9" s="86">
        <v>60.7</v>
      </c>
    </row>
    <row r="10" spans="1:5" x14ac:dyDescent="0.2">
      <c r="A10" s="85" t="s">
        <v>175</v>
      </c>
      <c r="B10" s="84">
        <v>23.6</v>
      </c>
      <c r="C10" s="82">
        <v>23.7</v>
      </c>
      <c r="D10" s="86">
        <v>23.7</v>
      </c>
      <c r="E10" s="86">
        <v>23.7</v>
      </c>
    </row>
    <row r="11" spans="1:5" x14ac:dyDescent="0.2">
      <c r="A11" s="85" t="s">
        <v>174</v>
      </c>
      <c r="B11" s="84">
        <v>80.5</v>
      </c>
      <c r="C11" s="82">
        <v>81.8</v>
      </c>
      <c r="D11" s="86">
        <v>80.900000000000006</v>
      </c>
      <c r="E11" s="86">
        <v>80.900000000000006</v>
      </c>
    </row>
    <row r="12" spans="1:5" x14ac:dyDescent="0.2">
      <c r="A12" s="85" t="s">
        <v>173</v>
      </c>
      <c r="B12" s="84">
        <v>56.8</v>
      </c>
      <c r="C12" s="82">
        <v>50.5</v>
      </c>
      <c r="D12" s="86">
        <v>50.6</v>
      </c>
      <c r="E12" s="86">
        <v>50.6</v>
      </c>
    </row>
    <row r="13" spans="1:5" x14ac:dyDescent="0.2">
      <c r="A13" s="85" t="s">
        <v>172</v>
      </c>
      <c r="B13" s="84">
        <v>50.1</v>
      </c>
      <c r="C13" s="82">
        <v>51.2</v>
      </c>
      <c r="D13" s="86">
        <v>50.9</v>
      </c>
      <c r="E13" s="86">
        <v>50.9</v>
      </c>
    </row>
    <row r="14" spans="1:5" x14ac:dyDescent="0.2">
      <c r="A14" s="85" t="s">
        <v>171</v>
      </c>
      <c r="B14" s="84" t="s">
        <v>133</v>
      </c>
      <c r="C14" s="82">
        <v>43.9</v>
      </c>
      <c r="D14" s="83">
        <v>44</v>
      </c>
      <c r="E14" s="83">
        <v>44</v>
      </c>
    </row>
    <row r="15" spans="1:5" x14ac:dyDescent="0.2">
      <c r="A15" s="5" t="s">
        <v>170</v>
      </c>
      <c r="B15" s="80">
        <v>349.3</v>
      </c>
      <c r="C15" s="82">
        <v>324.8</v>
      </c>
      <c r="D15" s="81">
        <v>334.5</v>
      </c>
      <c r="E15" s="81">
        <v>334.5</v>
      </c>
    </row>
    <row r="16" spans="1:5" x14ac:dyDescent="0.2">
      <c r="A16" s="5" t="s">
        <v>169</v>
      </c>
      <c r="B16" s="80">
        <v>25.9</v>
      </c>
      <c r="C16" s="77">
        <v>30.1</v>
      </c>
      <c r="D16" s="81">
        <v>29.4</v>
      </c>
      <c r="E16" s="81">
        <v>29.4</v>
      </c>
    </row>
    <row r="17" spans="1:5" x14ac:dyDescent="0.2">
      <c r="A17" s="14" t="s">
        <v>168</v>
      </c>
      <c r="B17" s="80">
        <v>816</v>
      </c>
      <c r="C17" s="77">
        <v>837.5</v>
      </c>
      <c r="D17" s="28">
        <v>846.5</v>
      </c>
      <c r="E17" s="28">
        <v>846.5</v>
      </c>
    </row>
    <row r="18" spans="1:5" x14ac:dyDescent="0.2">
      <c r="A18" s="79" t="s">
        <v>167</v>
      </c>
      <c r="B18" s="78">
        <v>36.700000000000003</v>
      </c>
      <c r="C18" s="77">
        <v>46.8</v>
      </c>
      <c r="D18" s="28">
        <v>46.6</v>
      </c>
      <c r="E18" s="28">
        <v>46.6</v>
      </c>
    </row>
    <row r="19" spans="1:5" s="26" customFormat="1" x14ac:dyDescent="0.2">
      <c r="A19" s="42" t="s">
        <v>166</v>
      </c>
      <c r="B19" s="76">
        <v>852.7</v>
      </c>
      <c r="C19" s="75">
        <v>884.3</v>
      </c>
      <c r="D19" s="74">
        <v>893.1</v>
      </c>
      <c r="E19" s="74">
        <v>893.1</v>
      </c>
    </row>
    <row r="20" spans="1:5" s="23" customFormat="1" x14ac:dyDescent="0.25">
      <c r="A20" s="218" t="s">
        <v>165</v>
      </c>
      <c r="B20" s="218"/>
      <c r="C20" s="218"/>
      <c r="D20" s="218"/>
      <c r="E20" s="218"/>
    </row>
    <row r="21" spans="1:5" x14ac:dyDescent="0.2">
      <c r="A21" s="5" t="s">
        <v>164</v>
      </c>
      <c r="B21" s="73">
        <v>535</v>
      </c>
      <c r="C21" s="73">
        <v>720</v>
      </c>
      <c r="D21" s="73">
        <v>720</v>
      </c>
      <c r="E21" s="73">
        <v>720</v>
      </c>
    </row>
    <row r="22" spans="1:5" x14ac:dyDescent="0.2">
      <c r="A22" s="5" t="s">
        <v>163</v>
      </c>
      <c r="B22" s="73">
        <v>849</v>
      </c>
      <c r="C22" s="73">
        <v>995</v>
      </c>
      <c r="D22" s="73">
        <v>995</v>
      </c>
      <c r="E22" s="73">
        <v>995</v>
      </c>
    </row>
    <row r="23" spans="1:5" x14ac:dyDescent="0.2">
      <c r="A23" s="5" t="s">
        <v>162</v>
      </c>
      <c r="B23" s="72">
        <v>3600</v>
      </c>
      <c r="C23" s="71">
        <v>4083</v>
      </c>
      <c r="D23" s="70">
        <v>4092</v>
      </c>
      <c r="E23" s="70">
        <v>4092</v>
      </c>
    </row>
  </sheetData>
  <mergeCells count="2">
    <mergeCell ref="A3:E3"/>
    <mergeCell ref="A20:E20"/>
  </mergeCells>
  <pageMargins left="0.75" right="0.75" top="1" bottom="1" header="0.5" footer="0.5"/>
  <pageSetup paperSize="9" orientation="portrait" cellComments="atEnd" r:id="rId1"/>
  <headerFooter alignWithMargins="0">
    <oddFooter>&amp;C&amp;Z&amp;F&amp;R&amp;D</odd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3C36E8-2E87-4DB6-B48C-60FDD1CF80BA}">
  <dimension ref="A1:E9"/>
  <sheetViews>
    <sheetView zoomScaleNormal="100" workbookViewId="0"/>
  </sheetViews>
  <sheetFormatPr defaultRowHeight="11.25" x14ac:dyDescent="0.2"/>
  <cols>
    <col min="1" max="1" width="36" style="1" customWidth="1"/>
    <col min="2" max="5" width="11.7109375" style="1" customWidth="1"/>
    <col min="6" max="16384" width="9.140625" style="1"/>
  </cols>
  <sheetData>
    <row r="1" spans="1:5" ht="12" thickBot="1" x14ac:dyDescent="0.25">
      <c r="A1" s="34" t="s">
        <v>193</v>
      </c>
      <c r="B1" s="33"/>
      <c r="C1" s="33"/>
    </row>
    <row r="2" spans="1:5" x14ac:dyDescent="0.2">
      <c r="A2" s="16" t="s">
        <v>192</v>
      </c>
      <c r="B2" s="31">
        <v>2000</v>
      </c>
      <c r="C2" s="30">
        <v>2007</v>
      </c>
      <c r="D2" s="30">
        <v>2008</v>
      </c>
      <c r="E2" s="30">
        <v>2009</v>
      </c>
    </row>
    <row r="3" spans="1:5" x14ac:dyDescent="0.2">
      <c r="A3" s="14" t="s">
        <v>191</v>
      </c>
      <c r="B3" s="97">
        <v>5645</v>
      </c>
      <c r="C3" s="97">
        <v>5458</v>
      </c>
      <c r="D3" s="97">
        <v>5142</v>
      </c>
      <c r="E3" s="97">
        <v>4726</v>
      </c>
    </row>
    <row r="4" spans="1:5" x14ac:dyDescent="0.2">
      <c r="A4" s="1" t="s">
        <v>190</v>
      </c>
      <c r="B4" s="93">
        <v>45.6</v>
      </c>
      <c r="C4" s="93">
        <v>41.6</v>
      </c>
      <c r="D4" s="93">
        <v>40.700000000000003</v>
      </c>
      <c r="E4" s="93">
        <v>39.9</v>
      </c>
    </row>
    <row r="5" spans="1:5" x14ac:dyDescent="0.2">
      <c r="A5" s="14" t="s">
        <v>189</v>
      </c>
      <c r="B5" s="92">
        <v>18</v>
      </c>
      <c r="C5" s="92">
        <v>19</v>
      </c>
      <c r="D5" s="91">
        <v>18.258113354604284</v>
      </c>
      <c r="E5" s="90">
        <v>16.637864215592206</v>
      </c>
    </row>
    <row r="6" spans="1:5" x14ac:dyDescent="0.2">
      <c r="A6" s="5" t="s">
        <v>188</v>
      </c>
      <c r="B6" s="96">
        <v>17</v>
      </c>
      <c r="C6" s="95">
        <v>15</v>
      </c>
      <c r="D6" s="94">
        <v>14.048905469200596</v>
      </c>
      <c r="E6" s="27">
        <v>12.770882192409013</v>
      </c>
    </row>
    <row r="7" spans="1:5" x14ac:dyDescent="0.2">
      <c r="A7" s="5" t="s">
        <v>187</v>
      </c>
      <c r="B7" s="93">
        <v>48</v>
      </c>
      <c r="C7" s="92">
        <v>8</v>
      </c>
      <c r="D7" s="91">
        <v>8.7220186832048814</v>
      </c>
      <c r="E7" s="90">
        <v>7.9486789669000277</v>
      </c>
    </row>
    <row r="8" spans="1:5" x14ac:dyDescent="0.2">
      <c r="A8" s="5" t="s">
        <v>186</v>
      </c>
      <c r="B8" s="93">
        <v>13</v>
      </c>
      <c r="C8" s="92">
        <v>6</v>
      </c>
      <c r="D8" s="91">
        <v>6.3777496836844199</v>
      </c>
      <c r="E8" s="90">
        <v>8.023477279127901</v>
      </c>
    </row>
    <row r="9" spans="1:5" x14ac:dyDescent="0.2">
      <c r="A9" s="5" t="s">
        <v>185</v>
      </c>
      <c r="B9" s="93">
        <v>13</v>
      </c>
      <c r="C9" s="92">
        <v>7</v>
      </c>
      <c r="D9" s="91">
        <v>6.8489079143852649</v>
      </c>
      <c r="E9" s="90">
        <v>6.772990661426233</v>
      </c>
    </row>
  </sheetData>
  <pageMargins left="0.75" right="0.75" top="1" bottom="1" header="0.5" footer="0.5"/>
  <pageSetup paperSize="9" orientation="portrait" r:id="rId1"/>
  <headerFooter alignWithMargins="0">
    <oddFooter>&amp;C&amp;Z&amp;F&amp;R&amp;D</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C72204-1E72-4B9C-A6B7-8F22EB0E93EB}">
  <dimension ref="A1:I31"/>
  <sheetViews>
    <sheetView zoomScaleNormal="100" workbookViewId="0"/>
  </sheetViews>
  <sheetFormatPr defaultRowHeight="11.25" x14ac:dyDescent="0.2"/>
  <cols>
    <col min="1" max="1" width="23.28515625" style="1" customWidth="1"/>
    <col min="2" max="9" width="10.28515625" style="1" customWidth="1"/>
    <col min="10" max="16384" width="9.140625" style="1"/>
  </cols>
  <sheetData>
    <row r="1" spans="1:9" ht="12" thickBot="1" x14ac:dyDescent="0.25">
      <c r="A1" s="107" t="s">
        <v>224</v>
      </c>
      <c r="B1" s="106"/>
      <c r="C1" s="106"/>
      <c r="D1" s="106"/>
      <c r="E1" s="106"/>
      <c r="F1" s="106"/>
      <c r="G1" s="106"/>
      <c r="H1" s="82"/>
      <c r="I1" s="82"/>
    </row>
    <row r="2" spans="1:9" x14ac:dyDescent="0.2">
      <c r="A2" s="219" t="s">
        <v>223</v>
      </c>
      <c r="B2" s="221" t="s">
        <v>222</v>
      </c>
      <c r="C2" s="222"/>
      <c r="D2" s="221" t="s">
        <v>221</v>
      </c>
      <c r="E2" s="222"/>
      <c r="F2" s="221" t="s">
        <v>220</v>
      </c>
      <c r="G2" s="222"/>
      <c r="H2" s="221" t="s">
        <v>219</v>
      </c>
      <c r="I2" s="222"/>
    </row>
    <row r="3" spans="1:9" ht="48" customHeight="1" x14ac:dyDescent="0.2">
      <c r="A3" s="220"/>
      <c r="B3" s="105" t="s">
        <v>217</v>
      </c>
      <c r="C3" s="105" t="s">
        <v>216</v>
      </c>
      <c r="D3" s="105" t="s">
        <v>217</v>
      </c>
      <c r="E3" s="105" t="s">
        <v>218</v>
      </c>
      <c r="F3" s="105" t="s">
        <v>217</v>
      </c>
      <c r="G3" s="105" t="s">
        <v>218</v>
      </c>
      <c r="H3" s="105" t="s">
        <v>217</v>
      </c>
      <c r="I3" s="104" t="s">
        <v>216</v>
      </c>
    </row>
    <row r="4" spans="1:9" x14ac:dyDescent="0.2">
      <c r="A4" s="14" t="s">
        <v>215</v>
      </c>
      <c r="B4" s="100">
        <v>23</v>
      </c>
      <c r="C4" s="99">
        <v>4.38</v>
      </c>
      <c r="D4" s="13">
        <v>14.7</v>
      </c>
      <c r="E4" s="99">
        <v>0.01</v>
      </c>
      <c r="F4" s="13">
        <v>12</v>
      </c>
      <c r="G4" s="99">
        <v>0.01</v>
      </c>
      <c r="H4" s="13">
        <v>66.8</v>
      </c>
      <c r="I4" s="99">
        <v>14.17</v>
      </c>
    </row>
    <row r="5" spans="1:9" x14ac:dyDescent="0.2">
      <c r="A5" s="103" t="s">
        <v>214</v>
      </c>
      <c r="B5" s="100">
        <v>35</v>
      </c>
      <c r="C5" s="99">
        <v>21.59</v>
      </c>
      <c r="D5" s="13">
        <v>69.3</v>
      </c>
      <c r="E5" s="99">
        <v>5.3</v>
      </c>
      <c r="F5" s="13">
        <v>38.200000000000003</v>
      </c>
      <c r="G5" s="99">
        <v>1.33</v>
      </c>
      <c r="H5" s="13">
        <v>36.799999999999997</v>
      </c>
      <c r="I5" s="99">
        <v>3.02</v>
      </c>
    </row>
    <row r="6" spans="1:9" x14ac:dyDescent="0.2">
      <c r="A6" s="103" t="s">
        <v>213</v>
      </c>
      <c r="B6" s="100">
        <v>28</v>
      </c>
      <c r="C6" s="99">
        <v>11.78</v>
      </c>
      <c r="D6" s="13">
        <v>49.6</v>
      </c>
      <c r="E6" s="99">
        <v>2.67</v>
      </c>
      <c r="F6" s="13">
        <v>33.700000000000003</v>
      </c>
      <c r="G6" s="99">
        <v>1.22</v>
      </c>
      <c r="H6" s="13">
        <v>44.8</v>
      </c>
      <c r="I6" s="99">
        <v>4.97</v>
      </c>
    </row>
    <row r="7" spans="1:9" x14ac:dyDescent="0.2">
      <c r="A7" s="103" t="s">
        <v>212</v>
      </c>
      <c r="B7" s="100">
        <v>31</v>
      </c>
      <c r="C7" s="99">
        <v>12.53</v>
      </c>
      <c r="D7" s="13">
        <v>30.8</v>
      </c>
      <c r="E7" s="99">
        <v>0.95</v>
      </c>
      <c r="F7" s="13">
        <v>19.899999999999999</v>
      </c>
      <c r="G7" s="99">
        <v>0.13</v>
      </c>
      <c r="H7" s="13">
        <v>48</v>
      </c>
      <c r="I7" s="99">
        <v>6.03</v>
      </c>
    </row>
    <row r="8" spans="1:9" x14ac:dyDescent="0.2">
      <c r="A8" s="14" t="s">
        <v>211</v>
      </c>
      <c r="B8" s="100">
        <v>26</v>
      </c>
      <c r="C8" s="99">
        <v>7.58</v>
      </c>
      <c r="D8" s="101">
        <v>27.3</v>
      </c>
      <c r="E8" s="98">
        <v>0.69</v>
      </c>
      <c r="F8" s="101">
        <v>18.8</v>
      </c>
      <c r="G8" s="98">
        <v>0.1</v>
      </c>
      <c r="H8" s="101">
        <v>49.1</v>
      </c>
      <c r="I8" s="98">
        <v>0.27</v>
      </c>
    </row>
    <row r="9" spans="1:9" x14ac:dyDescent="0.2">
      <c r="A9" s="14" t="s">
        <v>210</v>
      </c>
      <c r="B9" s="100">
        <v>35</v>
      </c>
      <c r="C9" s="99">
        <v>18.38</v>
      </c>
      <c r="D9" s="13">
        <v>23.3</v>
      </c>
      <c r="E9" s="99">
        <v>0.08</v>
      </c>
      <c r="F9" s="13">
        <v>18.2</v>
      </c>
      <c r="G9" s="99">
        <v>0.03</v>
      </c>
      <c r="H9" s="13">
        <v>47.5</v>
      </c>
      <c r="I9" s="98">
        <v>7.12</v>
      </c>
    </row>
    <row r="10" spans="1:9" x14ac:dyDescent="0.2">
      <c r="A10" s="14" t="s">
        <v>209</v>
      </c>
      <c r="B10" s="100">
        <v>26</v>
      </c>
      <c r="C10" s="99">
        <v>12.15</v>
      </c>
      <c r="D10" s="13">
        <v>21.3</v>
      </c>
      <c r="E10" s="99">
        <v>0.21</v>
      </c>
      <c r="F10" s="13">
        <v>18.100000000000001</v>
      </c>
      <c r="G10" s="99">
        <v>0.06</v>
      </c>
      <c r="H10" s="13">
        <v>64.099999999999994</v>
      </c>
      <c r="I10" s="98">
        <v>15.52</v>
      </c>
    </row>
    <row r="11" spans="1:9" x14ac:dyDescent="0.2">
      <c r="A11" s="14" t="s">
        <v>146</v>
      </c>
      <c r="B11" s="100">
        <v>24</v>
      </c>
      <c r="C11" s="99">
        <v>7.61</v>
      </c>
      <c r="D11" s="13">
        <v>44.2</v>
      </c>
      <c r="E11" s="99">
        <v>1.26</v>
      </c>
      <c r="F11" s="13">
        <v>24</v>
      </c>
      <c r="G11" s="99">
        <v>0.21</v>
      </c>
      <c r="H11" s="13">
        <v>43.6</v>
      </c>
      <c r="I11" s="98">
        <v>1.1000000000000001</v>
      </c>
    </row>
    <row r="12" spans="1:9" x14ac:dyDescent="0.2">
      <c r="A12" s="14" t="s">
        <v>208</v>
      </c>
      <c r="B12" s="100">
        <v>30</v>
      </c>
      <c r="C12" s="99">
        <v>12.78</v>
      </c>
      <c r="D12" s="13">
        <v>31.3</v>
      </c>
      <c r="E12" s="99">
        <v>2.29</v>
      </c>
      <c r="F12" s="13">
        <v>18.100000000000001</v>
      </c>
      <c r="G12" s="99">
        <v>0.6</v>
      </c>
      <c r="H12" s="13">
        <v>41.7</v>
      </c>
      <c r="I12" s="98">
        <v>0</v>
      </c>
    </row>
    <row r="13" spans="1:9" x14ac:dyDescent="0.2">
      <c r="A13" s="14" t="s">
        <v>207</v>
      </c>
      <c r="B13" s="100">
        <v>28</v>
      </c>
      <c r="C13" s="99">
        <v>8.24</v>
      </c>
      <c r="D13" s="13">
        <v>60.8</v>
      </c>
      <c r="E13" s="99">
        <v>2.2200000000000002</v>
      </c>
      <c r="F13" s="13">
        <v>35</v>
      </c>
      <c r="G13" s="99">
        <v>0.25</v>
      </c>
      <c r="H13" s="13">
        <v>30.1</v>
      </c>
      <c r="I13" s="98">
        <v>0</v>
      </c>
    </row>
    <row r="14" spans="1:9" x14ac:dyDescent="0.2">
      <c r="A14" s="14" t="s">
        <v>206</v>
      </c>
      <c r="B14" s="100">
        <v>32</v>
      </c>
      <c r="C14" s="99">
        <v>18</v>
      </c>
      <c r="D14" s="13">
        <v>40.700000000000003</v>
      </c>
      <c r="E14" s="99">
        <v>1.26</v>
      </c>
      <c r="F14" s="13">
        <v>26.2</v>
      </c>
      <c r="G14" s="99">
        <v>0.15</v>
      </c>
      <c r="H14" s="13">
        <v>48.2</v>
      </c>
      <c r="I14" s="98">
        <v>4.95</v>
      </c>
    </row>
    <row r="15" spans="1:9" x14ac:dyDescent="0.2">
      <c r="A15" s="14" t="s">
        <v>205</v>
      </c>
      <c r="B15" s="100">
        <v>40</v>
      </c>
      <c r="C15" s="99">
        <v>25.76</v>
      </c>
      <c r="D15" s="13">
        <v>23.3</v>
      </c>
      <c r="E15" s="99">
        <v>0.01</v>
      </c>
      <c r="F15" s="13">
        <v>15.8</v>
      </c>
      <c r="G15" s="99">
        <v>0</v>
      </c>
      <c r="H15" s="13">
        <v>44.2</v>
      </c>
      <c r="I15" s="98">
        <v>3.31</v>
      </c>
    </row>
    <row r="16" spans="1:9" x14ac:dyDescent="0.2">
      <c r="A16" s="14" t="s">
        <v>204</v>
      </c>
      <c r="B16" s="100">
        <v>28</v>
      </c>
      <c r="C16" s="99">
        <v>8.26</v>
      </c>
      <c r="D16" s="13">
        <v>41</v>
      </c>
      <c r="E16" s="99">
        <v>0.33</v>
      </c>
      <c r="F16" s="13">
        <v>21.1</v>
      </c>
      <c r="G16" s="99">
        <v>0</v>
      </c>
      <c r="H16" s="13">
        <v>54.8</v>
      </c>
      <c r="I16" s="98">
        <v>18.63</v>
      </c>
    </row>
    <row r="17" spans="1:9" x14ac:dyDescent="0.2">
      <c r="A17" s="14" t="s">
        <v>203</v>
      </c>
      <c r="B17" s="100">
        <v>45</v>
      </c>
      <c r="C17" s="99">
        <v>29.61</v>
      </c>
      <c r="D17" s="13">
        <v>80.5</v>
      </c>
      <c r="E17" s="99">
        <v>5.97</v>
      </c>
      <c r="F17" s="13">
        <v>35.200000000000003</v>
      </c>
      <c r="G17" s="99">
        <v>0.45</v>
      </c>
      <c r="H17" s="13">
        <v>33.700000000000003</v>
      </c>
      <c r="I17" s="98">
        <v>0</v>
      </c>
    </row>
    <row r="18" spans="1:9" x14ac:dyDescent="0.2">
      <c r="A18" s="14" t="s">
        <v>141</v>
      </c>
      <c r="B18" s="100">
        <v>33</v>
      </c>
      <c r="C18" s="99">
        <v>14.49</v>
      </c>
      <c r="D18" s="13">
        <v>38.700000000000003</v>
      </c>
      <c r="E18" s="99">
        <v>1.98</v>
      </c>
      <c r="F18" s="13">
        <v>22.3</v>
      </c>
      <c r="G18" s="99">
        <v>0.4</v>
      </c>
      <c r="H18" s="13">
        <v>35</v>
      </c>
      <c r="I18" s="98">
        <v>0</v>
      </c>
    </row>
    <row r="19" spans="1:9" x14ac:dyDescent="0.2">
      <c r="A19" s="14" t="s">
        <v>202</v>
      </c>
      <c r="B19" s="100">
        <v>27</v>
      </c>
      <c r="C19" s="99">
        <v>7.44</v>
      </c>
      <c r="D19" s="13">
        <v>17.600000000000001</v>
      </c>
      <c r="E19" s="99">
        <v>0.28999999999999998</v>
      </c>
      <c r="F19" s="13">
        <v>13.9</v>
      </c>
      <c r="G19" s="99">
        <v>0.08</v>
      </c>
      <c r="H19" s="13">
        <v>63.5</v>
      </c>
      <c r="I19" s="98">
        <v>8.36</v>
      </c>
    </row>
    <row r="20" spans="1:9" x14ac:dyDescent="0.2">
      <c r="A20" s="14" t="s">
        <v>201</v>
      </c>
      <c r="B20" s="100">
        <v>44</v>
      </c>
      <c r="C20" s="99">
        <v>30.42</v>
      </c>
      <c r="D20" s="13">
        <v>92.5</v>
      </c>
      <c r="E20" s="99">
        <v>7.22</v>
      </c>
      <c r="F20" s="13">
        <v>47.7</v>
      </c>
      <c r="G20" s="99">
        <v>3.25</v>
      </c>
      <c r="H20" s="13">
        <v>55.2</v>
      </c>
      <c r="I20" s="98">
        <v>8.77</v>
      </c>
    </row>
    <row r="21" spans="1:9" x14ac:dyDescent="0.2">
      <c r="A21" s="14" t="s">
        <v>200</v>
      </c>
      <c r="B21" s="100">
        <v>31</v>
      </c>
      <c r="C21" s="99">
        <v>15.95</v>
      </c>
      <c r="D21" s="13">
        <v>22.4</v>
      </c>
      <c r="E21" s="99">
        <v>0.01</v>
      </c>
      <c r="F21" s="13">
        <v>14.9</v>
      </c>
      <c r="G21" s="99">
        <v>0.02</v>
      </c>
      <c r="H21" s="13">
        <v>42</v>
      </c>
      <c r="I21" s="98">
        <v>1.65</v>
      </c>
    </row>
    <row r="22" spans="1:9" x14ac:dyDescent="0.2">
      <c r="A22" s="14" t="s">
        <v>139</v>
      </c>
      <c r="B22" s="100">
        <v>32</v>
      </c>
      <c r="C22" s="99">
        <v>14.12</v>
      </c>
      <c r="D22" s="13">
        <v>25.9</v>
      </c>
      <c r="E22" s="99">
        <v>0.49</v>
      </c>
      <c r="F22" s="13">
        <v>17.5</v>
      </c>
      <c r="G22" s="99">
        <v>0.1</v>
      </c>
      <c r="H22" s="13">
        <v>41.9</v>
      </c>
      <c r="I22" s="98">
        <v>0.57999999999999996</v>
      </c>
    </row>
    <row r="23" spans="1:9" x14ac:dyDescent="0.2">
      <c r="A23" s="14" t="s">
        <v>199</v>
      </c>
      <c r="B23" s="100">
        <v>30</v>
      </c>
      <c r="C23" s="99">
        <v>12.08</v>
      </c>
      <c r="D23" s="13">
        <v>20.7</v>
      </c>
      <c r="E23" s="99">
        <v>0.01</v>
      </c>
      <c r="F23" s="13">
        <v>15.3</v>
      </c>
      <c r="G23" s="99">
        <v>0</v>
      </c>
      <c r="H23" s="13">
        <v>53.7</v>
      </c>
      <c r="I23" s="98">
        <v>7.16</v>
      </c>
    </row>
    <row r="24" spans="1:9" x14ac:dyDescent="0.2">
      <c r="A24" s="14" t="s">
        <v>198</v>
      </c>
      <c r="B24" s="102">
        <v>23</v>
      </c>
      <c r="C24" s="98">
        <v>7.81</v>
      </c>
      <c r="D24" s="101">
        <v>30</v>
      </c>
      <c r="E24" s="98">
        <v>0.35</v>
      </c>
      <c r="F24" s="101">
        <v>21.8</v>
      </c>
      <c r="G24" s="98">
        <v>0.43</v>
      </c>
      <c r="H24" s="101">
        <v>41.5</v>
      </c>
      <c r="I24" s="98">
        <v>1.93</v>
      </c>
    </row>
    <row r="25" spans="1:9" x14ac:dyDescent="0.2">
      <c r="A25" s="14" t="s">
        <v>138</v>
      </c>
      <c r="B25" s="100">
        <v>33</v>
      </c>
      <c r="C25" s="99">
        <v>15.18</v>
      </c>
      <c r="D25" s="13">
        <v>49.3</v>
      </c>
      <c r="E25" s="99">
        <v>2.0299999999999998</v>
      </c>
      <c r="F25" s="13">
        <v>27.1</v>
      </c>
      <c r="G25" s="99">
        <v>0.13</v>
      </c>
      <c r="H25" s="13">
        <v>38.4</v>
      </c>
      <c r="I25" s="98">
        <v>0.28000000000000003</v>
      </c>
    </row>
    <row r="26" spans="1:9" x14ac:dyDescent="0.2">
      <c r="A26" s="14" t="s">
        <v>135</v>
      </c>
      <c r="B26" s="100">
        <v>29</v>
      </c>
      <c r="C26" s="99">
        <v>8.75</v>
      </c>
      <c r="D26" s="13">
        <v>46.8</v>
      </c>
      <c r="E26" s="99">
        <v>0.37</v>
      </c>
      <c r="F26" s="13">
        <v>27.9</v>
      </c>
      <c r="G26" s="99">
        <v>0.08</v>
      </c>
      <c r="H26" s="13">
        <v>39.5</v>
      </c>
      <c r="I26" s="98">
        <v>0.27</v>
      </c>
    </row>
    <row r="27" spans="1:9" x14ac:dyDescent="0.2">
      <c r="A27" s="14" t="s">
        <v>197</v>
      </c>
      <c r="B27" s="100">
        <v>27</v>
      </c>
      <c r="C27" s="99">
        <v>9.6999999999999993</v>
      </c>
      <c r="D27" s="13">
        <v>32.700000000000003</v>
      </c>
      <c r="E27" s="99">
        <v>0.28000000000000003</v>
      </c>
      <c r="F27" s="13">
        <v>22.4</v>
      </c>
      <c r="G27" s="99">
        <v>0.01</v>
      </c>
      <c r="H27" s="13">
        <v>47.7</v>
      </c>
      <c r="I27" s="98">
        <v>6.03</v>
      </c>
    </row>
    <row r="28" spans="1:9" x14ac:dyDescent="0.2">
      <c r="A28" s="14" t="s">
        <v>196</v>
      </c>
      <c r="B28" s="100">
        <v>29</v>
      </c>
      <c r="C28" s="99">
        <v>14.05</v>
      </c>
      <c r="D28" s="13">
        <v>37.700000000000003</v>
      </c>
      <c r="E28" s="99">
        <v>1.72</v>
      </c>
      <c r="F28" s="13">
        <v>22.8</v>
      </c>
      <c r="G28" s="99">
        <v>0.1</v>
      </c>
      <c r="H28" s="13">
        <v>36.9</v>
      </c>
      <c r="I28" s="98">
        <v>1.64</v>
      </c>
    </row>
    <row r="29" spans="1:9" x14ac:dyDescent="0.2">
      <c r="A29" s="14" t="s">
        <v>195</v>
      </c>
      <c r="B29" s="100">
        <v>24</v>
      </c>
      <c r="C29" s="99">
        <v>7.39</v>
      </c>
      <c r="D29" s="13">
        <v>32.9</v>
      </c>
      <c r="E29" s="99">
        <v>1.07</v>
      </c>
      <c r="F29" s="13">
        <v>19.899999999999999</v>
      </c>
      <c r="G29" s="99">
        <v>0</v>
      </c>
      <c r="H29" s="13">
        <v>38.5</v>
      </c>
      <c r="I29" s="98">
        <v>1.79</v>
      </c>
    </row>
    <row r="30" spans="1:9" x14ac:dyDescent="0.2">
      <c r="A30" s="14" t="s">
        <v>194</v>
      </c>
      <c r="B30" s="100">
        <v>38</v>
      </c>
      <c r="C30" s="99">
        <v>21.91</v>
      </c>
      <c r="D30" s="13">
        <v>39.200000000000003</v>
      </c>
      <c r="E30" s="99">
        <v>0.99</v>
      </c>
      <c r="F30" s="13">
        <v>19.8</v>
      </c>
      <c r="G30" s="99">
        <v>0</v>
      </c>
      <c r="H30" s="13">
        <v>41.5</v>
      </c>
      <c r="I30" s="98">
        <v>0.55000000000000004</v>
      </c>
    </row>
    <row r="31" spans="1:9" x14ac:dyDescent="0.2">
      <c r="A31" s="14" t="s">
        <v>131</v>
      </c>
      <c r="B31" s="100">
        <v>28</v>
      </c>
      <c r="C31" s="99">
        <v>10.8</v>
      </c>
      <c r="D31" s="13">
        <v>32.200000000000003</v>
      </c>
      <c r="E31" s="99">
        <v>1.02</v>
      </c>
      <c r="F31" s="13">
        <v>21.1</v>
      </c>
      <c r="G31" s="99">
        <v>0.39</v>
      </c>
      <c r="H31" s="13">
        <v>51.1</v>
      </c>
      <c r="I31" s="98">
        <v>4.41</v>
      </c>
    </row>
  </sheetData>
  <mergeCells count="5">
    <mergeCell ref="A2:A3"/>
    <mergeCell ref="H2:I2"/>
    <mergeCell ref="F2:G2"/>
    <mergeCell ref="B2:C2"/>
    <mergeCell ref="D2:E2"/>
  </mergeCells>
  <pageMargins left="0.59055118110236227" right="0.59055118110236227" top="0.98425196850393704" bottom="0.98425196850393704" header="0.51181102362204722" footer="0.51181102362204722"/>
  <pageSetup paperSize="9" orientation="portrait" cellComments="atEnd" r:id="rId1"/>
  <headerFooter alignWithMargins="0">
    <oddFooter>&amp;C&amp;Z&amp;F&amp;R&amp;D</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20</vt:i4>
      </vt:variant>
    </vt:vector>
  </HeadingPairs>
  <TitlesOfParts>
    <vt:vector size="20" baseType="lpstr">
      <vt:lpstr>Table of Contents</vt:lpstr>
      <vt:lpstr>6.1.</vt:lpstr>
      <vt:lpstr>6.2.</vt:lpstr>
      <vt:lpstr>6.3.</vt:lpstr>
      <vt:lpstr>6.4.</vt:lpstr>
      <vt:lpstr>6.5.</vt:lpstr>
      <vt:lpstr>6.6.</vt:lpstr>
      <vt:lpstr>6.7.</vt:lpstr>
      <vt:lpstr>6.8.</vt:lpstr>
      <vt:lpstr>6.9.</vt:lpstr>
      <vt:lpstr>6.10.</vt:lpstr>
      <vt:lpstr>6.11.</vt:lpstr>
      <vt:lpstr>6.12.</vt:lpstr>
      <vt:lpstr>6.13.</vt:lpstr>
      <vt:lpstr>6.14.</vt:lpstr>
      <vt:lpstr>6.15.</vt:lpstr>
      <vt:lpstr>6.16.</vt:lpstr>
      <vt:lpstr>6.17.</vt:lpstr>
      <vt:lpstr>6.18.</vt:lpstr>
      <vt:lpstr>6.19.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2025-02-14T14:25:25Z</dcterms:created>
  <dcterms:modified xsi:type="dcterms:W3CDTF">2025-02-14T14:27:24Z</dcterms:modified>
</cp:coreProperties>
</file>