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980F73A-656D-436C-AFAF-942812BC7C93}" xr6:coauthVersionLast="36" xr6:coauthVersionMax="36" xr10:uidLastSave="{00000000-0000-0000-0000-000000000000}"/>
  <bookViews>
    <workbookView xWindow="0" yWindow="0" windowWidth="28800" windowHeight="13425" xr2:uid="{CA056CEC-1F7A-4B47-886B-E046764EFD85}"/>
  </bookViews>
  <sheets>
    <sheet name="Tartalom" sheetId="12" r:id="rId1"/>
    <sheet name="7.5.1." sheetId="2" r:id="rId2"/>
    <sheet name="7.5.2." sheetId="3" r:id="rId3"/>
    <sheet name="7.5.3." sheetId="4" r:id="rId4"/>
    <sheet name="7.5.4." sheetId="5" r:id="rId5"/>
    <sheet name="7.5.5." sheetId="6" r:id="rId6"/>
    <sheet name="7.5.6." sheetId="7" r:id="rId7"/>
    <sheet name="7.5.7." sheetId="8" r:id="rId8"/>
    <sheet name="7.5.8." sheetId="9" r:id="rId9"/>
    <sheet name="7.5.9." sheetId="10" r:id="rId10"/>
    <sheet name="7.5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6" l="1"/>
  <c r="G4" i="6"/>
  <c r="D6" i="6"/>
  <c r="G6" i="6"/>
  <c r="D7" i="6"/>
  <c r="G7" i="6"/>
  <c r="D8" i="6"/>
  <c r="G8" i="6"/>
  <c r="D9" i="6"/>
  <c r="G9" i="6"/>
  <c r="D10" i="6"/>
  <c r="G10" i="6"/>
  <c r="D11" i="6"/>
  <c r="G11" i="6"/>
  <c r="D12" i="6"/>
  <c r="G12" i="6"/>
  <c r="D13" i="6"/>
  <c r="G13" i="6"/>
  <c r="D14" i="6"/>
  <c r="G14" i="6"/>
  <c r="D15" i="6"/>
  <c r="G15" i="6"/>
  <c r="D16" i="6"/>
  <c r="G16" i="6"/>
  <c r="D17" i="6"/>
  <c r="G17" i="6"/>
  <c r="D18" i="6"/>
  <c r="G18" i="6"/>
  <c r="D19" i="6"/>
  <c r="G19" i="6"/>
  <c r="D20" i="6"/>
  <c r="G20" i="6"/>
  <c r="D21" i="6"/>
  <c r="G21" i="6"/>
  <c r="D22" i="6"/>
  <c r="G22" i="6"/>
  <c r="D23" i="6"/>
  <c r="G23" i="6"/>
  <c r="D24" i="6"/>
  <c r="G24" i="6"/>
  <c r="D25" i="6"/>
  <c r="G25" i="6"/>
  <c r="D26" i="6"/>
  <c r="G26" i="6"/>
  <c r="D27" i="6"/>
  <c r="G27" i="6"/>
  <c r="D28" i="6"/>
  <c r="G28" i="6"/>
  <c r="D29" i="6"/>
  <c r="G29" i="6"/>
  <c r="D30" i="6"/>
  <c r="G30" i="6"/>
  <c r="D31" i="6"/>
  <c r="G31" i="6"/>
  <c r="D32" i="6"/>
  <c r="G32" i="6"/>
  <c r="D33" i="6"/>
  <c r="G33" i="6"/>
  <c r="D34" i="6"/>
  <c r="G34" i="6"/>
  <c r="D35" i="6"/>
  <c r="G35" i="6"/>
  <c r="D36" i="6"/>
  <c r="G36" i="6"/>
  <c r="D37" i="6"/>
  <c r="G37" i="6"/>
  <c r="D39" i="6"/>
  <c r="G39" i="6"/>
  <c r="D40" i="6"/>
  <c r="G40" i="6"/>
  <c r="D41" i="6"/>
  <c r="G41" i="6"/>
  <c r="D42" i="6"/>
  <c r="G42" i="6"/>
  <c r="D43" i="6"/>
  <c r="G43" i="6"/>
  <c r="D44" i="6"/>
  <c r="G44" i="6"/>
  <c r="D46" i="6"/>
  <c r="G46" i="6"/>
  <c r="D47" i="6"/>
  <c r="G47" i="6"/>
  <c r="D48" i="6"/>
  <c r="G48" i="6"/>
  <c r="D49" i="6"/>
  <c r="G49" i="6"/>
  <c r="B17" i="5"/>
  <c r="C17" i="5"/>
  <c r="D17" i="5"/>
  <c r="E17" i="5"/>
  <c r="C22" i="5"/>
  <c r="D22" i="5"/>
  <c r="E22" i="5"/>
  <c r="B42" i="5"/>
  <c r="C42" i="5"/>
  <c r="D42" i="5"/>
  <c r="E4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FDDFEB6B-8F75-4200-83F0-3DCE4EE52855}">
      <text>
        <r>
          <rPr>
            <sz val="8"/>
            <color indexed="81"/>
            <rFont val="Tahoma"/>
            <family val="2"/>
            <charset val="238"/>
          </rPr>
          <t>Éves adatok alapján.</t>
        </r>
      </text>
    </comment>
    <comment ref="A9" authorId="0" shapeId="0" xr:uid="{E3A70FD8-7C07-43AF-958B-FB04CCF27BC8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4F6B4A72-4255-40A8-8FB3-D32D297808F8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05B44284-94A3-4596-8103-BA0AC02B8C17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55859490-BA5C-452A-9493-AF21D4782C2B}">
      <text>
        <r>
          <rPr>
            <sz val="8"/>
            <color indexed="81"/>
            <rFont val="Tahoma"/>
            <family val="2"/>
            <charset val="238"/>
          </rPr>
          <t>A gyógy- és wellness-szolgáltatásokból, nonprofit célú szálláshely-szolgáltatás igénybe vevőjétől származó, szállásdíjba foglalt egyéb bevételeteket, valamint az üdülési jog után felszámított fenntartási költségeket is tartalmazza.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629FA4-210C-4227-83DA-15EFC5D7DB8E}">
      <text>
        <r>
          <rPr>
            <sz val="8"/>
            <color indexed="81"/>
            <rFont val="Tahoma"/>
            <family val="2"/>
            <charset val="238"/>
          </rPr>
          <t>A kapacitásadatok 2009-ig július 31-ére, 2010-ben december 31-ére vonatkoznak.</t>
        </r>
      </text>
    </comment>
  </commentList>
</comments>
</file>

<file path=xl/sharedStrings.xml><?xml version="1.0" encoding="utf-8"?>
<sst xmlns="http://schemas.openxmlformats.org/spreadsheetml/2006/main" count="273" uniqueCount="133">
  <si>
    <t>Ebből: külföldi</t>
  </si>
  <si>
    <t>Átlagos tartózkodási idő, éjszaka</t>
  </si>
  <si>
    <t>Vendégéjszaka</t>
  </si>
  <si>
    <t>Vendég</t>
  </si>
  <si>
    <t>Férőhely</t>
  </si>
  <si>
    <t>Szoba</t>
  </si>
  <si>
    <t>Ebből: szállodák</t>
  </si>
  <si>
    <t>Összesen</t>
  </si>
  <si>
    <t>Megnevezés</t>
  </si>
  <si>
    <t>7.5.1. Kereskedelmi szálláshelyek</t>
  </si>
  <si>
    <t>–</t>
  </si>
  <si>
    <t>Kemping</t>
  </si>
  <si>
    <t>Üdülőház</t>
  </si>
  <si>
    <t>Közösségi szálláshely</t>
  </si>
  <si>
    <t>Panzió</t>
  </si>
  <si>
    <t>háromcsillagos</t>
  </si>
  <si>
    <t>négycsillagos</t>
  </si>
  <si>
    <t>Ebből:</t>
  </si>
  <si>
    <t>Szálloda</t>
  </si>
  <si>
    <t>férőhely</t>
  </si>
  <si>
    <t>szoba</t>
  </si>
  <si>
    <t>Kapacitáskihasználtság, %</t>
  </si>
  <si>
    <t>Ebből: üdülési csekket elfogadó egység</t>
  </si>
  <si>
    <t>Működő egység</t>
  </si>
  <si>
    <t>Szállástípus</t>
  </si>
  <si>
    <t>7.5.2. A kereskedelmi szálláshelyek kapacitásadatai, 2010. július 31.</t>
  </si>
  <si>
    <t>ebből: külföldi</t>
  </si>
  <si>
    <t>összesen</t>
  </si>
  <si>
    <t>7.5.3. A kereskedelmi szálláshelyek vendégforgalma, 2010</t>
  </si>
  <si>
    <t>idényen kívül</t>
  </si>
  <si>
    <t>idények összesen</t>
  </si>
  <si>
    <t>utóidény</t>
  </si>
  <si>
    <t>főidény</t>
  </si>
  <si>
    <t>előidény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</si>
  <si>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</si>
  <si>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</si>
  <si>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</si>
  <si>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</si>
  <si>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</si>
  <si>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</si>
  <si>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</si>
  <si>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</si>
  <si>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</si>
  <si>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</si>
  <si>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</si>
  <si>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</si>
  <si>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Kereskedelmi szálláshelyek összesen</t>
  </si>
  <si>
    <t>Hónap</t>
  </si>
  <si>
    <t>7.5.4. A kereskedelmi szálláshelyek vendégforgalma havonként, 2010</t>
  </si>
  <si>
    <t>Ausztrália és Óceánia</t>
  </si>
  <si>
    <t>Kanada</t>
  </si>
  <si>
    <t>Egyesült Államok</t>
  </si>
  <si>
    <t>Amerikai országok</t>
  </si>
  <si>
    <t>Afrikai országok</t>
  </si>
  <si>
    <t>Koreai Köztársaság</t>
  </si>
  <si>
    <t>Kína</t>
  </si>
  <si>
    <t>Japán</t>
  </si>
  <si>
    <t>Izrael</t>
  </si>
  <si>
    <t>Ázsiai országok</t>
  </si>
  <si>
    <t>Európai Unió országai</t>
  </si>
  <si>
    <t>Ukrajna</t>
  </si>
  <si>
    <t>Törökország</t>
  </si>
  <si>
    <t>Szlovénia</t>
  </si>
  <si>
    <t>Szlovákia</t>
  </si>
  <si>
    <t>Szerbia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</si>
  <si>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</si>
  <si>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</si>
  <si>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</si>
  <si>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</si>
  <si>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</si>
  <si>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</si>
  <si>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</si>
  <si>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Norvégia</t>
  </si>
  <si>
    <t>Németország</t>
  </si>
  <si>
    <t>Litvánia</t>
  </si>
  <si>
    <t>Lettország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</si>
  <si>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</si>
  <si>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</si>
  <si>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</si>
  <si>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</si>
  <si>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</si>
  <si>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</si>
  <si>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</si>
  <si>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Észtország</t>
  </si>
  <si>
    <t>Egyesült Királyság</t>
  </si>
  <si>
    <t>Dánia</t>
  </si>
  <si>
    <t>Csehország</t>
  </si>
  <si>
    <t>Bulgária</t>
  </si>
  <si>
    <t>Belgium</t>
  </si>
  <si>
    <t>Ausztria</t>
  </si>
  <si>
    <t>Európai országok</t>
  </si>
  <si>
    <t>átlagos tartózkodási idő, éjszaka</t>
  </si>
  <si>
    <t>vendégéjszaka</t>
  </si>
  <si>
    <t>vendég</t>
  </si>
  <si>
    <t>Ország</t>
  </si>
  <si>
    <t>7.5.5. A kereskedelmi szálláshelyek külföldi vendégforgalma országok szerint, 2010</t>
  </si>
  <si>
    <t>Egy kiadott szobára jutó szállásdíj, Ft</t>
  </si>
  <si>
    <t>Egy vendégéjszakára jutó szállásdíj, Ft</t>
  </si>
  <si>
    <t>Szállásdíjbevétel, millió Ft</t>
  </si>
  <si>
    <t>7.5.6. A kereskedelmi szálláshelyek bruttó szállásdíjbevétele, 2010</t>
  </si>
  <si>
    <t>Beszedett idegenforgalmi adó, üdülőhelyi díj</t>
  </si>
  <si>
    <t>Összes bruttó bevétel</t>
  </si>
  <si>
    <t>Egyéb árbevétel</t>
  </si>
  <si>
    <t>Vendéglátás bevétele</t>
  </si>
  <si>
    <t>Szállásdíj bevétele</t>
  </si>
  <si>
    <t>panzió</t>
  </si>
  <si>
    <t>szálloda</t>
  </si>
  <si>
    <t>Ebből</t>
  </si>
  <si>
    <t>Kereskedelmi szálláshely összesen</t>
  </si>
  <si>
    <t>7.5.7. A kereskedelmi szálláshelyek bevételei, 2010 [millió Ft]</t>
  </si>
  <si>
    <t>csillagos szálloda</t>
  </si>
  <si>
    <t>Egy-</t>
  </si>
  <si>
    <t>Két-</t>
  </si>
  <si>
    <t>Három-</t>
  </si>
  <si>
    <t>Négy-</t>
  </si>
  <si>
    <t>Öt-</t>
  </si>
  <si>
    <t>7.5.8. A szállodák szobakihasználtsága osztályba sorolás szerint, 2010 [%]</t>
  </si>
  <si>
    <t>Szállásadó</t>
  </si>
  <si>
    <t>Ebből: falusi szállásadás</t>
  </si>
  <si>
    <t>Egyéb szálláshelyek összesen</t>
  </si>
  <si>
    <t>7.5.9. Egyéb (2009-ig magán) szálláshelyek</t>
  </si>
  <si>
    <t>Vendéglátóhely összesen</t>
  </si>
  <si>
    <t>Munkahelyi, rendezvényi és közétkeztetést végző vendéglátóhely</t>
  </si>
  <si>
    <t>Kereskedelmi vendéglátóhely összesen</t>
  </si>
  <si>
    <t>Bár, borozó</t>
  </si>
  <si>
    <t>Étterem, cukrászda</t>
  </si>
  <si>
    <t>2009. június 30.</t>
  </si>
  <si>
    <t>2000. december 31.</t>
  </si>
  <si>
    <t>Ebből: egyéni vállalkozás által működtetett</t>
  </si>
  <si>
    <t>Vendéglátóhely</t>
  </si>
  <si>
    <t>Üzlettípus</t>
  </si>
  <si>
    <t>7.5.10. A vendéglátóhelyek száma üzlettípus szerint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</si>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</sst>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Border="1"/>
    <xf numFmtId="165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Fill="1" applyBorder="1"/>
    <xf numFmtId="164" fontId="1" fillId="0" borderId="0" xfId="0" applyNumberFormat="1" applyFont="1"/>
    <xf numFmtId="3" fontId="1" fillId="0" borderId="0" xfId="0" applyNumberFormat="1" applyFont="1"/>
    <xf numFmtId="0" fontId="2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wrapText="1"/>
    </xf>
    <xf numFmtId="164" fontId="1" fillId="0" borderId="1" xfId="0" applyNumberFormat="1" applyFont="1" applyBorder="1"/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165" fontId="1" fillId="0" borderId="0" xfId="0" applyNumberFormat="1" applyFont="1"/>
    <xf numFmtId="165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3" fontId="1" fillId="0" borderId="1" xfId="0" applyNumberFormat="1" applyFont="1" applyBorder="1" applyAlignment="1">
      <alignment horizontal="right" wrapText="1"/>
    </xf>
    <xf numFmtId="0" fontId="2" fillId="0" borderId="5" xfId="0" applyFont="1" applyBorder="1"/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0" fontId="2" fillId="0" borderId="0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F8F50-EEE4-4651-B79C-71116D9B87DF}">
  <dimension ref="A1:A11"/>
  <sheetViews>
    <sheetView tabSelected="1" workbookViewId="0"/>
  </sheetViews>
  <sheetFormatPr defaultRowHeight="12.75" x14ac:dyDescent="0.2"/>
  <cols>
    <col min="1" max="1" width="72.140625" style="73" bestFit="1" customWidth="1"/>
    <col min="2" max="16384" width="9.140625" style="73"/>
  </cols>
  <sheetData>
    <row r="1" spans="1:1" x14ac:dyDescent="0.2">
      <c r="A1" s="72" t="s">
        <v>132</v>
      </c>
    </row>
    <row r="2" spans="1:1" x14ac:dyDescent="0.2">
      <c r="A2" s="74" t="s">
        <v>9</v>
      </c>
    </row>
    <row r="3" spans="1:1" x14ac:dyDescent="0.2">
      <c r="A3" s="74" t="s">
        <v>25</v>
      </c>
    </row>
    <row r="4" spans="1:1" x14ac:dyDescent="0.2">
      <c r="A4" s="74" t="s">
        <v>28</v>
      </c>
    </row>
    <row r="5" spans="1:1" x14ac:dyDescent="0.2">
      <c r="A5" s="74" t="s">
        <v>48</v>
      </c>
    </row>
    <row r="6" spans="1:1" x14ac:dyDescent="0.2">
      <c r="A6" s="74" t="s">
        <v>95</v>
      </c>
    </row>
    <row r="7" spans="1:1" x14ac:dyDescent="0.2">
      <c r="A7" s="74" t="s">
        <v>99</v>
      </c>
    </row>
    <row r="8" spans="1:1" x14ac:dyDescent="0.2">
      <c r="A8" s="74" t="s">
        <v>109</v>
      </c>
    </row>
    <row r="9" spans="1:1" x14ac:dyDescent="0.2">
      <c r="A9" s="74" t="s">
        <v>116</v>
      </c>
    </row>
    <row r="10" spans="1:1" x14ac:dyDescent="0.2">
      <c r="A10" s="74" t="s">
        <v>120</v>
      </c>
    </row>
    <row r="11" spans="1:1" x14ac:dyDescent="0.2">
      <c r="A11" s="74" t="s">
        <v>131</v>
      </c>
    </row>
  </sheetData>
  <hyperlinks>
    <hyperlink ref="A2" location="7.5.1.!A1" display="7.5.1. Kereskedelmi szálláshelyek" xr:uid="{87A4862E-F30F-4A9A-B1C5-B455267BE36C}"/>
    <hyperlink ref="A3" location="7.5.2.!A1" display="7.5.2. A kereskedelmi szálláshelyek kapacitásadatai, 2010. július 31." xr:uid="{55E8A31A-A1DF-4D90-88ED-FD347D4BC70B}"/>
    <hyperlink ref="A4" location="7.5.3.!A1" display="7.5.3. A kereskedelmi szálláshelyek vendégforgalma, 2010" xr:uid="{71652C73-951A-4802-9F0B-0E8691B17268}"/>
    <hyperlink ref="A5" location="7.5.4.!A1" display="7.5.4. A kereskedelmi szálláshelyek vendégforgalma havonként, 2010" xr:uid="{17B3ACC9-97F3-4EA8-A39D-B14EBE55590E}"/>
    <hyperlink ref="A6" location="7.5.5.!A1" display="7.5.5. A kereskedelmi szálláshelyek külföldi vendégforgalma országok szerint, 2010" xr:uid="{768A2A0E-1BFA-4360-8DA9-07971271294B}"/>
    <hyperlink ref="A7" location="7.5.6.!A1" display="7.5.6. A kereskedelmi szálláshelyek bruttó szállásdíjbevétele, 2010" xr:uid="{5324242E-C612-41B4-8F8D-63802472A391}"/>
    <hyperlink ref="A8" location="7.5.7.!A1" display="7.5.7. A kereskedelmi szálláshelyek bevételei, 2010 [millió Ft]" xr:uid="{4AD0487F-E50B-44CC-A513-86A682D76136}"/>
    <hyperlink ref="A9" location="7.5.8.!A1" display="7.5.8. A szállodák szobakihasználtsága osztályba sorolás szerint, 2010 [%]" xr:uid="{6F084ADB-7A43-4802-A30C-D5E133E0F67C}"/>
    <hyperlink ref="A10" location="7.5.9.!A1" display="7.5.9. Egyéb (2009-ig magán) szálláshelyek" xr:uid="{F415E0B9-24DE-4E4D-9F56-D54C1C3F80D6}"/>
    <hyperlink ref="A11" location="7.5.10.!A1" display="7.5.10. A vendéglátóhelyek száma üzlettípus szerint" xr:uid="{418957EF-A127-40F9-99C0-A3571D660B8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3511C-F9CF-4697-8F25-97531DF6334A}">
  <dimension ref="A1:F22"/>
  <sheetViews>
    <sheetView workbookViewId="0"/>
  </sheetViews>
  <sheetFormatPr defaultRowHeight="11.25" x14ac:dyDescent="0.2"/>
  <cols>
    <col min="1" max="1" width="21.28515625" style="1" customWidth="1"/>
    <col min="2" max="6" width="10.7109375" style="1" customWidth="1"/>
    <col min="7" max="16384" width="9.140625" style="1"/>
  </cols>
  <sheetData>
    <row r="1" spans="1:6" x14ac:dyDescent="0.2">
      <c r="A1" s="13" t="s">
        <v>120</v>
      </c>
      <c r="B1" s="12"/>
      <c r="C1" s="12"/>
      <c r="D1" s="12"/>
      <c r="E1" s="12"/>
      <c r="F1" s="12"/>
    </row>
    <row r="2" spans="1:6" x14ac:dyDescent="0.2">
      <c r="A2" s="11" t="s">
        <v>8</v>
      </c>
      <c r="B2" s="10">
        <v>2000</v>
      </c>
      <c r="C2" s="9">
        <v>2007</v>
      </c>
      <c r="D2" s="9">
        <v>2008</v>
      </c>
      <c r="E2" s="9">
        <v>2009</v>
      </c>
      <c r="F2" s="9">
        <v>2010</v>
      </c>
    </row>
    <row r="3" spans="1:6" x14ac:dyDescent="0.2">
      <c r="A3" s="60" t="s">
        <v>119</v>
      </c>
      <c r="B3" s="60"/>
      <c r="C3" s="60"/>
      <c r="D3" s="60"/>
      <c r="E3" s="60"/>
      <c r="F3" s="60"/>
    </row>
    <row r="4" spans="1:6" x14ac:dyDescent="0.2">
      <c r="A4" s="19" t="s">
        <v>117</v>
      </c>
      <c r="B4" s="28">
        <v>885</v>
      </c>
      <c r="C4" s="28">
        <v>1437</v>
      </c>
      <c r="D4" s="28">
        <v>1551</v>
      </c>
      <c r="E4" s="28">
        <v>1598</v>
      </c>
      <c r="F4" s="28">
        <v>1565</v>
      </c>
    </row>
    <row r="5" spans="1:6" x14ac:dyDescent="0.2">
      <c r="A5" s="19" t="s">
        <v>5</v>
      </c>
      <c r="B5" s="28">
        <v>2166</v>
      </c>
      <c r="C5" s="28">
        <v>3756</v>
      </c>
      <c r="D5" s="28">
        <v>4112</v>
      </c>
      <c r="E5" s="28">
        <v>4295</v>
      </c>
      <c r="F5" s="28">
        <v>4430</v>
      </c>
    </row>
    <row r="6" spans="1:6" x14ac:dyDescent="0.2">
      <c r="A6" s="19" t="s">
        <v>4</v>
      </c>
      <c r="B6" s="28">
        <v>5175</v>
      </c>
      <c r="C6" s="28">
        <v>9735</v>
      </c>
      <c r="D6" s="28">
        <v>10695</v>
      </c>
      <c r="E6" s="28">
        <v>11033</v>
      </c>
      <c r="F6" s="28">
        <v>11637</v>
      </c>
    </row>
    <row r="7" spans="1:6" x14ac:dyDescent="0.2">
      <c r="A7" s="19" t="s">
        <v>3</v>
      </c>
      <c r="B7" s="28">
        <v>21259</v>
      </c>
      <c r="C7" s="28">
        <v>39525</v>
      </c>
      <c r="D7" s="28">
        <v>48368</v>
      </c>
      <c r="E7" s="28">
        <v>51209</v>
      </c>
      <c r="F7" s="28">
        <v>40371</v>
      </c>
    </row>
    <row r="8" spans="1:6" x14ac:dyDescent="0.2">
      <c r="A8" s="19" t="s">
        <v>0</v>
      </c>
      <c r="B8" s="28">
        <v>3367</v>
      </c>
      <c r="C8" s="28">
        <v>5030</v>
      </c>
      <c r="D8" s="28">
        <v>6217</v>
      </c>
      <c r="E8" s="28">
        <v>7015</v>
      </c>
      <c r="F8" s="28">
        <v>6606</v>
      </c>
    </row>
    <row r="9" spans="1:6" x14ac:dyDescent="0.2">
      <c r="A9" s="19" t="s">
        <v>2</v>
      </c>
      <c r="B9" s="28">
        <v>111135</v>
      </c>
      <c r="C9" s="28">
        <v>125796</v>
      </c>
      <c r="D9" s="28">
        <v>159068</v>
      </c>
      <c r="E9" s="28">
        <v>149720</v>
      </c>
      <c r="F9" s="28">
        <v>117886</v>
      </c>
    </row>
    <row r="10" spans="1:6" x14ac:dyDescent="0.2">
      <c r="A10" s="19" t="s">
        <v>0</v>
      </c>
      <c r="B10" s="28">
        <v>17599</v>
      </c>
      <c r="C10" s="28">
        <v>20492</v>
      </c>
      <c r="D10" s="28">
        <v>26120</v>
      </c>
      <c r="E10" s="28">
        <v>26844</v>
      </c>
      <c r="F10" s="28">
        <v>21773</v>
      </c>
    </row>
    <row r="11" spans="1:6" ht="22.5" x14ac:dyDescent="0.2">
      <c r="A11" s="19" t="s">
        <v>1</v>
      </c>
      <c r="B11" s="35">
        <v>5.2</v>
      </c>
      <c r="C11" s="35">
        <v>3.2</v>
      </c>
      <c r="D11" s="35">
        <v>3.3</v>
      </c>
      <c r="E11" s="35">
        <v>2.9</v>
      </c>
      <c r="F11" s="49">
        <v>2.9</v>
      </c>
    </row>
    <row r="12" spans="1:6" x14ac:dyDescent="0.2">
      <c r="A12" s="19" t="s">
        <v>0</v>
      </c>
      <c r="B12" s="35">
        <v>5.2</v>
      </c>
      <c r="C12" s="35">
        <v>4.0999999999999996</v>
      </c>
      <c r="D12" s="35">
        <v>4.2</v>
      </c>
      <c r="E12" s="35">
        <v>3.8</v>
      </c>
      <c r="F12" s="49">
        <v>3.3</v>
      </c>
    </row>
    <row r="13" spans="1:6" x14ac:dyDescent="0.2">
      <c r="A13" s="69" t="s">
        <v>118</v>
      </c>
      <c r="B13" s="69"/>
      <c r="C13" s="69"/>
      <c r="D13" s="69"/>
      <c r="E13" s="69"/>
      <c r="F13" s="69"/>
    </row>
    <row r="14" spans="1:6" x14ac:dyDescent="0.2">
      <c r="A14" s="19" t="s">
        <v>117</v>
      </c>
      <c r="B14" s="28">
        <v>471</v>
      </c>
      <c r="C14" s="28">
        <v>911</v>
      </c>
      <c r="D14" s="28">
        <v>1035</v>
      </c>
      <c r="E14" s="28">
        <v>1057</v>
      </c>
      <c r="F14" s="28">
        <v>568</v>
      </c>
    </row>
    <row r="15" spans="1:6" x14ac:dyDescent="0.2">
      <c r="A15" s="19" t="s">
        <v>5</v>
      </c>
      <c r="B15" s="28">
        <v>1158</v>
      </c>
      <c r="C15" s="28">
        <v>2438</v>
      </c>
      <c r="D15" s="28">
        <v>2787</v>
      </c>
      <c r="E15" s="28">
        <v>2857</v>
      </c>
      <c r="F15" s="28">
        <v>1509</v>
      </c>
    </row>
    <row r="16" spans="1:6" x14ac:dyDescent="0.2">
      <c r="A16" s="19" t="s">
        <v>4</v>
      </c>
      <c r="B16" s="28">
        <v>2944</v>
      </c>
      <c r="C16" s="28">
        <v>6671</v>
      </c>
      <c r="D16" s="28">
        <v>7583</v>
      </c>
      <c r="E16" s="28">
        <v>7719</v>
      </c>
      <c r="F16" s="28">
        <v>4485</v>
      </c>
    </row>
    <row r="17" spans="1:6" x14ac:dyDescent="0.2">
      <c r="A17" s="19" t="s">
        <v>3</v>
      </c>
      <c r="B17" s="28">
        <v>10647</v>
      </c>
      <c r="C17" s="28">
        <v>24554</v>
      </c>
      <c r="D17" s="28">
        <v>26721</v>
      </c>
      <c r="E17" s="28">
        <v>30027</v>
      </c>
      <c r="F17" s="28">
        <v>14206</v>
      </c>
    </row>
    <row r="18" spans="1:6" x14ac:dyDescent="0.2">
      <c r="A18" s="19" t="s">
        <v>0</v>
      </c>
      <c r="B18" s="28">
        <v>828</v>
      </c>
      <c r="C18" s="28">
        <v>1733</v>
      </c>
      <c r="D18" s="28">
        <v>1187</v>
      </c>
      <c r="E18" s="28">
        <v>1498</v>
      </c>
      <c r="F18" s="28">
        <v>1010</v>
      </c>
    </row>
    <row r="19" spans="1:6" x14ac:dyDescent="0.2">
      <c r="A19" s="19" t="s">
        <v>2</v>
      </c>
      <c r="B19" s="28">
        <v>43074</v>
      </c>
      <c r="C19" s="28">
        <v>74230</v>
      </c>
      <c r="D19" s="28">
        <v>82461</v>
      </c>
      <c r="E19" s="28">
        <v>83238</v>
      </c>
      <c r="F19" s="28">
        <v>38409</v>
      </c>
    </row>
    <row r="20" spans="1:6" x14ac:dyDescent="0.2">
      <c r="A20" s="19" t="s">
        <v>0</v>
      </c>
      <c r="B20" s="28">
        <v>3857</v>
      </c>
      <c r="C20" s="28">
        <v>6681</v>
      </c>
      <c r="D20" s="28">
        <v>5095</v>
      </c>
      <c r="E20" s="28">
        <v>5950</v>
      </c>
      <c r="F20" s="28">
        <v>2307</v>
      </c>
    </row>
    <row r="21" spans="1:6" ht="22.5" x14ac:dyDescent="0.2">
      <c r="A21" s="19" t="s">
        <v>1</v>
      </c>
      <c r="B21" s="35">
        <v>4</v>
      </c>
      <c r="C21" s="35">
        <v>3</v>
      </c>
      <c r="D21" s="35">
        <v>3.1</v>
      </c>
      <c r="E21" s="35">
        <v>2.8</v>
      </c>
      <c r="F21" s="49">
        <v>2.7</v>
      </c>
    </row>
    <row r="22" spans="1:6" x14ac:dyDescent="0.2">
      <c r="A22" s="19" t="s">
        <v>0</v>
      </c>
      <c r="B22" s="35">
        <v>4.7</v>
      </c>
      <c r="C22" s="35">
        <v>3.9</v>
      </c>
      <c r="D22" s="35">
        <v>4.3</v>
      </c>
      <c r="E22" s="35">
        <v>4</v>
      </c>
      <c r="F22" s="49">
        <v>2.2999999999999998</v>
      </c>
    </row>
  </sheetData>
  <mergeCells count="2">
    <mergeCell ref="A3:F3"/>
    <mergeCell ref="A13:F13"/>
  </mergeCells>
  <pageMargins left="0.75" right="0.75" top="1" bottom="0.55000000000000004" header="0.5" footer="0.5"/>
  <pageSetup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BF421-73A6-4348-9E4C-4949FA99E7FF}">
  <dimension ref="A1:E8"/>
  <sheetViews>
    <sheetView workbookViewId="0"/>
  </sheetViews>
  <sheetFormatPr defaultRowHeight="11.25" x14ac:dyDescent="0.2"/>
  <cols>
    <col min="1" max="1" width="21.28515625" style="1" customWidth="1"/>
    <col min="2" max="2" width="17.7109375" style="1" customWidth="1"/>
    <col min="3" max="3" width="14.7109375" style="1" customWidth="1"/>
    <col min="4" max="4" width="16.7109375" style="1" customWidth="1"/>
    <col min="5" max="5" width="15.140625" style="1" customWidth="1"/>
    <col min="6" max="16384" width="9.140625" style="1"/>
  </cols>
  <sheetData>
    <row r="1" spans="1:5" x14ac:dyDescent="0.2">
      <c r="A1" s="31" t="s">
        <v>131</v>
      </c>
      <c r="B1" s="12"/>
      <c r="C1" s="12"/>
      <c r="D1" s="12"/>
      <c r="E1" s="12"/>
    </row>
    <row r="2" spans="1:5" x14ac:dyDescent="0.2">
      <c r="A2" s="58" t="s">
        <v>130</v>
      </c>
      <c r="B2" s="70" t="s">
        <v>129</v>
      </c>
      <c r="C2" s="70"/>
      <c r="D2" s="70" t="s">
        <v>128</v>
      </c>
      <c r="E2" s="71"/>
    </row>
    <row r="3" spans="1:5" x14ac:dyDescent="0.2">
      <c r="A3" s="58"/>
      <c r="B3" s="53" t="s">
        <v>127</v>
      </c>
      <c r="C3" s="53" t="s">
        <v>126</v>
      </c>
      <c r="D3" s="53" t="s">
        <v>127</v>
      </c>
      <c r="E3" s="52" t="s">
        <v>126</v>
      </c>
    </row>
    <row r="4" spans="1:5" x14ac:dyDescent="0.2">
      <c r="A4" s="51" t="s">
        <v>125</v>
      </c>
      <c r="B4" s="30">
        <v>1774</v>
      </c>
      <c r="C4" s="30">
        <v>1913</v>
      </c>
      <c r="D4" s="30">
        <v>1130</v>
      </c>
      <c r="E4" s="30">
        <v>872</v>
      </c>
    </row>
    <row r="5" spans="1:5" x14ac:dyDescent="0.2">
      <c r="A5" s="21" t="s">
        <v>124</v>
      </c>
      <c r="B5" s="28">
        <v>1217</v>
      </c>
      <c r="C5" s="39">
        <v>1226</v>
      </c>
      <c r="D5" s="28">
        <v>873</v>
      </c>
      <c r="E5" s="39">
        <v>725</v>
      </c>
    </row>
    <row r="6" spans="1:5" ht="22.5" x14ac:dyDescent="0.2">
      <c r="A6" s="21" t="s">
        <v>123</v>
      </c>
      <c r="B6" s="28">
        <v>2991</v>
      </c>
      <c r="C6" s="28">
        <v>3139</v>
      </c>
      <c r="D6" s="28">
        <v>2003</v>
      </c>
      <c r="E6" s="28">
        <v>1597</v>
      </c>
    </row>
    <row r="7" spans="1:5" ht="33.75" x14ac:dyDescent="0.2">
      <c r="A7" s="21" t="s">
        <v>122</v>
      </c>
      <c r="B7" s="28">
        <v>348</v>
      </c>
      <c r="C7" s="28">
        <v>551</v>
      </c>
      <c r="D7" s="28">
        <v>89</v>
      </c>
      <c r="E7" s="28">
        <v>116</v>
      </c>
    </row>
    <row r="8" spans="1:5" ht="22.5" x14ac:dyDescent="0.2">
      <c r="A8" s="50" t="s">
        <v>121</v>
      </c>
      <c r="B8" s="28">
        <v>3339</v>
      </c>
      <c r="C8" s="28">
        <v>3690</v>
      </c>
      <c r="D8" s="28">
        <v>2092</v>
      </c>
      <c r="E8" s="28">
        <v>1713</v>
      </c>
    </row>
  </sheetData>
  <mergeCells count="3">
    <mergeCell ref="A2:A3"/>
    <mergeCell ref="B2:C2"/>
    <mergeCell ref="D2:E2"/>
  </mergeCells>
  <pageMargins left="0.75" right="0.75" top="1" bottom="1" header="0.5" footer="0.5"/>
  <pageSetup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CA793-73D9-487A-A54A-5DF87152A55C}">
  <dimension ref="A1:F20"/>
  <sheetViews>
    <sheetView workbookViewId="0"/>
  </sheetViews>
  <sheetFormatPr defaultRowHeight="11.25" x14ac:dyDescent="0.2"/>
  <cols>
    <col min="1" max="1" width="30.7109375" style="1" customWidth="1"/>
    <col min="2" max="6" width="10.7109375" style="1" customWidth="1"/>
    <col min="7" max="16384" width="9.140625" style="1"/>
  </cols>
  <sheetData>
    <row r="1" spans="1:6" x14ac:dyDescent="0.2">
      <c r="A1" s="13" t="s">
        <v>9</v>
      </c>
      <c r="B1" s="12"/>
      <c r="C1" s="12"/>
      <c r="D1" s="12"/>
      <c r="E1" s="12"/>
      <c r="F1" s="12"/>
    </row>
    <row r="2" spans="1:6" x14ac:dyDescent="0.2">
      <c r="A2" s="11" t="s">
        <v>8</v>
      </c>
      <c r="B2" s="10">
        <v>2000</v>
      </c>
      <c r="C2" s="9">
        <v>2007</v>
      </c>
      <c r="D2" s="9">
        <v>2008</v>
      </c>
      <c r="E2" s="9">
        <v>2009</v>
      </c>
      <c r="F2" s="9">
        <v>2010</v>
      </c>
    </row>
    <row r="3" spans="1:6" x14ac:dyDescent="0.2">
      <c r="A3" s="54" t="s">
        <v>7</v>
      </c>
      <c r="B3" s="54"/>
      <c r="C3" s="54"/>
      <c r="D3" s="54"/>
      <c r="E3" s="54"/>
      <c r="F3" s="54"/>
    </row>
    <row r="4" spans="1:6" x14ac:dyDescent="0.2">
      <c r="A4" s="3" t="s">
        <v>5</v>
      </c>
      <c r="B4" s="4">
        <v>3699</v>
      </c>
      <c r="C4" s="4">
        <v>6899</v>
      </c>
      <c r="D4" s="4">
        <v>6862</v>
      </c>
      <c r="E4" s="4">
        <v>6207</v>
      </c>
      <c r="F4" s="4">
        <v>6493</v>
      </c>
    </row>
    <row r="5" spans="1:6" x14ac:dyDescent="0.2">
      <c r="A5" s="3" t="s">
        <v>4</v>
      </c>
      <c r="B5" s="4">
        <v>16405</v>
      </c>
      <c r="C5" s="4">
        <v>19798</v>
      </c>
      <c r="D5" s="4">
        <v>19465</v>
      </c>
      <c r="E5" s="4">
        <v>17891</v>
      </c>
      <c r="F5" s="4">
        <v>17951</v>
      </c>
    </row>
    <row r="6" spans="1:6" x14ac:dyDescent="0.2">
      <c r="A6" s="3" t="s">
        <v>3</v>
      </c>
      <c r="B6" s="4">
        <v>266234</v>
      </c>
      <c r="C6" s="4">
        <v>320816</v>
      </c>
      <c r="D6" s="4">
        <v>315013</v>
      </c>
      <c r="E6" s="4">
        <v>303237</v>
      </c>
      <c r="F6" s="4">
        <v>290854</v>
      </c>
    </row>
    <row r="7" spans="1:6" x14ac:dyDescent="0.2">
      <c r="A7" s="3" t="s">
        <v>0</v>
      </c>
      <c r="B7" s="4">
        <v>45011</v>
      </c>
      <c r="C7" s="4">
        <v>58133</v>
      </c>
      <c r="D7" s="4">
        <v>62161</v>
      </c>
      <c r="E7" s="4">
        <v>60798</v>
      </c>
      <c r="F7" s="4">
        <v>55778</v>
      </c>
    </row>
    <row r="8" spans="1:6" x14ac:dyDescent="0.2">
      <c r="A8" s="3" t="s">
        <v>2</v>
      </c>
      <c r="B8" s="4">
        <v>644429</v>
      </c>
      <c r="C8" s="4">
        <v>744134</v>
      </c>
      <c r="D8" s="4">
        <v>717947</v>
      </c>
      <c r="E8" s="4">
        <v>694902</v>
      </c>
      <c r="F8" s="4">
        <v>667606</v>
      </c>
    </row>
    <row r="9" spans="1:6" x14ac:dyDescent="0.2">
      <c r="A9" s="3" t="s">
        <v>0</v>
      </c>
      <c r="B9" s="4">
        <v>139282</v>
      </c>
      <c r="C9" s="4">
        <v>135146</v>
      </c>
      <c r="D9" s="4">
        <v>144716</v>
      </c>
      <c r="E9" s="4">
        <v>152542</v>
      </c>
      <c r="F9" s="4">
        <v>130306</v>
      </c>
    </row>
    <row r="10" spans="1:6" x14ac:dyDescent="0.2">
      <c r="A10" s="3" t="s">
        <v>1</v>
      </c>
      <c r="B10" s="8">
        <v>2.4</v>
      </c>
      <c r="C10" s="8">
        <v>2.2999999999999998</v>
      </c>
      <c r="D10" s="8">
        <v>2.2999999999999998</v>
      </c>
      <c r="E10" s="8">
        <v>2.2999999999999998</v>
      </c>
      <c r="F10" s="8">
        <v>2.2999999999999998</v>
      </c>
    </row>
    <row r="11" spans="1:6" s="5" customFormat="1" x14ac:dyDescent="0.2">
      <c r="A11" s="7" t="s">
        <v>0</v>
      </c>
      <c r="B11" s="6">
        <v>3.1</v>
      </c>
      <c r="C11" s="6">
        <v>2.2999999999999998</v>
      </c>
      <c r="D11" s="6">
        <v>2.2999999999999998</v>
      </c>
      <c r="E11" s="6">
        <v>2.5</v>
      </c>
      <c r="F11" s="6">
        <v>2.2999999999999998</v>
      </c>
    </row>
    <row r="12" spans="1:6" s="5" customFormat="1" x14ac:dyDescent="0.2">
      <c r="A12" s="55" t="s">
        <v>6</v>
      </c>
      <c r="B12" s="55"/>
      <c r="C12" s="55"/>
      <c r="D12" s="55"/>
      <c r="E12" s="55"/>
      <c r="F12" s="55"/>
    </row>
    <row r="13" spans="1:6" x14ac:dyDescent="0.2">
      <c r="A13" s="3" t="s">
        <v>5</v>
      </c>
      <c r="B13" s="4">
        <v>1069</v>
      </c>
      <c r="C13" s="4">
        <v>1690</v>
      </c>
      <c r="D13" s="4">
        <v>1690</v>
      </c>
      <c r="E13" s="4">
        <v>1859</v>
      </c>
      <c r="F13" s="4">
        <v>1911</v>
      </c>
    </row>
    <row r="14" spans="1:6" x14ac:dyDescent="0.2">
      <c r="A14" s="3" t="s">
        <v>4</v>
      </c>
      <c r="B14" s="4">
        <v>2455</v>
      </c>
      <c r="C14" s="4">
        <v>3768</v>
      </c>
      <c r="D14" s="4">
        <v>3778</v>
      </c>
      <c r="E14" s="4">
        <v>4109</v>
      </c>
      <c r="F14" s="4">
        <v>4178</v>
      </c>
    </row>
    <row r="15" spans="1:6" x14ac:dyDescent="0.2">
      <c r="A15" s="3" t="s">
        <v>3</v>
      </c>
      <c r="B15" s="4">
        <v>98518</v>
      </c>
      <c r="C15" s="4">
        <v>123079</v>
      </c>
      <c r="D15" s="4">
        <v>125239</v>
      </c>
      <c r="E15" s="4">
        <v>129631</v>
      </c>
      <c r="F15" s="4">
        <v>134771</v>
      </c>
    </row>
    <row r="16" spans="1:6" x14ac:dyDescent="0.2">
      <c r="A16" s="3" t="s">
        <v>0</v>
      </c>
      <c r="B16" s="4">
        <v>25403</v>
      </c>
      <c r="C16" s="4">
        <v>34110</v>
      </c>
      <c r="D16" s="4">
        <v>33645</v>
      </c>
      <c r="E16" s="4">
        <v>31418</v>
      </c>
      <c r="F16" s="4">
        <v>30978</v>
      </c>
    </row>
    <row r="17" spans="1:6" x14ac:dyDescent="0.2">
      <c r="A17" s="3" t="s">
        <v>2</v>
      </c>
      <c r="B17" s="4">
        <v>211833</v>
      </c>
      <c r="C17" s="4">
        <v>273546</v>
      </c>
      <c r="D17" s="4">
        <v>265322</v>
      </c>
      <c r="E17" s="4">
        <v>273354</v>
      </c>
      <c r="F17" s="4">
        <v>292065</v>
      </c>
    </row>
    <row r="18" spans="1:6" x14ac:dyDescent="0.2">
      <c r="A18" s="3" t="s">
        <v>0</v>
      </c>
      <c r="B18" s="4">
        <v>62081</v>
      </c>
      <c r="C18" s="4">
        <v>69643</v>
      </c>
      <c r="D18" s="4">
        <v>66488</v>
      </c>
      <c r="E18" s="4">
        <v>66063</v>
      </c>
      <c r="F18" s="4">
        <v>66611</v>
      </c>
    </row>
    <row r="19" spans="1:6" x14ac:dyDescent="0.2">
      <c r="A19" s="3" t="s">
        <v>1</v>
      </c>
      <c r="B19" s="2">
        <v>2.2000000000000002</v>
      </c>
      <c r="C19" s="2">
        <v>2.2000000000000002</v>
      </c>
      <c r="D19" s="2">
        <v>2.1</v>
      </c>
      <c r="E19" s="2">
        <v>2.1</v>
      </c>
      <c r="F19" s="2">
        <v>2.2000000000000002</v>
      </c>
    </row>
    <row r="20" spans="1:6" x14ac:dyDescent="0.2">
      <c r="A20" s="3" t="s">
        <v>0</v>
      </c>
      <c r="B20" s="2">
        <v>2.4</v>
      </c>
      <c r="C20" s="2">
        <v>2</v>
      </c>
      <c r="D20" s="2">
        <v>2</v>
      </c>
      <c r="E20" s="2">
        <v>2.1</v>
      </c>
      <c r="F20" s="2">
        <v>2.2000000000000002</v>
      </c>
    </row>
  </sheetData>
  <mergeCells count="2">
    <mergeCell ref="A3:F3"/>
    <mergeCell ref="A12:F12"/>
  </mergeCells>
  <pageMargins left="0.75" right="0.75" top="1" bottom="1" header="0.5" footer="0.5"/>
  <pageSetup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B8643-22BB-4D2B-982C-102F0AB2D348}">
  <dimension ref="A1:G12"/>
  <sheetViews>
    <sheetView workbookViewId="0"/>
  </sheetViews>
  <sheetFormatPr defaultRowHeight="11.25" x14ac:dyDescent="0.2"/>
  <cols>
    <col min="1" max="1" width="14.85546875" style="1" customWidth="1"/>
    <col min="2" max="7" width="10.7109375" style="1" customWidth="1"/>
    <col min="8" max="16384" width="9.140625" style="1"/>
  </cols>
  <sheetData>
    <row r="1" spans="1:7" x14ac:dyDescent="0.2">
      <c r="A1" s="25" t="s">
        <v>25</v>
      </c>
      <c r="B1" s="12"/>
      <c r="C1" s="12"/>
      <c r="D1" s="12"/>
      <c r="E1" s="12"/>
      <c r="F1" s="12"/>
      <c r="G1" s="12"/>
    </row>
    <row r="2" spans="1:7" x14ac:dyDescent="0.2">
      <c r="A2" s="58" t="s">
        <v>24</v>
      </c>
      <c r="B2" s="56" t="s">
        <v>23</v>
      </c>
      <c r="C2" s="56" t="s">
        <v>22</v>
      </c>
      <c r="D2" s="56" t="s">
        <v>5</v>
      </c>
      <c r="E2" s="56" t="s">
        <v>4</v>
      </c>
      <c r="F2" s="56" t="s">
        <v>21</v>
      </c>
      <c r="G2" s="57"/>
    </row>
    <row r="3" spans="1:7" ht="36.75" customHeight="1" x14ac:dyDescent="0.2">
      <c r="A3" s="58"/>
      <c r="B3" s="56"/>
      <c r="C3" s="56"/>
      <c r="D3" s="56"/>
      <c r="E3" s="56"/>
      <c r="F3" s="10" t="s">
        <v>20</v>
      </c>
      <c r="G3" s="9" t="s">
        <v>19</v>
      </c>
    </row>
    <row r="4" spans="1:7" x14ac:dyDescent="0.2">
      <c r="A4" s="24" t="s">
        <v>18</v>
      </c>
      <c r="B4" s="23">
        <v>51</v>
      </c>
      <c r="C4" s="23">
        <v>46</v>
      </c>
      <c r="D4" s="23">
        <v>1911</v>
      </c>
      <c r="E4" s="23">
        <v>4178</v>
      </c>
      <c r="F4" s="22">
        <v>27.2</v>
      </c>
      <c r="G4" s="22">
        <v>22.4</v>
      </c>
    </row>
    <row r="5" spans="1:7" x14ac:dyDescent="0.2">
      <c r="A5" s="21" t="s">
        <v>17</v>
      </c>
      <c r="B5" s="15"/>
      <c r="C5" s="15"/>
      <c r="D5" s="15"/>
      <c r="E5" s="15"/>
      <c r="F5" s="14"/>
      <c r="G5" s="14"/>
    </row>
    <row r="6" spans="1:7" x14ac:dyDescent="0.2">
      <c r="A6" s="20" t="s">
        <v>16</v>
      </c>
      <c r="B6" s="15">
        <v>11</v>
      </c>
      <c r="C6" s="15">
        <v>9</v>
      </c>
      <c r="D6" s="15">
        <v>538</v>
      </c>
      <c r="E6" s="15">
        <v>1110</v>
      </c>
      <c r="F6" s="14">
        <v>33.299999999999997</v>
      </c>
      <c r="G6" s="14">
        <v>29.1</v>
      </c>
    </row>
    <row r="7" spans="1:7" x14ac:dyDescent="0.2">
      <c r="A7" s="20" t="s">
        <v>15</v>
      </c>
      <c r="B7" s="15">
        <v>30</v>
      </c>
      <c r="C7" s="15">
        <v>29</v>
      </c>
      <c r="D7" s="15">
        <v>823</v>
      </c>
      <c r="E7" s="15">
        <v>1886</v>
      </c>
      <c r="F7" s="14">
        <v>26.8</v>
      </c>
      <c r="G7" s="14">
        <v>21.6</v>
      </c>
    </row>
    <row r="8" spans="1:7" x14ac:dyDescent="0.2">
      <c r="A8" s="19" t="s">
        <v>14</v>
      </c>
      <c r="B8" s="15">
        <v>96</v>
      </c>
      <c r="C8" s="15">
        <v>72</v>
      </c>
      <c r="D8" s="15">
        <v>1376</v>
      </c>
      <c r="E8" s="15">
        <v>3550</v>
      </c>
      <c r="F8" s="14">
        <v>16.3</v>
      </c>
      <c r="G8" s="14">
        <v>12.2</v>
      </c>
    </row>
    <row r="9" spans="1:7" ht="22.5" x14ac:dyDescent="0.2">
      <c r="A9" s="19" t="s">
        <v>13</v>
      </c>
      <c r="B9" s="15">
        <v>43</v>
      </c>
      <c r="C9" s="15">
        <v>21</v>
      </c>
      <c r="D9" s="15">
        <v>1116</v>
      </c>
      <c r="E9" s="15">
        <v>4589</v>
      </c>
      <c r="F9" s="14">
        <v>16.600000000000001</v>
      </c>
      <c r="G9" s="14">
        <v>10.9</v>
      </c>
    </row>
    <row r="10" spans="1:7" x14ac:dyDescent="0.2">
      <c r="A10" s="19" t="s">
        <v>12</v>
      </c>
      <c r="B10" s="15">
        <v>34</v>
      </c>
      <c r="C10" s="15">
        <v>12</v>
      </c>
      <c r="D10" s="15">
        <v>424</v>
      </c>
      <c r="E10" s="15">
        <v>1469</v>
      </c>
      <c r="F10" s="14">
        <v>19.7</v>
      </c>
      <c r="G10" s="14">
        <v>17.7</v>
      </c>
    </row>
    <row r="11" spans="1:7" x14ac:dyDescent="0.2">
      <c r="A11" s="19" t="s">
        <v>11</v>
      </c>
      <c r="B11" s="15">
        <v>13</v>
      </c>
      <c r="C11" s="18" t="s">
        <v>10</v>
      </c>
      <c r="D11" s="15">
        <v>1666</v>
      </c>
      <c r="E11" s="15">
        <v>4165</v>
      </c>
      <c r="F11" s="17" t="s">
        <v>10</v>
      </c>
      <c r="G11" s="14">
        <v>6.6</v>
      </c>
    </row>
    <row r="12" spans="1:7" x14ac:dyDescent="0.2">
      <c r="A12" s="16" t="s">
        <v>7</v>
      </c>
      <c r="B12" s="15">
        <v>237</v>
      </c>
      <c r="C12" s="15">
        <v>139</v>
      </c>
      <c r="D12" s="15">
        <v>6493</v>
      </c>
      <c r="E12" s="15">
        <v>17951</v>
      </c>
      <c r="F12" s="14">
        <v>21</v>
      </c>
      <c r="G12" s="14">
        <v>14.3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9DE35-AF8C-44CE-BE57-DE26FAD7A210}">
  <dimension ref="A1:G12"/>
  <sheetViews>
    <sheetView workbookViewId="0"/>
  </sheetViews>
  <sheetFormatPr defaultRowHeight="11.25" x14ac:dyDescent="0.2"/>
  <cols>
    <col min="1" max="1" width="13.5703125" style="1" customWidth="1"/>
    <col min="2" max="7" width="10.7109375" style="1" customWidth="1"/>
    <col min="8" max="16384" width="9.140625" style="1"/>
  </cols>
  <sheetData>
    <row r="1" spans="1:7" x14ac:dyDescent="0.2">
      <c r="A1" s="31" t="s">
        <v>28</v>
      </c>
      <c r="B1" s="12"/>
      <c r="C1" s="12"/>
      <c r="D1" s="12"/>
      <c r="E1" s="12"/>
      <c r="F1" s="12"/>
      <c r="G1" s="12"/>
    </row>
    <row r="2" spans="1:7" x14ac:dyDescent="0.2">
      <c r="A2" s="58" t="s">
        <v>24</v>
      </c>
      <c r="B2" s="56" t="s">
        <v>3</v>
      </c>
      <c r="C2" s="56"/>
      <c r="D2" s="56" t="s">
        <v>2</v>
      </c>
      <c r="E2" s="56"/>
      <c r="F2" s="57" t="s">
        <v>1</v>
      </c>
      <c r="G2" s="59"/>
    </row>
    <row r="3" spans="1:7" x14ac:dyDescent="0.2">
      <c r="A3" s="58"/>
      <c r="B3" s="10" t="s">
        <v>27</v>
      </c>
      <c r="C3" s="10" t="s">
        <v>26</v>
      </c>
      <c r="D3" s="10" t="s">
        <v>27</v>
      </c>
      <c r="E3" s="10" t="s">
        <v>26</v>
      </c>
      <c r="F3" s="10" t="s">
        <v>27</v>
      </c>
      <c r="G3" s="9" t="s">
        <v>26</v>
      </c>
    </row>
    <row r="4" spans="1:7" x14ac:dyDescent="0.2">
      <c r="A4" s="24" t="s">
        <v>18</v>
      </c>
      <c r="B4" s="30">
        <v>134771</v>
      </c>
      <c r="C4" s="30">
        <v>30978</v>
      </c>
      <c r="D4" s="30">
        <v>292065</v>
      </c>
      <c r="E4" s="30">
        <v>66611</v>
      </c>
      <c r="F4" s="29">
        <v>2.2000000000000002</v>
      </c>
      <c r="G4" s="29">
        <v>2.2000000000000002</v>
      </c>
    </row>
    <row r="5" spans="1:7" x14ac:dyDescent="0.2">
      <c r="A5" s="21" t="s">
        <v>17</v>
      </c>
      <c r="B5" s="28"/>
      <c r="C5" s="28"/>
      <c r="D5" s="28"/>
      <c r="E5" s="28"/>
      <c r="F5" s="27"/>
      <c r="G5" s="27"/>
    </row>
    <row r="6" spans="1:7" x14ac:dyDescent="0.2">
      <c r="A6" s="20" t="s">
        <v>16</v>
      </c>
      <c r="B6" s="28">
        <v>53583</v>
      </c>
      <c r="C6" s="28">
        <v>10034</v>
      </c>
      <c r="D6" s="28">
        <v>113957</v>
      </c>
      <c r="E6" s="28">
        <v>21695</v>
      </c>
      <c r="F6" s="27">
        <v>2.1</v>
      </c>
      <c r="G6" s="27">
        <v>2.2000000000000002</v>
      </c>
    </row>
    <row r="7" spans="1:7" x14ac:dyDescent="0.2">
      <c r="A7" s="20" t="s">
        <v>15</v>
      </c>
      <c r="B7" s="15">
        <v>64687</v>
      </c>
      <c r="C7" s="15">
        <v>16536</v>
      </c>
      <c r="D7" s="15">
        <v>145897</v>
      </c>
      <c r="E7" s="15">
        <v>34995</v>
      </c>
      <c r="F7" s="26">
        <v>2.2999999999999998</v>
      </c>
      <c r="G7" s="26">
        <v>2.1</v>
      </c>
    </row>
    <row r="8" spans="1:7" x14ac:dyDescent="0.2">
      <c r="A8" s="19" t="s">
        <v>14</v>
      </c>
      <c r="B8" s="15">
        <v>66188</v>
      </c>
      <c r="C8" s="15">
        <v>5011</v>
      </c>
      <c r="D8" s="15">
        <v>147476</v>
      </c>
      <c r="E8" s="15">
        <v>13047</v>
      </c>
      <c r="F8" s="26">
        <v>2.2000000000000002</v>
      </c>
      <c r="G8" s="26">
        <v>2.6</v>
      </c>
    </row>
    <row r="9" spans="1:7" ht="22.5" x14ac:dyDescent="0.2">
      <c r="A9" s="19" t="s">
        <v>13</v>
      </c>
      <c r="B9" s="15">
        <v>49349</v>
      </c>
      <c r="C9" s="15">
        <v>2559</v>
      </c>
      <c r="D9" s="15">
        <v>123087</v>
      </c>
      <c r="E9" s="15">
        <v>8613</v>
      </c>
      <c r="F9" s="26">
        <v>2.5</v>
      </c>
      <c r="G9" s="26">
        <v>3.4</v>
      </c>
    </row>
    <row r="10" spans="1:7" x14ac:dyDescent="0.2">
      <c r="A10" s="19" t="s">
        <v>12</v>
      </c>
      <c r="B10" s="15">
        <v>22791</v>
      </c>
      <c r="C10" s="15">
        <v>4969</v>
      </c>
      <c r="D10" s="15">
        <v>61162</v>
      </c>
      <c r="E10" s="15">
        <v>13684</v>
      </c>
      <c r="F10" s="26">
        <v>2.7</v>
      </c>
      <c r="G10" s="26">
        <v>2.8</v>
      </c>
    </row>
    <row r="11" spans="1:7" x14ac:dyDescent="0.2">
      <c r="A11" s="19" t="s">
        <v>11</v>
      </c>
      <c r="B11" s="15">
        <v>17755</v>
      </c>
      <c r="C11" s="15">
        <v>12261</v>
      </c>
      <c r="D11" s="15">
        <v>43816</v>
      </c>
      <c r="E11" s="15">
        <v>28351</v>
      </c>
      <c r="F11" s="26">
        <v>2.5</v>
      </c>
      <c r="G11" s="26">
        <v>2.2999999999999998</v>
      </c>
    </row>
    <row r="12" spans="1:7" x14ac:dyDescent="0.2">
      <c r="A12" s="16" t="s">
        <v>7</v>
      </c>
      <c r="B12" s="15">
        <v>290854</v>
      </c>
      <c r="C12" s="15">
        <v>55778</v>
      </c>
      <c r="D12" s="15">
        <v>667606</v>
      </c>
      <c r="E12" s="15">
        <v>130306</v>
      </c>
      <c r="F12" s="26">
        <v>2.2999999999999998</v>
      </c>
      <c r="G12" s="26">
        <v>2.2999999999999998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61612-0417-40E8-B282-B0BA35415D63}">
  <dimension ref="A1:F43"/>
  <sheetViews>
    <sheetView workbookViewId="0"/>
  </sheetViews>
  <sheetFormatPr defaultRowHeight="11.25" x14ac:dyDescent="0.2"/>
  <cols>
    <col min="1" max="1" width="20.28515625" style="1" customWidth="1"/>
    <col min="2" max="6" width="10.7109375" style="1" customWidth="1"/>
    <col min="7" max="16384" width="9.140625" style="1"/>
  </cols>
  <sheetData>
    <row r="1" spans="1:6" x14ac:dyDescent="0.2">
      <c r="A1" s="31" t="s">
        <v>48</v>
      </c>
      <c r="B1" s="31"/>
      <c r="C1" s="12"/>
      <c r="D1" s="12"/>
      <c r="E1" s="12"/>
      <c r="F1" s="12"/>
    </row>
    <row r="2" spans="1:6" ht="24" customHeight="1" x14ac:dyDescent="0.2">
      <c r="A2" s="58" t="s">
        <v>47</v>
      </c>
      <c r="B2" s="56" t="s">
        <v>3</v>
      </c>
      <c r="C2" s="56"/>
      <c r="D2" s="56" t="s">
        <v>2</v>
      </c>
      <c r="E2" s="56"/>
      <c r="F2" s="57" t="s">
        <v>1</v>
      </c>
    </row>
    <row r="3" spans="1:6" ht="24" customHeight="1" x14ac:dyDescent="0.2">
      <c r="A3" s="58"/>
      <c r="B3" s="10" t="s">
        <v>27</v>
      </c>
      <c r="C3" s="10" t="s">
        <v>26</v>
      </c>
      <c r="D3" s="10" t="s">
        <v>27</v>
      </c>
      <c r="E3" s="10" t="s">
        <v>26</v>
      </c>
      <c r="F3" s="57"/>
    </row>
    <row r="4" spans="1:6" x14ac:dyDescent="0.2">
      <c r="A4" s="60" t="s">
        <v>46</v>
      </c>
      <c r="B4" s="60"/>
      <c r="C4" s="60"/>
      <c r="D4" s="60"/>
      <c r="E4" s="60"/>
      <c r="F4" s="60"/>
    </row>
    <row r="5" spans="1:6" x14ac:dyDescent="0.2">
      <c r="A5" s="34" t="s">
        <v>45</v>
      </c>
      <c r="B5" s="39">
        <v>11883</v>
      </c>
      <c r="C5" s="39">
        <v>1631</v>
      </c>
      <c r="D5" s="39">
        <v>24065</v>
      </c>
      <c r="E5" s="39">
        <v>2976</v>
      </c>
      <c r="F5" s="38">
        <v>2</v>
      </c>
    </row>
    <row r="6" spans="1:6" x14ac:dyDescent="0.2">
      <c r="A6" s="19" t="s">
        <v>44</v>
      </c>
      <c r="B6" s="28">
        <v>13510</v>
      </c>
      <c r="C6" s="28">
        <v>1542</v>
      </c>
      <c r="D6" s="28">
        <v>26796</v>
      </c>
      <c r="E6" s="28">
        <v>3597</v>
      </c>
      <c r="F6" s="38">
        <v>2</v>
      </c>
    </row>
    <row r="7" spans="1:6" x14ac:dyDescent="0.2">
      <c r="A7" s="19" t="s">
        <v>43</v>
      </c>
      <c r="B7" s="28">
        <v>16212</v>
      </c>
      <c r="C7" s="28">
        <v>1928</v>
      </c>
      <c r="D7" s="28">
        <v>33602</v>
      </c>
      <c r="E7" s="28">
        <v>4313</v>
      </c>
      <c r="F7" s="35">
        <v>2.1</v>
      </c>
    </row>
    <row r="8" spans="1:6" x14ac:dyDescent="0.2">
      <c r="A8" s="19" t="s">
        <v>42</v>
      </c>
      <c r="B8" s="28">
        <v>21392</v>
      </c>
      <c r="C8" s="28">
        <v>3267</v>
      </c>
      <c r="D8" s="28">
        <v>44532</v>
      </c>
      <c r="E8" s="28">
        <v>7275</v>
      </c>
      <c r="F8" s="35">
        <v>2.1</v>
      </c>
    </row>
    <row r="9" spans="1:6" x14ac:dyDescent="0.2">
      <c r="A9" s="19" t="s">
        <v>41</v>
      </c>
      <c r="B9" s="28">
        <v>28877</v>
      </c>
      <c r="C9" s="28">
        <v>4047</v>
      </c>
      <c r="D9" s="28">
        <v>58187</v>
      </c>
      <c r="E9" s="28">
        <v>8749</v>
      </c>
      <c r="F9" s="35">
        <v>2</v>
      </c>
    </row>
    <row r="10" spans="1:6" x14ac:dyDescent="0.2">
      <c r="A10" s="19" t="s">
        <v>40</v>
      </c>
      <c r="B10" s="28">
        <v>28964</v>
      </c>
      <c r="C10" s="28">
        <v>5909</v>
      </c>
      <c r="D10" s="28">
        <v>68140</v>
      </c>
      <c r="E10" s="28">
        <v>13792</v>
      </c>
      <c r="F10" s="35">
        <v>2.4</v>
      </c>
    </row>
    <row r="11" spans="1:6" x14ac:dyDescent="0.2">
      <c r="A11" s="19" t="s">
        <v>39</v>
      </c>
      <c r="B11" s="28">
        <v>42824</v>
      </c>
      <c r="C11" s="28">
        <v>11570</v>
      </c>
      <c r="D11" s="28">
        <v>116620</v>
      </c>
      <c r="E11" s="28">
        <v>27978</v>
      </c>
      <c r="F11" s="35">
        <v>2.7</v>
      </c>
    </row>
    <row r="12" spans="1:6" x14ac:dyDescent="0.2">
      <c r="A12" s="19" t="s">
        <v>38</v>
      </c>
      <c r="B12" s="28">
        <v>47624</v>
      </c>
      <c r="C12" s="28">
        <v>13275</v>
      </c>
      <c r="D12" s="28">
        <v>127937</v>
      </c>
      <c r="E12" s="28">
        <v>32576</v>
      </c>
      <c r="F12" s="35">
        <v>2.7</v>
      </c>
    </row>
    <row r="13" spans="1:6" x14ac:dyDescent="0.2">
      <c r="A13" s="19" t="s">
        <v>37</v>
      </c>
      <c r="B13" s="28">
        <v>24113</v>
      </c>
      <c r="C13" s="28">
        <v>4601</v>
      </c>
      <c r="D13" s="28">
        <v>52565</v>
      </c>
      <c r="E13" s="28">
        <v>10909</v>
      </c>
      <c r="F13" s="35">
        <v>2.2000000000000002</v>
      </c>
    </row>
    <row r="14" spans="1:6" x14ac:dyDescent="0.2">
      <c r="A14" s="19" t="s">
        <v>36</v>
      </c>
      <c r="B14" s="28">
        <v>23298</v>
      </c>
      <c r="C14" s="28">
        <v>3895</v>
      </c>
      <c r="D14" s="28">
        <v>46491</v>
      </c>
      <c r="E14" s="28">
        <v>8081</v>
      </c>
      <c r="F14" s="35">
        <v>2</v>
      </c>
    </row>
    <row r="15" spans="1:6" x14ac:dyDescent="0.2">
      <c r="A15" s="19" t="s">
        <v>35</v>
      </c>
      <c r="B15" s="28">
        <v>18310</v>
      </c>
      <c r="C15" s="28">
        <v>2483</v>
      </c>
      <c r="D15" s="28">
        <v>38475</v>
      </c>
      <c r="E15" s="28">
        <v>5856</v>
      </c>
      <c r="F15" s="35">
        <v>2.1</v>
      </c>
    </row>
    <row r="16" spans="1:6" x14ac:dyDescent="0.2">
      <c r="A16" s="19" t="s">
        <v>34</v>
      </c>
      <c r="B16" s="28">
        <v>13847</v>
      </c>
      <c r="C16" s="28">
        <v>1630</v>
      </c>
      <c r="D16" s="28">
        <v>30196</v>
      </c>
      <c r="E16" s="28">
        <v>4204</v>
      </c>
      <c r="F16" s="35">
        <v>2.2000000000000002</v>
      </c>
    </row>
    <row r="17" spans="1:6" x14ac:dyDescent="0.2">
      <c r="A17" s="16" t="s">
        <v>7</v>
      </c>
      <c r="B17" s="28">
        <f>SUM(B5:B16)</f>
        <v>290854</v>
      </c>
      <c r="C17" s="28">
        <f>SUM(C5:C16)</f>
        <v>55778</v>
      </c>
      <c r="D17" s="28">
        <f>SUM(D5:D16)</f>
        <v>667606</v>
      </c>
      <c r="E17" s="28">
        <f>SUM(E5:E16)</f>
        <v>130306</v>
      </c>
      <c r="F17" s="35">
        <v>2.2999999999999998</v>
      </c>
    </row>
    <row r="18" spans="1:6" x14ac:dyDescent="0.2">
      <c r="A18" s="33" t="s">
        <v>17</v>
      </c>
      <c r="B18" s="37"/>
      <c r="C18" s="37"/>
      <c r="D18" s="37"/>
      <c r="E18" s="37"/>
      <c r="F18" s="36"/>
    </row>
    <row r="19" spans="1:6" x14ac:dyDescent="0.2">
      <c r="A19" s="32" t="s">
        <v>33</v>
      </c>
      <c r="B19" s="37">
        <v>57841</v>
      </c>
      <c r="C19" s="37">
        <v>9956</v>
      </c>
      <c r="D19" s="37">
        <v>126327</v>
      </c>
      <c r="E19" s="37">
        <v>22541</v>
      </c>
      <c r="F19" s="36">
        <v>2.2000000000000002</v>
      </c>
    </row>
    <row r="20" spans="1:6" x14ac:dyDescent="0.2">
      <c r="A20" s="32" t="s">
        <v>32</v>
      </c>
      <c r="B20" s="28">
        <v>90448</v>
      </c>
      <c r="C20" s="28">
        <v>24845</v>
      </c>
      <c r="D20" s="28">
        <v>244557</v>
      </c>
      <c r="E20" s="28">
        <v>60554</v>
      </c>
      <c r="F20" s="35">
        <v>2.7</v>
      </c>
    </row>
    <row r="21" spans="1:6" x14ac:dyDescent="0.2">
      <c r="A21" s="32" t="s">
        <v>31</v>
      </c>
      <c r="B21" s="28">
        <v>47411</v>
      </c>
      <c r="C21" s="28">
        <v>8496</v>
      </c>
      <c r="D21" s="28">
        <v>99056</v>
      </c>
      <c r="E21" s="28">
        <v>18990</v>
      </c>
      <c r="F21" s="35">
        <v>2.1</v>
      </c>
    </row>
    <row r="22" spans="1:6" x14ac:dyDescent="0.2">
      <c r="A22" s="32" t="s">
        <v>30</v>
      </c>
      <c r="B22" s="28">
        <v>195700</v>
      </c>
      <c r="C22" s="28">
        <f>SUM(C19:C21)</f>
        <v>43297</v>
      </c>
      <c r="D22" s="28">
        <f>SUM(D19:D21)</f>
        <v>469940</v>
      </c>
      <c r="E22" s="28">
        <f>SUM(E19:E21)</f>
        <v>102085</v>
      </c>
      <c r="F22" s="35">
        <v>2.4</v>
      </c>
    </row>
    <row r="23" spans="1:6" x14ac:dyDescent="0.2">
      <c r="A23" s="32" t="s">
        <v>29</v>
      </c>
      <c r="B23" s="28">
        <v>95154</v>
      </c>
      <c r="C23" s="28">
        <v>12481</v>
      </c>
      <c r="D23" s="28">
        <v>197666</v>
      </c>
      <c r="E23" s="28">
        <v>28221</v>
      </c>
      <c r="F23" s="35">
        <v>2.1</v>
      </c>
    </row>
    <row r="24" spans="1:6" ht="11.25" customHeight="1" x14ac:dyDescent="0.2">
      <c r="A24" s="61" t="s">
        <v>6</v>
      </c>
      <c r="B24" s="61"/>
      <c r="C24" s="61"/>
      <c r="D24" s="61"/>
      <c r="E24" s="61"/>
      <c r="F24" s="61"/>
    </row>
    <row r="25" spans="1:6" x14ac:dyDescent="0.2">
      <c r="A25" s="34" t="s">
        <v>45</v>
      </c>
      <c r="B25" s="15">
        <v>7699</v>
      </c>
      <c r="C25" s="15">
        <v>1359</v>
      </c>
      <c r="D25" s="15">
        <v>15377</v>
      </c>
      <c r="E25" s="15">
        <v>2244</v>
      </c>
      <c r="F25" s="14">
        <v>2</v>
      </c>
    </row>
    <row r="26" spans="1:6" x14ac:dyDescent="0.2">
      <c r="A26" s="19" t="s">
        <v>44</v>
      </c>
      <c r="B26" s="15">
        <v>8580</v>
      </c>
      <c r="C26" s="15">
        <v>1204</v>
      </c>
      <c r="D26" s="15">
        <v>16446</v>
      </c>
      <c r="E26" s="15">
        <v>2567</v>
      </c>
      <c r="F26" s="14">
        <v>1.9</v>
      </c>
    </row>
    <row r="27" spans="1:6" x14ac:dyDescent="0.2">
      <c r="A27" s="19" t="s">
        <v>43</v>
      </c>
      <c r="B27" s="15">
        <v>9595</v>
      </c>
      <c r="C27" s="15">
        <v>1488</v>
      </c>
      <c r="D27" s="15">
        <v>19653</v>
      </c>
      <c r="E27" s="15">
        <v>3090</v>
      </c>
      <c r="F27" s="14">
        <v>2</v>
      </c>
    </row>
    <row r="28" spans="1:6" x14ac:dyDescent="0.2">
      <c r="A28" s="19" t="s">
        <v>42</v>
      </c>
      <c r="B28" s="15">
        <v>11026</v>
      </c>
      <c r="C28" s="15">
        <v>2422</v>
      </c>
      <c r="D28" s="15">
        <v>22971</v>
      </c>
      <c r="E28" s="15">
        <v>4984</v>
      </c>
      <c r="F28" s="14">
        <v>2.1</v>
      </c>
    </row>
    <row r="29" spans="1:6" x14ac:dyDescent="0.2">
      <c r="A29" s="19" t="s">
        <v>41</v>
      </c>
      <c r="B29" s="15">
        <v>11414</v>
      </c>
      <c r="C29" s="15">
        <v>2644</v>
      </c>
      <c r="D29" s="15">
        <v>23109</v>
      </c>
      <c r="E29" s="15">
        <v>5162</v>
      </c>
      <c r="F29" s="14">
        <v>2</v>
      </c>
    </row>
    <row r="30" spans="1:6" x14ac:dyDescent="0.2">
      <c r="A30" s="19" t="s">
        <v>40</v>
      </c>
      <c r="B30" s="15">
        <v>11457</v>
      </c>
      <c r="C30" s="15">
        <v>3649</v>
      </c>
      <c r="D30" s="15">
        <v>24471</v>
      </c>
      <c r="E30" s="15">
        <v>7600</v>
      </c>
      <c r="F30" s="14">
        <v>2.1</v>
      </c>
    </row>
    <row r="31" spans="1:6" x14ac:dyDescent="0.2">
      <c r="A31" s="19" t="s">
        <v>39</v>
      </c>
      <c r="B31" s="15">
        <v>14300</v>
      </c>
      <c r="C31" s="15">
        <v>3799</v>
      </c>
      <c r="D31" s="15">
        <v>35282</v>
      </c>
      <c r="E31" s="15">
        <v>8218</v>
      </c>
      <c r="F31" s="14">
        <v>2.5</v>
      </c>
    </row>
    <row r="32" spans="1:6" x14ac:dyDescent="0.2">
      <c r="A32" s="19" t="s">
        <v>38</v>
      </c>
      <c r="B32" s="15">
        <v>17430</v>
      </c>
      <c r="C32" s="15">
        <v>4687</v>
      </c>
      <c r="D32" s="15">
        <v>44241</v>
      </c>
      <c r="E32" s="15">
        <v>10510</v>
      </c>
      <c r="F32" s="14">
        <v>2.5</v>
      </c>
    </row>
    <row r="33" spans="1:6" x14ac:dyDescent="0.2">
      <c r="A33" s="19" t="s">
        <v>37</v>
      </c>
      <c r="B33" s="15">
        <v>11411</v>
      </c>
      <c r="C33" s="15">
        <v>3199</v>
      </c>
      <c r="D33" s="15">
        <v>24477</v>
      </c>
      <c r="E33" s="15">
        <v>7351</v>
      </c>
      <c r="F33" s="14">
        <v>2.1</v>
      </c>
    </row>
    <row r="34" spans="1:6" x14ac:dyDescent="0.2">
      <c r="A34" s="19" t="s">
        <v>36</v>
      </c>
      <c r="B34" s="15">
        <v>12890</v>
      </c>
      <c r="C34" s="15">
        <v>3142</v>
      </c>
      <c r="D34" s="15">
        <v>25797</v>
      </c>
      <c r="E34" s="15">
        <v>6378</v>
      </c>
      <c r="F34" s="14">
        <v>2</v>
      </c>
    </row>
    <row r="35" spans="1:6" x14ac:dyDescent="0.2">
      <c r="A35" s="19" t="s">
        <v>35</v>
      </c>
      <c r="B35" s="15">
        <v>11046</v>
      </c>
      <c r="C35" s="15">
        <v>2048</v>
      </c>
      <c r="D35" s="15">
        <v>23128</v>
      </c>
      <c r="E35" s="15">
        <v>4937</v>
      </c>
      <c r="F35" s="14">
        <v>2.1</v>
      </c>
    </row>
    <row r="36" spans="1:6" x14ac:dyDescent="0.2">
      <c r="A36" s="19" t="s">
        <v>34</v>
      </c>
      <c r="B36" s="15">
        <v>7923</v>
      </c>
      <c r="C36" s="15">
        <v>1337</v>
      </c>
      <c r="D36" s="15">
        <v>17113</v>
      </c>
      <c r="E36" s="15">
        <v>3570</v>
      </c>
      <c r="F36" s="14">
        <v>2.2000000000000002</v>
      </c>
    </row>
    <row r="37" spans="1:6" x14ac:dyDescent="0.2">
      <c r="A37" s="16" t="s">
        <v>7</v>
      </c>
      <c r="B37" s="15">
        <v>134771</v>
      </c>
      <c r="C37" s="15">
        <v>30978</v>
      </c>
      <c r="D37" s="15">
        <v>292065</v>
      </c>
      <c r="E37" s="15">
        <v>66611</v>
      </c>
      <c r="F37" s="14">
        <v>2.2000000000000002</v>
      </c>
    </row>
    <row r="38" spans="1:6" x14ac:dyDescent="0.2">
      <c r="A38" s="33" t="s">
        <v>17</v>
      </c>
      <c r="B38" s="15"/>
      <c r="C38" s="15"/>
      <c r="D38" s="15"/>
      <c r="E38" s="15"/>
      <c r="F38" s="14"/>
    </row>
    <row r="39" spans="1:6" x14ac:dyDescent="0.2">
      <c r="A39" s="32" t="s">
        <v>33</v>
      </c>
      <c r="B39" s="15">
        <v>22871</v>
      </c>
      <c r="C39" s="15">
        <v>6293</v>
      </c>
      <c r="D39" s="15">
        <v>47580</v>
      </c>
      <c r="E39" s="15">
        <v>12762</v>
      </c>
      <c r="F39" s="14">
        <v>2.1</v>
      </c>
    </row>
    <row r="40" spans="1:6" x14ac:dyDescent="0.2">
      <c r="A40" s="32" t="s">
        <v>32</v>
      </c>
      <c r="B40" s="15">
        <v>31730</v>
      </c>
      <c r="C40" s="15">
        <v>8486</v>
      </c>
      <c r="D40" s="15">
        <v>79523</v>
      </c>
      <c r="E40" s="15">
        <v>18728</v>
      </c>
      <c r="F40" s="14">
        <v>2.5</v>
      </c>
    </row>
    <row r="41" spans="1:6" x14ac:dyDescent="0.2">
      <c r="A41" s="32" t="s">
        <v>31</v>
      </c>
      <c r="B41" s="15">
        <v>24301</v>
      </c>
      <c r="C41" s="15">
        <v>6341</v>
      </c>
      <c r="D41" s="15">
        <v>50274</v>
      </c>
      <c r="E41" s="15">
        <v>13729</v>
      </c>
      <c r="F41" s="14">
        <v>2.1</v>
      </c>
    </row>
    <row r="42" spans="1:6" x14ac:dyDescent="0.2">
      <c r="A42" s="32" t="s">
        <v>30</v>
      </c>
      <c r="B42" s="15">
        <f>SUM(B39:B41)</f>
        <v>78902</v>
      </c>
      <c r="C42" s="15">
        <f>SUM(C39:C41)</f>
        <v>21120</v>
      </c>
      <c r="D42" s="15">
        <f>SUM(D39:D41)</f>
        <v>177377</v>
      </c>
      <c r="E42" s="15">
        <f>SUM(E39:E41)</f>
        <v>45219</v>
      </c>
      <c r="F42" s="14">
        <v>2.2000000000000002</v>
      </c>
    </row>
    <row r="43" spans="1:6" x14ac:dyDescent="0.2">
      <c r="A43" s="32" t="s">
        <v>29</v>
      </c>
      <c r="B43" s="15">
        <v>55869</v>
      </c>
      <c r="C43" s="15">
        <v>9858</v>
      </c>
      <c r="D43" s="15">
        <v>114688</v>
      </c>
      <c r="E43" s="15">
        <v>21392</v>
      </c>
      <c r="F43" s="14">
        <v>2.1</v>
      </c>
    </row>
  </sheetData>
  <mergeCells count="6">
    <mergeCell ref="A4:F4"/>
    <mergeCell ref="A24:F24"/>
    <mergeCell ref="A2:A3"/>
    <mergeCell ref="B2:C2"/>
    <mergeCell ref="D2:E2"/>
    <mergeCell ref="F2:F3"/>
  </mergeCells>
  <pageMargins left="0.75" right="0.75" top="1" bottom="1" header="0.5" footer="0.5"/>
  <pageSetup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3AF13-4F35-4B73-84C4-8F031BAC28E0}">
  <dimension ref="A1:G49"/>
  <sheetViews>
    <sheetView workbookViewId="0"/>
  </sheetViews>
  <sheetFormatPr defaultRowHeight="11.25" x14ac:dyDescent="0.2"/>
  <cols>
    <col min="1" max="1" width="20.5703125" style="1" customWidth="1"/>
    <col min="2" max="7" width="11.7109375" style="1" customWidth="1"/>
    <col min="8" max="16384" width="9.140625" style="1"/>
  </cols>
  <sheetData>
    <row r="1" spans="1:7" x14ac:dyDescent="0.2">
      <c r="A1" s="31" t="s">
        <v>95</v>
      </c>
      <c r="B1" s="12"/>
      <c r="C1" s="12"/>
      <c r="D1" s="12"/>
      <c r="E1" s="12"/>
      <c r="F1" s="12"/>
      <c r="G1" s="12"/>
    </row>
    <row r="2" spans="1:7" x14ac:dyDescent="0.2">
      <c r="A2" s="62" t="s">
        <v>94</v>
      </c>
      <c r="B2" s="56" t="s">
        <v>46</v>
      </c>
      <c r="C2" s="56"/>
      <c r="D2" s="56"/>
      <c r="E2" s="56" t="s">
        <v>6</v>
      </c>
      <c r="F2" s="56"/>
      <c r="G2" s="57"/>
    </row>
    <row r="3" spans="1:7" ht="33.75" x14ac:dyDescent="0.2">
      <c r="A3" s="63"/>
      <c r="B3" s="10" t="s">
        <v>93</v>
      </c>
      <c r="C3" s="10" t="s">
        <v>92</v>
      </c>
      <c r="D3" s="10" t="s">
        <v>91</v>
      </c>
      <c r="E3" s="10" t="s">
        <v>93</v>
      </c>
      <c r="F3" s="10" t="s">
        <v>92</v>
      </c>
      <c r="G3" s="9" t="s">
        <v>91</v>
      </c>
    </row>
    <row r="4" spans="1:7" x14ac:dyDescent="0.2">
      <c r="A4" s="7" t="s">
        <v>90</v>
      </c>
      <c r="B4" s="23">
        <v>52466</v>
      </c>
      <c r="C4" s="23">
        <v>120664</v>
      </c>
      <c r="D4" s="40">
        <f>C4/B4</f>
        <v>2.2998513322913885</v>
      </c>
      <c r="E4" s="23">
        <v>28347</v>
      </c>
      <c r="F4" s="23">
        <v>60168</v>
      </c>
      <c r="G4" s="40">
        <f>F4/E4</f>
        <v>2.1225526510741877</v>
      </c>
    </row>
    <row r="5" spans="1:7" x14ac:dyDescent="0.2">
      <c r="A5" s="3" t="s">
        <v>17</v>
      </c>
      <c r="B5" s="15"/>
      <c r="C5" s="15"/>
      <c r="D5" s="40"/>
      <c r="E5" s="15"/>
      <c r="F5" s="15"/>
      <c r="G5" s="40"/>
    </row>
    <row r="6" spans="1:7" x14ac:dyDescent="0.2">
      <c r="A6" s="42" t="s">
        <v>89</v>
      </c>
      <c r="B6" s="15">
        <v>1622</v>
      </c>
      <c r="C6" s="15">
        <v>3899</v>
      </c>
      <c r="D6" s="40">
        <f t="shared" ref="D6:D37" si="0">C6/B6</f>
        <v>2.4038224414303331</v>
      </c>
      <c r="E6" s="15">
        <v>1294</v>
      </c>
      <c r="F6" s="15">
        <v>3215</v>
      </c>
      <c r="G6" s="40">
        <f t="shared" ref="G6:G37" si="1">F6/E6</f>
        <v>2.4845440494590418</v>
      </c>
    </row>
    <row r="7" spans="1:7" x14ac:dyDescent="0.2">
      <c r="A7" s="42" t="s">
        <v>88</v>
      </c>
      <c r="B7" s="15">
        <v>479</v>
      </c>
      <c r="C7" s="15">
        <v>1796</v>
      </c>
      <c r="D7" s="40">
        <f t="shared" si="0"/>
        <v>3.7494780793319413</v>
      </c>
      <c r="E7" s="15">
        <v>364</v>
      </c>
      <c r="F7" s="15">
        <v>1493</v>
      </c>
      <c r="G7" s="40">
        <f t="shared" si="1"/>
        <v>4.1016483516483513</v>
      </c>
    </row>
    <row r="8" spans="1:7" x14ac:dyDescent="0.2">
      <c r="A8" s="42" t="s">
        <v>87</v>
      </c>
      <c r="B8" s="15">
        <v>134</v>
      </c>
      <c r="C8" s="15">
        <v>423</v>
      </c>
      <c r="D8" s="40">
        <f t="shared" si="0"/>
        <v>3.1567164179104479</v>
      </c>
      <c r="E8" s="15">
        <v>97</v>
      </c>
      <c r="F8" s="15">
        <v>252</v>
      </c>
      <c r="G8" s="40">
        <f t="shared" si="1"/>
        <v>2.597938144329897</v>
      </c>
    </row>
    <row r="9" spans="1:7" x14ac:dyDescent="0.2">
      <c r="A9" s="42" t="s">
        <v>86</v>
      </c>
      <c r="B9" s="15">
        <v>2808</v>
      </c>
      <c r="C9" s="15">
        <v>7653</v>
      </c>
      <c r="D9" s="40">
        <f t="shared" si="0"/>
        <v>2.7254273504273505</v>
      </c>
      <c r="E9" s="15">
        <v>1827</v>
      </c>
      <c r="F9" s="15">
        <v>4398</v>
      </c>
      <c r="G9" s="40">
        <f t="shared" si="1"/>
        <v>2.4072249589490968</v>
      </c>
    </row>
    <row r="10" spans="1:7" x14ac:dyDescent="0.2">
      <c r="A10" s="42" t="s">
        <v>85</v>
      </c>
      <c r="B10" s="15">
        <v>223</v>
      </c>
      <c r="C10" s="15">
        <v>598</v>
      </c>
      <c r="D10" s="40">
        <f t="shared" si="0"/>
        <v>2.6816143497757849</v>
      </c>
      <c r="E10" s="15">
        <v>162</v>
      </c>
      <c r="F10" s="15">
        <v>394</v>
      </c>
      <c r="G10" s="40">
        <f t="shared" si="1"/>
        <v>2.4320987654320989</v>
      </c>
    </row>
    <row r="11" spans="1:7" x14ac:dyDescent="0.2">
      <c r="A11" s="42" t="s">
        <v>84</v>
      </c>
      <c r="B11" s="15">
        <v>1666</v>
      </c>
      <c r="C11" s="15">
        <v>4879</v>
      </c>
      <c r="D11" s="40">
        <f t="shared" si="0"/>
        <v>2.9285714285714284</v>
      </c>
      <c r="E11" s="15">
        <v>1141</v>
      </c>
      <c r="F11" s="15">
        <v>3106</v>
      </c>
      <c r="G11" s="40">
        <f t="shared" si="1"/>
        <v>2.7221735319894829</v>
      </c>
    </row>
    <row r="12" spans="1:7" x14ac:dyDescent="0.2">
      <c r="A12" s="42" t="s">
        <v>83</v>
      </c>
      <c r="B12" s="15">
        <v>298</v>
      </c>
      <c r="C12" s="15">
        <v>716</v>
      </c>
      <c r="D12" s="40">
        <f t="shared" si="0"/>
        <v>2.4026845637583891</v>
      </c>
      <c r="E12" s="15">
        <v>263</v>
      </c>
      <c r="F12" s="15">
        <v>673</v>
      </c>
      <c r="G12" s="40">
        <f t="shared" si="1"/>
        <v>2.5589353612167298</v>
      </c>
    </row>
    <row r="13" spans="1:7" x14ac:dyDescent="0.2">
      <c r="A13" s="42" t="s">
        <v>82</v>
      </c>
      <c r="B13" s="15">
        <v>401</v>
      </c>
      <c r="C13" s="15">
        <v>860</v>
      </c>
      <c r="D13" s="40">
        <f t="shared" si="0"/>
        <v>2.144638403990025</v>
      </c>
      <c r="E13" s="15">
        <v>300</v>
      </c>
      <c r="F13" s="15">
        <v>573</v>
      </c>
      <c r="G13" s="40">
        <f t="shared" si="1"/>
        <v>1.91</v>
      </c>
    </row>
    <row r="14" spans="1:7" x14ac:dyDescent="0.2">
      <c r="A14" s="42" t="s">
        <v>81</v>
      </c>
      <c r="B14" s="15">
        <v>1472</v>
      </c>
      <c r="C14" s="15">
        <v>3295</v>
      </c>
      <c r="D14" s="40">
        <f t="shared" si="0"/>
        <v>2.238451086956522</v>
      </c>
      <c r="E14" s="15">
        <v>982</v>
      </c>
      <c r="F14" s="15">
        <v>2130</v>
      </c>
      <c r="G14" s="40">
        <f t="shared" si="1"/>
        <v>2.1690427698574339</v>
      </c>
    </row>
    <row r="15" spans="1:7" x14ac:dyDescent="0.2">
      <c r="A15" s="42" t="s">
        <v>80</v>
      </c>
      <c r="B15" s="15">
        <v>168</v>
      </c>
      <c r="C15" s="15">
        <v>511</v>
      </c>
      <c r="D15" s="40">
        <f t="shared" si="0"/>
        <v>3.0416666666666665</v>
      </c>
      <c r="E15" s="15">
        <v>122</v>
      </c>
      <c r="F15" s="15">
        <v>294</v>
      </c>
      <c r="G15" s="40">
        <f t="shared" si="1"/>
        <v>2.4098360655737703</v>
      </c>
    </row>
    <row r="16" spans="1:7" x14ac:dyDescent="0.2">
      <c r="A16" s="42" t="s">
        <v>79</v>
      </c>
      <c r="B16" s="15">
        <v>1116</v>
      </c>
      <c r="C16" s="15">
        <v>2702</v>
      </c>
      <c r="D16" s="40">
        <f t="shared" si="0"/>
        <v>2.4211469534050178</v>
      </c>
      <c r="E16" s="15">
        <v>643</v>
      </c>
      <c r="F16" s="15">
        <v>1639</v>
      </c>
      <c r="G16" s="40">
        <f t="shared" si="1"/>
        <v>2.5489891135303266</v>
      </c>
    </row>
    <row r="17" spans="1:7" x14ac:dyDescent="0.2">
      <c r="A17" s="42" t="s">
        <v>78</v>
      </c>
      <c r="B17" s="15">
        <v>165</v>
      </c>
      <c r="C17" s="15">
        <v>347</v>
      </c>
      <c r="D17" s="40">
        <f t="shared" si="0"/>
        <v>2.103030303030303</v>
      </c>
      <c r="E17" s="15">
        <v>99</v>
      </c>
      <c r="F17" s="15">
        <v>154</v>
      </c>
      <c r="G17" s="40">
        <f t="shared" si="1"/>
        <v>1.5555555555555556</v>
      </c>
    </row>
    <row r="18" spans="1:7" x14ac:dyDescent="0.2">
      <c r="A18" s="42" t="s">
        <v>77</v>
      </c>
      <c r="B18" s="15">
        <v>99</v>
      </c>
      <c r="C18" s="15">
        <v>359</v>
      </c>
      <c r="D18" s="40">
        <f t="shared" si="0"/>
        <v>3.6262626262626263</v>
      </c>
      <c r="E18" s="15">
        <v>85</v>
      </c>
      <c r="F18" s="15">
        <v>306</v>
      </c>
      <c r="G18" s="40">
        <f t="shared" si="1"/>
        <v>3.6</v>
      </c>
    </row>
    <row r="19" spans="1:7" x14ac:dyDescent="0.2">
      <c r="A19" s="42" t="s">
        <v>76</v>
      </c>
      <c r="B19" s="15">
        <v>15884</v>
      </c>
      <c r="C19" s="15">
        <v>37226</v>
      </c>
      <c r="D19" s="40">
        <f t="shared" si="0"/>
        <v>2.3436162175774364</v>
      </c>
      <c r="E19" s="15">
        <v>5270</v>
      </c>
      <c r="F19" s="15">
        <v>9488</v>
      </c>
      <c r="G19" s="40">
        <f t="shared" si="1"/>
        <v>1.8003795066413661</v>
      </c>
    </row>
    <row r="20" spans="1:7" x14ac:dyDescent="0.2">
      <c r="A20" s="42" t="s">
        <v>75</v>
      </c>
      <c r="B20" s="15">
        <v>303</v>
      </c>
      <c r="C20" s="15">
        <v>623</v>
      </c>
      <c r="D20" s="40">
        <f t="shared" si="0"/>
        <v>2.056105610561056</v>
      </c>
      <c r="E20" s="15">
        <v>216</v>
      </c>
      <c r="F20" s="15">
        <v>295</v>
      </c>
      <c r="G20" s="40">
        <f t="shared" si="1"/>
        <v>1.3657407407407407</v>
      </c>
    </row>
    <row r="21" spans="1:7" x14ac:dyDescent="0.2">
      <c r="A21" s="42" t="s">
        <v>74</v>
      </c>
      <c r="B21" s="15">
        <v>352</v>
      </c>
      <c r="C21" s="15">
        <v>461</v>
      </c>
      <c r="D21" s="40">
        <f t="shared" si="0"/>
        <v>1.3096590909090908</v>
      </c>
      <c r="E21" s="15">
        <v>188</v>
      </c>
      <c r="F21" s="15">
        <v>283</v>
      </c>
      <c r="G21" s="40">
        <f t="shared" si="1"/>
        <v>1.5053191489361701</v>
      </c>
    </row>
    <row r="22" spans="1:7" x14ac:dyDescent="0.2">
      <c r="A22" s="42" t="s">
        <v>73</v>
      </c>
      <c r="B22" s="15">
        <v>5557</v>
      </c>
      <c r="C22" s="15">
        <v>15088</v>
      </c>
      <c r="D22" s="40">
        <f t="shared" si="0"/>
        <v>2.7151340651430629</v>
      </c>
      <c r="E22" s="15">
        <v>4270</v>
      </c>
      <c r="F22" s="15">
        <v>10508</v>
      </c>
      <c r="G22" s="40">
        <f t="shared" si="1"/>
        <v>2.4608899297423887</v>
      </c>
    </row>
    <row r="23" spans="1:7" x14ac:dyDescent="0.2">
      <c r="A23" s="42" t="s">
        <v>72</v>
      </c>
      <c r="B23" s="15">
        <v>240</v>
      </c>
      <c r="C23" s="15">
        <v>571</v>
      </c>
      <c r="D23" s="40">
        <f t="shared" si="0"/>
        <v>2.3791666666666669</v>
      </c>
      <c r="E23" s="15">
        <v>182</v>
      </c>
      <c r="F23" s="15">
        <v>333</v>
      </c>
      <c r="G23" s="40">
        <f t="shared" si="1"/>
        <v>1.8296703296703296</v>
      </c>
    </row>
    <row r="24" spans="1:7" x14ac:dyDescent="0.2">
      <c r="A24" s="42" t="s">
        <v>71</v>
      </c>
      <c r="B24" s="15">
        <v>994</v>
      </c>
      <c r="C24" s="15">
        <v>2509</v>
      </c>
      <c r="D24" s="40">
        <f t="shared" si="0"/>
        <v>2.5241448692152919</v>
      </c>
      <c r="E24" s="15">
        <v>802</v>
      </c>
      <c r="F24" s="15">
        <v>1970</v>
      </c>
      <c r="G24" s="40">
        <f t="shared" si="1"/>
        <v>2.4563591022443889</v>
      </c>
    </row>
    <row r="25" spans="1:7" x14ac:dyDescent="0.2">
      <c r="A25" s="42" t="s">
        <v>70</v>
      </c>
      <c r="B25" s="15">
        <v>1174</v>
      </c>
      <c r="C25" s="15">
        <v>1856</v>
      </c>
      <c r="D25" s="40">
        <f t="shared" si="0"/>
        <v>1.5809199318568994</v>
      </c>
      <c r="E25" s="15">
        <v>1057</v>
      </c>
      <c r="F25" s="15">
        <v>1696</v>
      </c>
      <c r="G25" s="40">
        <f t="shared" si="1"/>
        <v>1.6045411542100283</v>
      </c>
    </row>
    <row r="26" spans="1:7" x14ac:dyDescent="0.2">
      <c r="A26" s="42" t="s">
        <v>69</v>
      </c>
      <c r="B26" s="15">
        <v>31</v>
      </c>
      <c r="C26" s="15">
        <v>62</v>
      </c>
      <c r="D26" s="40">
        <f t="shared" si="0"/>
        <v>2</v>
      </c>
      <c r="E26" s="15">
        <v>21</v>
      </c>
      <c r="F26" s="15">
        <v>48</v>
      </c>
      <c r="G26" s="40">
        <f t="shared" si="1"/>
        <v>2.2857142857142856</v>
      </c>
    </row>
    <row r="27" spans="1:7" x14ac:dyDescent="0.2">
      <c r="A27" s="42" t="s">
        <v>68</v>
      </c>
      <c r="B27" s="15">
        <v>3125</v>
      </c>
      <c r="C27" s="15">
        <v>6636</v>
      </c>
      <c r="D27" s="40">
        <f t="shared" si="0"/>
        <v>2.1235200000000001</v>
      </c>
      <c r="E27" s="15">
        <v>2251</v>
      </c>
      <c r="F27" s="15">
        <v>4542</v>
      </c>
      <c r="G27" s="40">
        <f t="shared" si="1"/>
        <v>2.0177698800533097</v>
      </c>
    </row>
    <row r="28" spans="1:7" x14ac:dyDescent="0.2">
      <c r="A28" s="42" t="s">
        <v>67</v>
      </c>
      <c r="B28" s="15">
        <v>299</v>
      </c>
      <c r="C28" s="15">
        <v>656</v>
      </c>
      <c r="D28" s="40">
        <f t="shared" si="0"/>
        <v>2.1939799331103678</v>
      </c>
      <c r="E28" s="15">
        <v>244</v>
      </c>
      <c r="F28" s="15">
        <v>538</v>
      </c>
      <c r="G28" s="40">
        <f t="shared" si="1"/>
        <v>2.2049180327868854</v>
      </c>
    </row>
    <row r="29" spans="1:7" x14ac:dyDescent="0.2">
      <c r="A29" s="42" t="s">
        <v>66</v>
      </c>
      <c r="B29" s="15">
        <v>523</v>
      </c>
      <c r="C29" s="15">
        <v>1374</v>
      </c>
      <c r="D29" s="40">
        <f t="shared" si="0"/>
        <v>2.6271510516252392</v>
      </c>
      <c r="E29" s="15">
        <v>446</v>
      </c>
      <c r="F29" s="15">
        <v>1100</v>
      </c>
      <c r="G29" s="40">
        <f t="shared" si="1"/>
        <v>2.4663677130044843</v>
      </c>
    </row>
    <row r="30" spans="1:7" x14ac:dyDescent="0.2">
      <c r="A30" s="42" t="s">
        <v>65</v>
      </c>
      <c r="B30" s="15">
        <v>648</v>
      </c>
      <c r="C30" s="15">
        <v>1552</v>
      </c>
      <c r="D30" s="40">
        <f t="shared" si="0"/>
        <v>2.3950617283950617</v>
      </c>
      <c r="E30" s="15">
        <v>527</v>
      </c>
      <c r="F30" s="15">
        <v>1233</v>
      </c>
      <c r="G30" s="40">
        <f t="shared" si="1"/>
        <v>2.3396584440227706</v>
      </c>
    </row>
    <row r="31" spans="1:7" x14ac:dyDescent="0.2">
      <c r="A31" s="42" t="s">
        <v>64</v>
      </c>
      <c r="B31" s="15">
        <v>148</v>
      </c>
      <c r="C31" s="15">
        <v>358</v>
      </c>
      <c r="D31" s="40">
        <f t="shared" si="0"/>
        <v>2.4189189189189189</v>
      </c>
      <c r="E31" s="15">
        <v>93</v>
      </c>
      <c r="F31" s="15">
        <v>212</v>
      </c>
      <c r="G31" s="40">
        <f t="shared" si="1"/>
        <v>2.2795698924731185</v>
      </c>
    </row>
    <row r="32" spans="1:7" x14ac:dyDescent="0.2">
      <c r="A32" s="42" t="s">
        <v>63</v>
      </c>
      <c r="B32" s="15">
        <v>9865</v>
      </c>
      <c r="C32" s="15">
        <v>18852</v>
      </c>
      <c r="D32" s="40">
        <f t="shared" si="0"/>
        <v>1.910998479472884</v>
      </c>
      <c r="E32" s="15">
        <v>3340</v>
      </c>
      <c r="F32" s="15">
        <v>6364</v>
      </c>
      <c r="G32" s="40">
        <f t="shared" si="1"/>
        <v>1.9053892215568862</v>
      </c>
    </row>
    <row r="33" spans="1:7" x14ac:dyDescent="0.2">
      <c r="A33" s="42" t="s">
        <v>62</v>
      </c>
      <c r="B33" s="15">
        <v>166</v>
      </c>
      <c r="C33" s="15">
        <v>241</v>
      </c>
      <c r="D33" s="40">
        <f t="shared" si="0"/>
        <v>1.4518072289156627</v>
      </c>
      <c r="E33" s="15">
        <v>127</v>
      </c>
      <c r="F33" s="15">
        <v>165</v>
      </c>
      <c r="G33" s="40">
        <f t="shared" si="1"/>
        <v>1.2992125984251968</v>
      </c>
    </row>
    <row r="34" spans="1:7" x14ac:dyDescent="0.2">
      <c r="A34" s="42" t="s">
        <v>61</v>
      </c>
      <c r="B34" s="15">
        <v>154</v>
      </c>
      <c r="C34" s="15">
        <v>648</v>
      </c>
      <c r="D34" s="40">
        <f t="shared" si="0"/>
        <v>4.2077922077922079</v>
      </c>
      <c r="E34" s="15">
        <v>94</v>
      </c>
      <c r="F34" s="15">
        <v>206</v>
      </c>
      <c r="G34" s="40">
        <f t="shared" si="1"/>
        <v>2.1914893617021276</v>
      </c>
    </row>
    <row r="35" spans="1:7" x14ac:dyDescent="0.2">
      <c r="A35" s="42" t="s">
        <v>60</v>
      </c>
      <c r="B35" s="15">
        <v>1871</v>
      </c>
      <c r="C35" s="15">
        <v>2976</v>
      </c>
      <c r="D35" s="40">
        <f t="shared" si="0"/>
        <v>1.5905932656333512</v>
      </c>
      <c r="E35" s="15">
        <v>1404</v>
      </c>
      <c r="F35" s="15">
        <v>1898</v>
      </c>
      <c r="G35" s="40">
        <f t="shared" si="1"/>
        <v>1.3518518518518519</v>
      </c>
    </row>
    <row r="36" spans="1:7" x14ac:dyDescent="0.2">
      <c r="A36" s="42" t="s">
        <v>59</v>
      </c>
      <c r="B36" s="15">
        <v>47733</v>
      </c>
      <c r="C36" s="15">
        <v>111647</v>
      </c>
      <c r="D36" s="40">
        <f t="shared" si="0"/>
        <v>2.3389897974147864</v>
      </c>
      <c r="E36" s="15">
        <v>24556</v>
      </c>
      <c r="F36" s="15">
        <v>53949</v>
      </c>
      <c r="G36" s="40">
        <f t="shared" si="1"/>
        <v>2.1969783352337515</v>
      </c>
    </row>
    <row r="37" spans="1:7" x14ac:dyDescent="0.2">
      <c r="A37" s="3" t="s">
        <v>58</v>
      </c>
      <c r="B37" s="15">
        <v>1176</v>
      </c>
      <c r="C37" s="15">
        <v>2945</v>
      </c>
      <c r="D37" s="40">
        <f t="shared" si="0"/>
        <v>2.504251700680272</v>
      </c>
      <c r="E37" s="15">
        <v>994</v>
      </c>
      <c r="F37" s="15">
        <v>2454</v>
      </c>
      <c r="G37" s="40">
        <f t="shared" si="1"/>
        <v>2.4688128772635816</v>
      </c>
    </row>
    <row r="38" spans="1:7" x14ac:dyDescent="0.2">
      <c r="A38" s="3" t="s">
        <v>17</v>
      </c>
      <c r="B38" s="15"/>
      <c r="C38" s="15"/>
      <c r="D38" s="40"/>
      <c r="E38" s="15"/>
      <c r="F38" s="15"/>
      <c r="G38" s="40"/>
    </row>
    <row r="39" spans="1:7" x14ac:dyDescent="0.2">
      <c r="A39" s="42" t="s">
        <v>57</v>
      </c>
      <c r="B39" s="15">
        <v>242</v>
      </c>
      <c r="C39" s="15">
        <v>495</v>
      </c>
      <c r="D39" s="40">
        <f t="shared" ref="D39:D44" si="2">C39/B39</f>
        <v>2.0454545454545454</v>
      </c>
      <c r="E39" s="15">
        <v>131</v>
      </c>
      <c r="F39" s="15">
        <v>272</v>
      </c>
      <c r="G39" s="40">
        <f t="shared" ref="G39:G44" si="3">F39/E39</f>
        <v>2.0763358778625953</v>
      </c>
    </row>
    <row r="40" spans="1:7" x14ac:dyDescent="0.2">
      <c r="A40" s="42" t="s">
        <v>56</v>
      </c>
      <c r="B40" s="15">
        <v>310</v>
      </c>
      <c r="C40" s="15">
        <v>537</v>
      </c>
      <c r="D40" s="40">
        <f t="shared" si="2"/>
        <v>1.732258064516129</v>
      </c>
      <c r="E40" s="15">
        <v>289</v>
      </c>
      <c r="F40" s="15">
        <v>476</v>
      </c>
      <c r="G40" s="40">
        <f t="shared" si="3"/>
        <v>1.6470588235294117</v>
      </c>
    </row>
    <row r="41" spans="1:7" x14ac:dyDescent="0.2">
      <c r="A41" s="42" t="s">
        <v>55</v>
      </c>
      <c r="B41" s="15">
        <v>192</v>
      </c>
      <c r="C41" s="15">
        <v>918</v>
      </c>
      <c r="D41" s="40">
        <f t="shared" si="2"/>
        <v>4.78125</v>
      </c>
      <c r="E41" s="15">
        <v>171</v>
      </c>
      <c r="F41" s="15">
        <v>867</v>
      </c>
      <c r="G41" s="40">
        <f t="shared" si="3"/>
        <v>5.0701754385964914</v>
      </c>
    </row>
    <row r="42" spans="1:7" x14ac:dyDescent="0.2">
      <c r="A42" s="42" t="s">
        <v>54</v>
      </c>
      <c r="B42" s="15">
        <v>103</v>
      </c>
      <c r="C42" s="15">
        <v>141</v>
      </c>
      <c r="D42" s="40">
        <f t="shared" si="2"/>
        <v>1.3689320388349515</v>
      </c>
      <c r="E42" s="15">
        <v>101</v>
      </c>
      <c r="F42" s="15">
        <v>136</v>
      </c>
      <c r="G42" s="40">
        <f t="shared" si="3"/>
        <v>1.3465346534653466</v>
      </c>
    </row>
    <row r="43" spans="1:7" x14ac:dyDescent="0.2">
      <c r="A43" s="3" t="s">
        <v>53</v>
      </c>
      <c r="B43" s="15">
        <v>115</v>
      </c>
      <c r="C43" s="15">
        <v>350</v>
      </c>
      <c r="D43" s="40">
        <f t="shared" si="2"/>
        <v>3.0434782608695654</v>
      </c>
      <c r="E43" s="15">
        <v>100</v>
      </c>
      <c r="F43" s="15">
        <v>266</v>
      </c>
      <c r="G43" s="40">
        <f t="shared" si="3"/>
        <v>2.66</v>
      </c>
    </row>
    <row r="44" spans="1:7" x14ac:dyDescent="0.2">
      <c r="A44" s="3" t="s">
        <v>52</v>
      </c>
      <c r="B44" s="15">
        <v>1909</v>
      </c>
      <c r="C44" s="15">
        <v>6085</v>
      </c>
      <c r="D44" s="40">
        <f t="shared" si="2"/>
        <v>3.1875327396542694</v>
      </c>
      <c r="E44" s="15">
        <v>1443</v>
      </c>
      <c r="F44" s="15">
        <v>3504</v>
      </c>
      <c r="G44" s="40">
        <f t="shared" si="3"/>
        <v>2.4282744282744284</v>
      </c>
    </row>
    <row r="45" spans="1:7" x14ac:dyDescent="0.2">
      <c r="A45" s="3" t="s">
        <v>17</v>
      </c>
      <c r="B45" s="15"/>
      <c r="C45" s="15"/>
      <c r="D45" s="40"/>
      <c r="E45" s="15"/>
      <c r="F45" s="15"/>
      <c r="G45" s="40"/>
    </row>
    <row r="46" spans="1:7" x14ac:dyDescent="0.2">
      <c r="A46" s="42" t="s">
        <v>51</v>
      </c>
      <c r="B46" s="15">
        <v>1234</v>
      </c>
      <c r="C46" s="15">
        <v>3415</v>
      </c>
      <c r="D46" s="40">
        <f>C46/B46</f>
        <v>2.76742301458671</v>
      </c>
      <c r="E46" s="15">
        <v>975</v>
      </c>
      <c r="F46" s="15">
        <v>1951</v>
      </c>
      <c r="G46" s="40">
        <f>F46/E46</f>
        <v>2.0010256410256408</v>
      </c>
    </row>
    <row r="47" spans="1:7" x14ac:dyDescent="0.2">
      <c r="A47" s="42" t="s">
        <v>50</v>
      </c>
      <c r="B47" s="15">
        <v>417</v>
      </c>
      <c r="C47" s="15">
        <v>1858</v>
      </c>
      <c r="D47" s="40">
        <f>C47/B47</f>
        <v>4.4556354916067145</v>
      </c>
      <c r="E47" s="15">
        <v>285</v>
      </c>
      <c r="F47" s="15">
        <v>984</v>
      </c>
      <c r="G47" s="40">
        <f>F47/E47</f>
        <v>3.4526315789473685</v>
      </c>
    </row>
    <row r="48" spans="1:7" x14ac:dyDescent="0.2">
      <c r="A48" s="3" t="s">
        <v>49</v>
      </c>
      <c r="B48" s="15">
        <v>112</v>
      </c>
      <c r="C48" s="15">
        <v>262</v>
      </c>
      <c r="D48" s="40">
        <f>C48/B48</f>
        <v>2.3392857142857144</v>
      </c>
      <c r="E48" s="15">
        <v>94</v>
      </c>
      <c r="F48" s="15">
        <v>219</v>
      </c>
      <c r="G48" s="40">
        <f>F48/E48</f>
        <v>2.3297872340425534</v>
      </c>
    </row>
    <row r="49" spans="1:7" x14ac:dyDescent="0.2">
      <c r="A49" s="41" t="s">
        <v>7</v>
      </c>
      <c r="B49" s="15">
        <v>55778</v>
      </c>
      <c r="C49" s="15">
        <v>130306</v>
      </c>
      <c r="D49" s="40">
        <f>C49/B49</f>
        <v>2.3361540392269355</v>
      </c>
      <c r="E49" s="15">
        <v>30978</v>
      </c>
      <c r="F49" s="15">
        <v>66611</v>
      </c>
      <c r="G49" s="40">
        <f>F49/E49</f>
        <v>2.1502679320808316</v>
      </c>
    </row>
  </sheetData>
  <mergeCells count="3">
    <mergeCell ref="B2:D2"/>
    <mergeCell ref="E2:G2"/>
    <mergeCell ref="A2:A3"/>
  </mergeCells>
  <pageMargins left="0.75" right="0.42" top="1" bottom="1" header="0.5" footer="0.5"/>
  <pageSetup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27F5-FF7E-43ED-961B-FA11BB51471E}">
  <dimension ref="A1:F9"/>
  <sheetViews>
    <sheetView workbookViewId="0"/>
  </sheetViews>
  <sheetFormatPr defaultRowHeight="11.25" x14ac:dyDescent="0.2"/>
  <cols>
    <col min="1" max="1" width="16.42578125" style="1" customWidth="1"/>
    <col min="2" max="5" width="11.7109375" style="1" customWidth="1"/>
    <col min="6" max="6" width="11.42578125" style="1" customWidth="1"/>
    <col min="7" max="16384" width="9.140625" style="1"/>
  </cols>
  <sheetData>
    <row r="1" spans="1:6" x14ac:dyDescent="0.2">
      <c r="A1" s="43" t="s">
        <v>99</v>
      </c>
      <c r="B1" s="5"/>
      <c r="C1" s="5"/>
      <c r="D1" s="5"/>
      <c r="E1" s="5"/>
    </row>
    <row r="2" spans="1:6" ht="26.25" customHeight="1" x14ac:dyDescent="0.2">
      <c r="A2" s="58" t="s">
        <v>24</v>
      </c>
      <c r="B2" s="56" t="s">
        <v>98</v>
      </c>
      <c r="C2" s="56"/>
      <c r="D2" s="56" t="s">
        <v>97</v>
      </c>
      <c r="E2" s="56"/>
      <c r="F2" s="57" t="s">
        <v>96</v>
      </c>
    </row>
    <row r="3" spans="1:6" ht="18.75" customHeight="1" x14ac:dyDescent="0.2">
      <c r="A3" s="58"/>
      <c r="B3" s="10" t="s">
        <v>27</v>
      </c>
      <c r="C3" s="10" t="s">
        <v>26</v>
      </c>
      <c r="D3" s="10" t="s">
        <v>27</v>
      </c>
      <c r="E3" s="10" t="s">
        <v>26</v>
      </c>
      <c r="F3" s="57"/>
    </row>
    <row r="4" spans="1:6" x14ac:dyDescent="0.2">
      <c r="A4" s="34" t="s">
        <v>18</v>
      </c>
      <c r="B4" s="39">
        <v>2255</v>
      </c>
      <c r="C4" s="39">
        <v>599</v>
      </c>
      <c r="D4" s="39">
        <v>7722</v>
      </c>
      <c r="E4" s="39">
        <v>8989</v>
      </c>
      <c r="F4" s="15">
        <v>14154</v>
      </c>
    </row>
    <row r="5" spans="1:6" x14ac:dyDescent="0.2">
      <c r="A5" s="19" t="s">
        <v>14</v>
      </c>
      <c r="B5" s="28">
        <v>636</v>
      </c>
      <c r="C5" s="28">
        <v>73</v>
      </c>
      <c r="D5" s="28">
        <v>4314</v>
      </c>
      <c r="E5" s="28">
        <v>5623</v>
      </c>
      <c r="F5" s="15">
        <v>8281</v>
      </c>
    </row>
    <row r="6" spans="1:6" ht="22.5" x14ac:dyDescent="0.2">
      <c r="A6" s="19" t="s">
        <v>13</v>
      </c>
      <c r="B6" s="28">
        <v>252</v>
      </c>
      <c r="C6" s="28">
        <v>18</v>
      </c>
      <c r="D6" s="28">
        <v>2051</v>
      </c>
      <c r="E6" s="28">
        <v>2141</v>
      </c>
      <c r="F6" s="15">
        <v>5451</v>
      </c>
    </row>
    <row r="7" spans="1:6" x14ac:dyDescent="0.2">
      <c r="A7" s="19" t="s">
        <v>12</v>
      </c>
      <c r="B7" s="28">
        <v>177</v>
      </c>
      <c r="C7" s="28">
        <v>47</v>
      </c>
      <c r="D7" s="28">
        <v>2898</v>
      </c>
      <c r="E7" s="28">
        <v>3470</v>
      </c>
      <c r="F7" s="15">
        <v>8695</v>
      </c>
    </row>
    <row r="8" spans="1:6" x14ac:dyDescent="0.2">
      <c r="A8" s="19" t="s">
        <v>11</v>
      </c>
      <c r="B8" s="28">
        <v>83</v>
      </c>
      <c r="C8" s="28">
        <v>53</v>
      </c>
      <c r="D8" s="28">
        <v>1903</v>
      </c>
      <c r="E8" s="28">
        <v>1862</v>
      </c>
      <c r="F8" s="18" t="s">
        <v>10</v>
      </c>
    </row>
    <row r="9" spans="1:6" x14ac:dyDescent="0.2">
      <c r="A9" s="16" t="s">
        <v>7</v>
      </c>
      <c r="B9" s="28">
        <v>3405</v>
      </c>
      <c r="C9" s="28">
        <v>791</v>
      </c>
      <c r="D9" s="28">
        <v>5100</v>
      </c>
      <c r="E9" s="28">
        <v>6069</v>
      </c>
      <c r="F9" s="15">
        <v>11242</v>
      </c>
    </row>
  </sheetData>
  <mergeCells count="4">
    <mergeCell ref="A2:A3"/>
    <mergeCell ref="B2:C2"/>
    <mergeCell ref="D2:E2"/>
    <mergeCell ref="F2:F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DCD4E-F63F-40D8-AF77-8A382B858D36}">
  <dimension ref="A1:D8"/>
  <sheetViews>
    <sheetView workbookViewId="0"/>
  </sheetViews>
  <sheetFormatPr defaultRowHeight="11.25" x14ac:dyDescent="0.2"/>
  <cols>
    <col min="1" max="1" width="28.28515625" style="1" customWidth="1"/>
    <col min="2" max="4" width="16.42578125" style="1" customWidth="1"/>
    <col min="5" max="16384" width="9.140625" style="1"/>
  </cols>
  <sheetData>
    <row r="1" spans="1:4" x14ac:dyDescent="0.2">
      <c r="A1" s="44" t="s">
        <v>109</v>
      </c>
    </row>
    <row r="2" spans="1:4" x14ac:dyDescent="0.2">
      <c r="A2" s="64" t="s">
        <v>8</v>
      </c>
      <c r="B2" s="65" t="s">
        <v>108</v>
      </c>
      <c r="C2" s="67" t="s">
        <v>107</v>
      </c>
      <c r="D2" s="68"/>
    </row>
    <row r="3" spans="1:4" x14ac:dyDescent="0.2">
      <c r="A3" s="64"/>
      <c r="B3" s="66"/>
      <c r="C3" s="46" t="s">
        <v>106</v>
      </c>
      <c r="D3" s="45" t="s">
        <v>105</v>
      </c>
    </row>
    <row r="4" spans="1:4" x14ac:dyDescent="0.2">
      <c r="A4" s="1" t="s">
        <v>104</v>
      </c>
      <c r="B4" s="15">
        <v>3405</v>
      </c>
      <c r="C4" s="15">
        <v>2255</v>
      </c>
      <c r="D4" s="15">
        <v>636</v>
      </c>
    </row>
    <row r="5" spans="1:4" x14ac:dyDescent="0.2">
      <c r="A5" s="1" t="s">
        <v>103</v>
      </c>
      <c r="B5" s="15">
        <v>1789</v>
      </c>
      <c r="C5" s="15">
        <v>841</v>
      </c>
      <c r="D5" s="15">
        <v>853</v>
      </c>
    </row>
    <row r="6" spans="1:4" x14ac:dyDescent="0.2">
      <c r="A6" s="1" t="s">
        <v>102</v>
      </c>
      <c r="B6" s="15">
        <v>754</v>
      </c>
      <c r="C6" s="15">
        <v>657</v>
      </c>
      <c r="D6" s="15">
        <v>82</v>
      </c>
    </row>
    <row r="7" spans="1:4" x14ac:dyDescent="0.2">
      <c r="A7" s="44" t="s">
        <v>101</v>
      </c>
      <c r="B7" s="15">
        <v>5948</v>
      </c>
      <c r="C7" s="15">
        <v>3753</v>
      </c>
      <c r="D7" s="15">
        <v>1571</v>
      </c>
    </row>
    <row r="8" spans="1:4" ht="22.5" x14ac:dyDescent="0.2">
      <c r="A8" s="19" t="s">
        <v>100</v>
      </c>
      <c r="B8" s="15">
        <v>124</v>
      </c>
      <c r="C8" s="15">
        <v>72</v>
      </c>
      <c r="D8" s="15">
        <v>25</v>
      </c>
    </row>
  </sheetData>
  <mergeCells count="3">
    <mergeCell ref="A2:A3"/>
    <mergeCell ref="B2:B3"/>
    <mergeCell ref="C2:D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CF4E-385B-40A5-84BA-FC45344B1724}">
  <dimension ref="A1:G16"/>
  <sheetViews>
    <sheetView workbookViewId="0"/>
  </sheetViews>
  <sheetFormatPr defaultRowHeight="11.25" x14ac:dyDescent="0.2"/>
  <cols>
    <col min="1" max="1" width="11.5703125" style="1" customWidth="1"/>
    <col min="2" max="7" width="10.7109375" style="1" customWidth="1"/>
    <col min="8" max="16384" width="9.140625" style="1"/>
  </cols>
  <sheetData>
    <row r="1" spans="1:7" x14ac:dyDescent="0.2">
      <c r="A1" s="31" t="s">
        <v>116</v>
      </c>
      <c r="B1" s="12"/>
      <c r="C1" s="12"/>
      <c r="D1" s="12"/>
      <c r="E1" s="12"/>
      <c r="F1" s="12"/>
      <c r="G1" s="12"/>
    </row>
    <row r="2" spans="1:7" x14ac:dyDescent="0.2">
      <c r="A2" s="58" t="s">
        <v>47</v>
      </c>
      <c r="B2" s="10" t="s">
        <v>115</v>
      </c>
      <c r="C2" s="10" t="s">
        <v>114</v>
      </c>
      <c r="D2" s="10" t="s">
        <v>113</v>
      </c>
      <c r="E2" s="10" t="s">
        <v>112</v>
      </c>
      <c r="F2" s="10" t="s">
        <v>111</v>
      </c>
      <c r="G2" s="57" t="s">
        <v>7</v>
      </c>
    </row>
    <row r="3" spans="1:7" x14ac:dyDescent="0.2">
      <c r="A3" s="58"/>
      <c r="B3" s="56" t="s">
        <v>110</v>
      </c>
      <c r="C3" s="56"/>
      <c r="D3" s="56"/>
      <c r="E3" s="56"/>
      <c r="F3" s="56"/>
      <c r="G3" s="57"/>
    </row>
    <row r="4" spans="1:7" x14ac:dyDescent="0.2">
      <c r="A4" s="24" t="s">
        <v>45</v>
      </c>
      <c r="B4" s="48" t="s">
        <v>10</v>
      </c>
      <c r="C4" s="22">
        <v>29</v>
      </c>
      <c r="D4" s="22">
        <v>14.7</v>
      </c>
      <c r="E4" s="22">
        <v>8.6</v>
      </c>
      <c r="F4" s="22">
        <v>16.100000000000001</v>
      </c>
      <c r="G4" s="22">
        <v>19</v>
      </c>
    </row>
    <row r="5" spans="1:7" x14ac:dyDescent="0.2">
      <c r="A5" s="34" t="s">
        <v>44</v>
      </c>
      <c r="B5" s="17" t="s">
        <v>10</v>
      </c>
      <c r="C5" s="14">
        <v>31.2</v>
      </c>
      <c r="D5" s="14">
        <v>20.8</v>
      </c>
      <c r="E5" s="14">
        <v>10.4</v>
      </c>
      <c r="F5" s="14">
        <v>23.7</v>
      </c>
      <c r="G5" s="14">
        <v>23.5</v>
      </c>
    </row>
    <row r="6" spans="1:7" x14ac:dyDescent="0.2">
      <c r="A6" s="34" t="s">
        <v>43</v>
      </c>
      <c r="B6" s="17" t="s">
        <v>10</v>
      </c>
      <c r="C6" s="14">
        <v>31.6</v>
      </c>
      <c r="D6" s="14">
        <v>20.2</v>
      </c>
      <c r="E6" s="14">
        <v>12.5</v>
      </c>
      <c r="F6" s="14">
        <v>26.1</v>
      </c>
      <c r="G6" s="14">
        <v>23.4</v>
      </c>
    </row>
    <row r="7" spans="1:7" x14ac:dyDescent="0.2">
      <c r="A7" s="34" t="s">
        <v>42</v>
      </c>
      <c r="B7" s="17" t="s">
        <v>10</v>
      </c>
      <c r="C7" s="14">
        <v>31.7</v>
      </c>
      <c r="D7" s="14">
        <v>24.9</v>
      </c>
      <c r="E7" s="14">
        <v>20.5</v>
      </c>
      <c r="F7" s="14">
        <v>26.5</v>
      </c>
      <c r="G7" s="14">
        <v>26.6</v>
      </c>
    </row>
    <row r="8" spans="1:7" x14ac:dyDescent="0.2">
      <c r="A8" s="34" t="s">
        <v>41</v>
      </c>
      <c r="B8" s="17" t="s">
        <v>10</v>
      </c>
      <c r="C8" s="14">
        <v>29.8</v>
      </c>
      <c r="D8" s="14">
        <v>24.6</v>
      </c>
      <c r="E8" s="14">
        <v>20.6</v>
      </c>
      <c r="F8" s="14">
        <v>21.7</v>
      </c>
      <c r="G8" s="14">
        <v>25.8</v>
      </c>
    </row>
    <row r="9" spans="1:7" x14ac:dyDescent="0.2">
      <c r="A9" s="34" t="s">
        <v>40</v>
      </c>
      <c r="B9" s="17" t="s">
        <v>10</v>
      </c>
      <c r="C9" s="14">
        <v>30.9</v>
      </c>
      <c r="D9" s="14">
        <v>28.9</v>
      </c>
      <c r="E9" s="14">
        <v>21</v>
      </c>
      <c r="F9" s="14">
        <v>28.2</v>
      </c>
      <c r="G9" s="14">
        <v>28.5</v>
      </c>
    </row>
    <row r="10" spans="1:7" x14ac:dyDescent="0.2">
      <c r="A10" s="34" t="s">
        <v>39</v>
      </c>
      <c r="B10" s="17" t="s">
        <v>10</v>
      </c>
      <c r="C10" s="14">
        <v>35.4</v>
      </c>
      <c r="D10" s="14">
        <v>37.5</v>
      </c>
      <c r="E10" s="14">
        <v>27.5</v>
      </c>
      <c r="F10" s="14">
        <v>10.199999999999999</v>
      </c>
      <c r="G10" s="14">
        <v>30.9</v>
      </c>
    </row>
    <row r="11" spans="1:7" x14ac:dyDescent="0.2">
      <c r="A11" s="34" t="s">
        <v>38</v>
      </c>
      <c r="B11" s="17" t="s">
        <v>10</v>
      </c>
      <c r="C11" s="14">
        <v>49.8</v>
      </c>
      <c r="D11" s="14">
        <v>38</v>
      </c>
      <c r="E11" s="14">
        <v>26.6</v>
      </c>
      <c r="F11" s="14">
        <v>8.1999999999999993</v>
      </c>
      <c r="G11" s="14">
        <v>34.799999999999997</v>
      </c>
    </row>
    <row r="12" spans="1:7" x14ac:dyDescent="0.2">
      <c r="A12" s="34" t="s">
        <v>37</v>
      </c>
      <c r="B12" s="17" t="s">
        <v>10</v>
      </c>
      <c r="C12" s="14">
        <v>33.200000000000003</v>
      </c>
      <c r="D12" s="14">
        <v>31.5</v>
      </c>
      <c r="E12" s="14">
        <v>15.2</v>
      </c>
      <c r="F12" s="14">
        <v>29.8</v>
      </c>
      <c r="G12" s="14">
        <v>29.9</v>
      </c>
    </row>
    <row r="13" spans="1:7" x14ac:dyDescent="0.2">
      <c r="A13" s="34" t="s">
        <v>36</v>
      </c>
      <c r="B13" s="17" t="s">
        <v>10</v>
      </c>
      <c r="C13" s="14">
        <v>35.799999999999997</v>
      </c>
      <c r="D13" s="14">
        <v>27.5</v>
      </c>
      <c r="E13" s="14">
        <v>16.100000000000001</v>
      </c>
      <c r="F13" s="14">
        <v>29.6</v>
      </c>
      <c r="G13" s="14">
        <v>28.9</v>
      </c>
    </row>
    <row r="14" spans="1:7" x14ac:dyDescent="0.2">
      <c r="A14" s="34" t="s">
        <v>35</v>
      </c>
      <c r="B14" s="17" t="s">
        <v>10</v>
      </c>
      <c r="C14" s="14">
        <v>35.4</v>
      </c>
      <c r="D14" s="14">
        <v>30.5</v>
      </c>
      <c r="E14" s="14">
        <v>12.9</v>
      </c>
      <c r="F14" s="14">
        <v>22.2</v>
      </c>
      <c r="G14" s="14">
        <v>29.9</v>
      </c>
    </row>
    <row r="15" spans="1:7" x14ac:dyDescent="0.2">
      <c r="A15" s="34" t="s">
        <v>34</v>
      </c>
      <c r="B15" s="17" t="s">
        <v>10</v>
      </c>
      <c r="C15" s="14">
        <v>25.1</v>
      </c>
      <c r="D15" s="14">
        <v>20.3</v>
      </c>
      <c r="E15" s="14">
        <v>12.8</v>
      </c>
      <c r="F15" s="14">
        <v>22.6</v>
      </c>
      <c r="G15" s="14">
        <v>21.2</v>
      </c>
    </row>
    <row r="16" spans="1:7" x14ac:dyDescent="0.2">
      <c r="A16" s="47" t="s">
        <v>7</v>
      </c>
      <c r="B16" s="17" t="s">
        <v>10</v>
      </c>
      <c r="C16" s="14">
        <v>33.299999999999997</v>
      </c>
      <c r="D16" s="14">
        <v>26.8</v>
      </c>
      <c r="E16" s="14">
        <v>17.7</v>
      </c>
      <c r="F16" s="14">
        <v>15.5</v>
      </c>
      <c r="G16" s="14">
        <v>27.2</v>
      </c>
    </row>
  </sheetData>
  <mergeCells count="3">
    <mergeCell ref="A2:A3"/>
    <mergeCell ref="G2:G3"/>
    <mergeCell ref="B3:F3"/>
  </mergeCells>
  <pageMargins left="0.75" right="0.75" top="1" bottom="1" header="0.5" footer="0.5"/>
  <pageSetup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7.5.1.</vt:lpstr>
      <vt:lpstr>7.5.2.</vt:lpstr>
      <vt:lpstr>7.5.3.</vt:lpstr>
      <vt:lpstr>7.5.4.</vt:lpstr>
      <vt:lpstr>7.5.5.</vt:lpstr>
      <vt:lpstr>7.5.6.</vt:lpstr>
      <vt:lpstr>7.5.7.</vt:lpstr>
      <vt:lpstr>7.5.8.</vt:lpstr>
      <vt:lpstr>7.5.9.</vt:lpstr>
      <vt:lpstr>7.5.10.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2025-02-14T11:53:12Z</dcterms:created>
  <dcterms:modified xsi:type="dcterms:W3CDTF">2025-02-14T11:59:30Z</dcterms:modified>
</cp:coreProperties>
</file>