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0F139C19-3F59-4978-9264-2C8868087DEA}" xr6:coauthVersionLast="36" xr6:coauthVersionMax="36" xr10:uidLastSave="{00000000-0000-0000-0000-000000000000}"/>
  <bookViews>
    <workbookView xWindow="0" yWindow="0" windowWidth="28800" windowHeight="13425" xr2:uid="{F4A85320-D816-47BF-A13E-35D0C92CCBB3}"/>
  </bookViews>
  <sheets>
    <sheet name="Tartalom" sheetId="17" r:id="rId1"/>
    <sheet name="4.1." sheetId="2" r:id="rId2"/>
    <sheet name="4.2." sheetId="3" r:id="rId3"/>
    <sheet name="4.3." sheetId="4" r:id="rId4"/>
    <sheet name="4.4." sheetId="5" r:id="rId5"/>
    <sheet name="4.5." sheetId="6" r:id="rId6"/>
    <sheet name="4.6." sheetId="7" r:id="rId7"/>
    <sheet name="4.7." sheetId="8" r:id="rId8"/>
    <sheet name="4.8." sheetId="9" r:id="rId9"/>
    <sheet name="4.9." sheetId="10" r:id="rId10"/>
    <sheet name="4.10." sheetId="11" r:id="rId11"/>
    <sheet name="4.11." sheetId="12" r:id="rId12"/>
    <sheet name="4.12." sheetId="13" r:id="rId13"/>
    <sheet name="4.13." sheetId="14" r:id="rId14"/>
    <sheet name="4.14." sheetId="15" r:id="rId15"/>
    <sheet name="4.15.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6" l="1"/>
  <c r="C30" i="16"/>
  <c r="D30" i="16"/>
  <c r="E30" i="16"/>
  <c r="F30" i="16"/>
  <c r="B30" i="15"/>
  <c r="C30" i="15"/>
  <c r="D30" i="15"/>
  <c r="E30" i="15"/>
  <c r="F30" i="15"/>
  <c r="B16" i="12"/>
  <c r="C16" i="12"/>
  <c r="D16" i="12"/>
  <c r="B6" i="10"/>
  <c r="C6" i="10"/>
  <c r="D6" i="10"/>
  <c r="D8" i="10" s="1"/>
  <c r="E6" i="10"/>
  <c r="F6" i="10"/>
  <c r="G6" i="10"/>
  <c r="H6" i="10"/>
  <c r="H8" i="10" s="1"/>
  <c r="B8" i="10"/>
  <c r="C8" i="10"/>
  <c r="E8" i="10"/>
  <c r="F8" i="10"/>
  <c r="G8" i="10"/>
  <c r="B10" i="9"/>
  <c r="C10" i="9"/>
  <c r="D10" i="9"/>
  <c r="E10" i="9"/>
  <c r="F10" i="9"/>
  <c r="G10" i="9"/>
  <c r="H10" i="9"/>
  <c r="I1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1" authorId="0" shapeId="0" xr:uid="{DB87C6A0-4F9F-477E-862F-C22A1F821550}">
      <text>
        <r>
          <rPr>
            <sz val="8"/>
            <color indexed="81"/>
            <rFont val="Tahoma"/>
            <family val="2"/>
            <charset val="238"/>
          </rPr>
          <t>Ezer élveszülöttre számítva.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8" authorId="0" shapeId="0" xr:uid="{E48C9C68-7651-45B6-80F6-CD0B50E0F9DA}">
      <text>
        <r>
          <rPr>
            <sz val="8"/>
            <color indexed="81"/>
            <rFont val="Tahoma"/>
            <family val="2"/>
            <charset val="238"/>
          </rPr>
          <t>Bejegyzett élettársi kapcsolattal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2" authorId="0" shapeId="0" xr:uid="{D4E5E21E-C563-469E-BCB0-9CF8B2906404}">
      <text>
        <r>
          <rPr>
            <sz val="8"/>
            <color indexed="81"/>
            <rFont val="Tahoma"/>
            <family val="2"/>
            <charset val="238"/>
          </rPr>
          <t>A 15–19 éves népességgel számolva.</t>
        </r>
      </text>
    </comment>
    <comment ref="G12" authorId="0" shapeId="0" xr:uid="{DB8236D7-FD00-4FFF-88CE-9377D59E9623}">
      <text>
        <r>
          <rPr>
            <sz val="8"/>
            <color indexed="81"/>
            <rFont val="Tahoma"/>
            <family val="2"/>
            <charset val="238"/>
          </rPr>
          <t>A 40–49 éves népességgel számolva.</t>
        </r>
      </text>
    </comment>
    <comment ref="H12" authorId="0" shapeId="0" xr:uid="{DE4015E7-359F-4B6C-A3E5-A1712B748FC0}">
      <text>
        <r>
          <rPr>
            <sz val="8"/>
            <color indexed="81"/>
            <rFont val="Tahoma"/>
            <family val="2"/>
            <charset val="238"/>
          </rPr>
          <t>A 15–49 éves népesség alapján.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0" authorId="0" shapeId="0" xr:uid="{A91BF6D3-7196-47E7-B3A9-2D2E980C2626}">
      <text>
        <r>
          <rPr>
            <sz val="8"/>
            <color indexed="81"/>
            <rFont val="Tahoma"/>
            <family val="2"/>
            <charset val="238"/>
          </rPr>
          <t>A 15–19 éves népességgel számolva.</t>
        </r>
      </text>
    </comment>
    <comment ref="G10" authorId="0" shapeId="0" xr:uid="{8A7F568A-1263-4C6A-B051-D98A2E4EA91E}">
      <text>
        <r>
          <rPr>
            <sz val="8"/>
            <color indexed="81"/>
            <rFont val="Tahoma"/>
            <family val="2"/>
            <charset val="238"/>
          </rPr>
          <t>A 40–49 éves népességgel számolva.</t>
        </r>
      </text>
    </comment>
    <comment ref="H10" authorId="0" shapeId="0" xr:uid="{CB0BED98-5789-4ADC-9495-A9348DBD92E9}">
      <text>
        <r>
          <rPr>
            <sz val="8"/>
            <color indexed="81"/>
            <rFont val="Tahoma"/>
            <family val="2"/>
            <charset val="238"/>
          </rPr>
          <t>A 15–49 éves népesség alapján.</t>
        </r>
      </text>
    </comment>
    <comment ref="B11" authorId="0" shapeId="0" xr:uid="{59B999AA-0168-4A70-8CBB-3253AD10A758}">
      <text>
        <r>
          <rPr>
            <sz val="8"/>
            <color indexed="81"/>
            <rFont val="Tahoma"/>
            <family val="2"/>
            <charset val="238"/>
          </rPr>
          <t>A 15–19 éves népességgel számolva.</t>
        </r>
      </text>
    </comment>
    <comment ref="G11" authorId="0" shapeId="0" xr:uid="{A12DA223-AF97-4397-8572-C6A841CD9286}">
      <text>
        <r>
          <rPr>
            <sz val="8"/>
            <color indexed="81"/>
            <rFont val="Tahoma"/>
            <family val="2"/>
            <charset val="238"/>
          </rPr>
          <t>A 40–49 éves népességgel számolva.</t>
        </r>
      </text>
    </comment>
    <comment ref="H11" authorId="0" shapeId="0" xr:uid="{ACB14552-74B7-4384-BE49-D277A86711F0}">
      <text>
        <r>
          <rPr>
            <sz val="8"/>
            <color indexed="81"/>
            <rFont val="Tahoma"/>
            <family val="2"/>
            <charset val="238"/>
          </rPr>
          <t>A 15–49 éves népesség alapján.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5" authorId="0" shapeId="0" xr:uid="{2805CA31-21CE-48CD-A14B-DCE416082F49}">
      <text>
        <r>
          <rPr>
            <sz val="8"/>
            <color indexed="81"/>
            <rFont val="Tahoma"/>
            <family val="2"/>
            <charset val="238"/>
          </rPr>
          <t>Vasúti balesetek, motoros járműbalesetek, egyéb járműbalesetek együtt.</t>
        </r>
      </text>
    </comment>
  </commentList>
</comments>
</file>

<file path=xl/sharedStrings.xml><?xml version="1.0" encoding="utf-8"?>
<sst xmlns="http://schemas.openxmlformats.org/spreadsheetml/2006/main" count="516" uniqueCount="219">
  <si>
    <t>Belföldi vándorlási különbözet</t>
  </si>
  <si>
    <t>Természetes szaporodás, fogyás (–)</t>
  </si>
  <si>
    <t>Egy éven aluli meghalt</t>
  </si>
  <si>
    <t>Halálozás</t>
  </si>
  <si>
    <t>Élveszületés</t>
  </si>
  <si>
    <t>Válás</t>
  </si>
  <si>
    <t>Házasságkötés</t>
  </si>
  <si>
    <t>Népmozgalom ezer lakosra</t>
  </si>
  <si>
    <t>A megyében tartózkodó külföldi állampolgárok az év végén</t>
  </si>
  <si>
    <t>Nemzetközi vándorlási különbözet</t>
  </si>
  <si>
    <t>Belföldi elvándorlás</t>
  </si>
  <si>
    <t>Belföldi odavándorlás</t>
  </si>
  <si>
    <t>Ebből: egy éven aluli meghalt</t>
  </si>
  <si>
    <t>Lakónépesség az év végén</t>
  </si>
  <si>
    <t>Népesség, népmozgalom</t>
  </si>
  <si>
    <t>Megnevezés</t>
  </si>
  <si>
    <t>4.1. A lakónépesség és a népmozgalom</t>
  </si>
  <si>
    <t>Összesen</t>
  </si>
  <si>
    <t>Elvált</t>
  </si>
  <si>
    <t>Özvegy</t>
  </si>
  <si>
    <t>Házas</t>
  </si>
  <si>
    <t>Nőtlen, hajadon</t>
  </si>
  <si>
    <t>%</t>
  </si>
  <si>
    <t>fő</t>
  </si>
  <si>
    <t>Nő</t>
  </si>
  <si>
    <t>Férfi</t>
  </si>
  <si>
    <t>Családi állapot</t>
  </si>
  <si>
    <t>4.2. A 15 éves és idősebb lakónépesség családi állapot szerint, 2011. január 1.</t>
  </si>
  <si>
    <t>60–61</t>
  </si>
  <si>
    <t>55–60</t>
  </si>
  <si>
    <t>17–18</t>
  </si>
  <si>
    <t>15–16</t>
  </si>
  <si>
    <t xml:space="preserve">  6–13</t>
  </si>
  <si>
    <t xml:space="preserve">  3–  5</t>
  </si>
  <si>
    <t xml:space="preserve">    –  2</t>
  </si>
  <si>
    <t>Ebből:</t>
  </si>
  <si>
    <t>90–</t>
  </si>
  <si>
    <t>85–89</t>
  </si>
  <si>
    <t>80–84</t>
  </si>
  <si>
    <t>75–79</t>
  </si>
  <si>
    <t>70–74</t>
  </si>
  <si>
    <t>65–69</t>
  </si>
  <si>
    <t>60–64</t>
  </si>
  <si>
    <t>55–59</t>
  </si>
  <si>
    <t>50–54</t>
  </si>
  <si>
    <t>45–49</t>
  </si>
  <si>
    <t>40–44</t>
  </si>
  <si>
    <t>35–39</t>
  </si>
  <si>
    <t>30–34</t>
  </si>
  <si>
    <t>25–29</t>
  </si>
  <si>
    <t>20–24</t>
  </si>
  <si>
    <t>15–19</t>
  </si>
  <si>
    <t>10–14</t>
  </si>
  <si>
    <t xml:space="preserve">  5–  9</t>
  </si>
  <si>
    <t xml:space="preserve">    –  4</t>
  </si>
  <si>
    <t>Korcsoport, éves</t>
  </si>
  <si>
    <t>4.3. A lakónépesség nem és életkor szerint, 2011. január 1.</t>
  </si>
  <si>
    <t>4.4. A lakónépesség nem és életkor szerint a megyeszékhelyen, 2011. január 1.</t>
  </si>
  <si>
    <t>–</t>
  </si>
  <si>
    <t>Ebből: újraházasodó</t>
  </si>
  <si>
    <t>60–</t>
  </si>
  <si>
    <t>50–59</t>
  </si>
  <si>
    <t>40–49</t>
  </si>
  <si>
    <t>30–39</t>
  </si>
  <si>
    <t xml:space="preserve">    –19</t>
  </si>
  <si>
    <t>–19</t>
  </si>
  <si>
    <t>A nő életkora, éves</t>
  </si>
  <si>
    <t>A férfi életkora, éves</t>
  </si>
  <si>
    <t>4.5. Házasságkötés a házasodók életkora szerint, 2010</t>
  </si>
  <si>
    <t>4 és több</t>
  </si>
  <si>
    <t>éves</t>
  </si>
  <si>
    <t>Életben lévő közös gyermek</t>
  </si>
  <si>
    <t>4.6. Válás a közös gyermekek száma szerint, 2010</t>
  </si>
  <si>
    <t>házasságból született</t>
  </si>
  <si>
    <t>fiú</t>
  </si>
  <si>
    <t>Ismeretlen</t>
  </si>
  <si>
    <t>50–</t>
  </si>
  <si>
    <t>40–</t>
  </si>
  <si>
    <t>Az anya életkora, éves</t>
  </si>
  <si>
    <t>Az apa életkora, éves</t>
  </si>
  <si>
    <t>4.7. Élveszületés a szülők életkora szerint, 2010</t>
  </si>
  <si>
    <t>Ezer megfelelő korú nőre jutó élveszületés</t>
  </si>
  <si>
    <t>Az élveszületési sorrend átlaga</t>
  </si>
  <si>
    <t>6. és további</t>
  </si>
  <si>
    <t>5.</t>
  </si>
  <si>
    <t>4.</t>
  </si>
  <si>
    <t>3.</t>
  </si>
  <si>
    <t>2.</t>
  </si>
  <si>
    <t>1.</t>
  </si>
  <si>
    <t>Ebből: 15–29 éves</t>
  </si>
  <si>
    <t>Élveszületési sorrend</t>
  </si>
  <si>
    <t>4.8. Élveszületés az anya életkora és az élveszületési sorrend szerint, 2010</t>
  </si>
  <si>
    <t>Száz élveszületésre jutó terhességmegszakítás</t>
  </si>
  <si>
    <t>terhességmegszakítás</t>
  </si>
  <si>
    <t>magzati halálozás</t>
  </si>
  <si>
    <t>Ezer megfelelő korú nőre jutó</t>
  </si>
  <si>
    <t>Magzati veszteség összesen</t>
  </si>
  <si>
    <t>Terhességmegszakítás</t>
  </si>
  <si>
    <t>Magzati halálozás összesen</t>
  </si>
  <si>
    <t>Késői magzati halálozás</t>
  </si>
  <si>
    <t>Korai és középidős magzati halálozás</t>
  </si>
  <si>
    <t>4.9. Magzati veszteség a nő életkora szerint, 2010</t>
  </si>
  <si>
    <t>Ebből: fiú</t>
  </si>
  <si>
    <t>4000–</t>
  </si>
  <si>
    <t>3500–3999</t>
  </si>
  <si>
    <t>3000–3499</t>
  </si>
  <si>
    <t>2500–2999</t>
  </si>
  <si>
    <t>2000–2499</t>
  </si>
  <si>
    <t>1500–1999</t>
  </si>
  <si>
    <t>1000–1499</t>
  </si>
  <si>
    <t xml:space="preserve">        –  999</t>
  </si>
  <si>
    <t>Csecsemőhalálozás</t>
  </si>
  <si>
    <t>Születési súly, g</t>
  </si>
  <si>
    <t>4.10. Élveszületés, késői magzati halálozás és csecsemőhalálozás születési súly szerint</t>
  </si>
  <si>
    <t>80–</t>
  </si>
  <si>
    <t>70–79</t>
  </si>
  <si>
    <t>60–69</t>
  </si>
  <si>
    <t>20–29</t>
  </si>
  <si>
    <t>10–19</t>
  </si>
  <si>
    <t xml:space="preserve">    –  9</t>
  </si>
  <si>
    <t>összesen</t>
  </si>
  <si>
    <t>nő</t>
  </si>
  <si>
    <t>férfi</t>
  </si>
  <si>
    <t>Ezer megfelelő korú lakosra jutó halálozás</t>
  </si>
  <si>
    <t>A meghaltak száma</t>
  </si>
  <si>
    <t>4.11. Halálozás nem és életkor szerint, 2010</t>
  </si>
  <si>
    <t>Öngyilkosság és önsértés (X60-X84)</t>
  </si>
  <si>
    <t>Közlekedési baleset (V01-V99)</t>
  </si>
  <si>
    <t>XX. A MORBIDITÁS ÉS A MORTALITÁS KÜLSŐ OKAI (V01-Y98)</t>
  </si>
  <si>
    <t>XVIII. MÁSHOVA NEM OSZTÁLYOZOTT PANASZOK, TÜNETEK, KÓROS KLINIKAI ÉS LABORATÓRIUMI LELETEK (R00-R99)</t>
  </si>
  <si>
    <t>XVII. VELESZÜLETETT RENDELLENESSÉGEK, DEFORMITÁSOK ÉS KROMOSZÓMA-ABNORMITÁSOK (Q00-Q99)</t>
  </si>
  <si>
    <t>XVI. A PERINATALIS SZAKBAN KELETKEZŐ BIZONYOS ÁLLAPOTOK (P00-P96)</t>
  </si>
  <si>
    <t>XV. TERHESSÉG, SZÜLÉS ÉS GYERMEKÁGY BETEGSÉGEI (O00-O99)</t>
  </si>
  <si>
    <t>XIV. AZ UROGENITALIS RENDSZER BETEGSÉGEI (N00-N99)</t>
  </si>
  <si>
    <t>XIII. A CSONT-, IZOMRENDSZER ÉS KÖTŐSZÖVET BETEGSÉGEI (M00-M99)</t>
  </si>
  <si>
    <t>XII. A BŐR ÉS BŐR ALATTI SZÖVET BETEGSÉGEI (L00-L99)</t>
  </si>
  <si>
    <t>Ezen belül: alkoholos eredetű májbetegség (K70)</t>
  </si>
  <si>
    <t>Ebből: Májbetegségek (K70-K76)</t>
  </si>
  <si>
    <t>XI. AZ EMÉSZTŐRENDSZER BETEGSÉGEI (K00-K93)</t>
  </si>
  <si>
    <t>Ebből: Tüdőgyulladás (J12-J18)</t>
  </si>
  <si>
    <t>X. A LÉGZŐRENDSZER BETEGSÉGEI (J00-J99)</t>
  </si>
  <si>
    <t>Érelmeszesedés (I70)</t>
  </si>
  <si>
    <t>Ezen belül: agyi verőerek elzáródása (I63, I66)</t>
  </si>
  <si>
    <t>Agyérbetegség (I60-I69)</t>
  </si>
  <si>
    <t>A szívbetegség egyéb formái (I00-I09, I26-I28, I30-I51)</t>
  </si>
  <si>
    <t>Ezen belül: heveny szívizomelhalás (I21-I23)</t>
  </si>
  <si>
    <t>Ischaemiás szívbetegség (I20-I25)</t>
  </si>
  <si>
    <t>Magasvérnyomás-betegség (I10-I15)</t>
  </si>
  <si>
    <t>IX. A KERINGÉSI RENDSZER BETEGSÉGEI (I00-I99)</t>
  </si>
  <si>
    <t>VIII. A FÜL ÉS A CSECSNYÚLVÁNY BETEGSÉGEI (H60-H95)</t>
  </si>
  <si>
    <t>VII. A SZEM ÉS FÜGGELÉKEINEK BETEGSÉGEI (H00-H59)</t>
  </si>
  <si>
    <t>VI. AZ IDEGRENDSZER BETEGSÉGEI (G00-G99)</t>
  </si>
  <si>
    <t>V. MENTÁLIS ÉS VISELKEDÉSZAVAROK (F00-F99)</t>
  </si>
  <si>
    <t>Ebből: Cukorbetegség (E10-E14)</t>
  </si>
  <si>
    <t>IV. ENDOKRIN, TÁPLÁLKOZÁSI ÉS ANYAGCSERE-BETEGSÉGEK (E00-E90)</t>
  </si>
  <si>
    <t>III. A VÉR ÉS A VÉRKÉPZŐ SZERVEK BETEGSÉGEI ÉS AZ IMMUNRENDSZERT ÉRINTŐ BIZONYOS RENDELLENESSÉGEK (D50-D89)</t>
  </si>
  <si>
    <t>A prostata rosszindulatú daganata (C61)</t>
  </si>
  <si>
    <t>Az emlő rosszindulatú daganata (C50)</t>
  </si>
  <si>
    <t>A légcső, a hörgő és a tüdő rosszindulatú daganata (C33-C34)</t>
  </si>
  <si>
    <t>A végbél rosszindulatú daganata (C19-C21)</t>
  </si>
  <si>
    <t>A vastagbél rosszindulatú daganata (C18)</t>
  </si>
  <si>
    <t>A gyomor rosszindulatú daganata (C16)</t>
  </si>
  <si>
    <t>Az ajak, a szájüreg és a garat rosszindulatú daganata (C00-C14)</t>
  </si>
  <si>
    <t>II. DAGANATOK (C00-D48)</t>
  </si>
  <si>
    <t>I. FERTŐZŐ ÉS ÉLŐSDIEK OKOZTA BETEGSÉGEK (A00-B99)</t>
  </si>
  <si>
    <t>40–59</t>
  </si>
  <si>
    <t>15–39</t>
  </si>
  <si>
    <t>–14</t>
  </si>
  <si>
    <t>Ebből</t>
  </si>
  <si>
    <t>Halálok, tételszám</t>
  </si>
  <si>
    <t>4.12. Halálozás a halál oka szerint, 2010</t>
  </si>
  <si>
    <t>főiskolai, egyetemi végzettségű</t>
  </si>
  <si>
    <t>középfokú végzettségű</t>
  </si>
  <si>
    <t>általános iskola 8. osztálya vagy alacsonyabb végzettségű</t>
  </si>
  <si>
    <t>nyugdíjas, járadékos</t>
  </si>
  <si>
    <t>munkanélküli</t>
  </si>
  <si>
    <t>foglalkoztatott</t>
  </si>
  <si>
    <t>magas helyről leugrás</t>
  </si>
  <si>
    <t>gyógyszer-, kábítószer- és egyéb mérgezés</t>
  </si>
  <si>
    <t>akasztás, zsinegelés</t>
  </si>
  <si>
    <t>4.13. Öngyilkosságok</t>
  </si>
  <si>
    <t>Odavándorlás összesen</t>
  </si>
  <si>
    <t>Budapest</t>
  </si>
  <si>
    <t>Zala</t>
  </si>
  <si>
    <t>Veszprém</t>
  </si>
  <si>
    <t>Vas</t>
  </si>
  <si>
    <t>Tolna</t>
  </si>
  <si>
    <t>Szabolcs-Szatmár-Bereg</t>
  </si>
  <si>
    <t>Somogy</t>
  </si>
  <si>
    <t>Pest</t>
  </si>
  <si>
    <t>Nógrád</t>
  </si>
  <si>
    <t>Komárom-Esztergom</t>
  </si>
  <si>
    <t>Jász-Nagykun-Szolnok</t>
  </si>
  <si>
    <t>Heves</t>
  </si>
  <si>
    <t>Hajdú-Bihar</t>
  </si>
  <si>
    <t>Győr-Moson-Sopron</t>
  </si>
  <si>
    <t>Fejér</t>
  </si>
  <si>
    <t>Csongrád</t>
  </si>
  <si>
    <t>Békés</t>
  </si>
  <si>
    <t>Baranya</t>
  </si>
  <si>
    <t>Bács-Kiskun</t>
  </si>
  <si>
    <t>Megyébe másik megyéből vándorló</t>
  </si>
  <si>
    <t>Községből</t>
  </si>
  <si>
    <t>Városból</t>
  </si>
  <si>
    <t>Megyén belül vándorló</t>
  </si>
  <si>
    <t>községbe</t>
  </si>
  <si>
    <t>városba</t>
  </si>
  <si>
    <t>vándorlás</t>
  </si>
  <si>
    <t>Ideiglenes</t>
  </si>
  <si>
    <t>Állandó</t>
  </si>
  <si>
    <t>4.14. Belföldi odavándorlás, 2010</t>
  </si>
  <si>
    <t>Elvándorlás összesen</t>
  </si>
  <si>
    <t>Megyéből másik megyébe vándorló</t>
  </si>
  <si>
    <t>Községbe</t>
  </si>
  <si>
    <t>Városba</t>
  </si>
  <si>
    <t>községből</t>
  </si>
  <si>
    <t>városból</t>
  </si>
  <si>
    <t>4.15. Belföldi elvándorlás, 2010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</si>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</sst>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#,###,###,###,###,###,###,###,###,###,###,###,##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</font>
    <font>
      <b/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  <xf numFmtId="164" fontId="1" fillId="0" borderId="0" xfId="0" applyNumberFormat="1" applyFont="1" applyAlignment="1">
      <alignment horizontal="right" wrapText="1"/>
    </xf>
    <xf numFmtId="165" fontId="1" fillId="0" borderId="0" xfId="0" applyNumberFormat="1" applyFont="1" applyAlignment="1">
      <alignment horizontal="right" wrapText="1"/>
    </xf>
    <xf numFmtId="164" fontId="1" fillId="0" borderId="0" xfId="0" applyNumberFormat="1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/>
    <xf numFmtId="3" fontId="1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166" fontId="1" fillId="0" borderId="0" xfId="0" applyNumberFormat="1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/>
    <xf numFmtId="0" fontId="2" fillId="0" borderId="5" xfId="0" applyFont="1" applyFill="1" applyBorder="1"/>
    <xf numFmtId="0" fontId="2" fillId="0" borderId="0" xfId="0" applyFont="1" applyAlignment="1">
      <alignment wrapText="1"/>
    </xf>
    <xf numFmtId="165" fontId="1" fillId="0" borderId="1" xfId="0" applyNumberFormat="1" applyFont="1" applyBorder="1" applyAlignment="1">
      <alignment horizontal="right" wrapText="1"/>
    </xf>
    <xf numFmtId="3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2" fillId="0" borderId="5" xfId="0" applyFont="1" applyBorder="1"/>
    <xf numFmtId="0" fontId="1" fillId="0" borderId="0" xfId="0" applyFont="1" applyAlignment="1">
      <alignment horizontal="left" wrapText="1"/>
    </xf>
    <xf numFmtId="166" fontId="1" fillId="0" borderId="0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66" fontId="1" fillId="0" borderId="1" xfId="0" applyNumberFormat="1" applyFont="1" applyBorder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left" wrapText="1" indent="1"/>
    </xf>
    <xf numFmtId="165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right"/>
    </xf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left" wrapText="1" indent="1"/>
    </xf>
    <xf numFmtId="3" fontId="3" fillId="0" borderId="0" xfId="0" applyNumberFormat="1" applyFont="1" applyAlignment="1">
      <alignment horizontal="right" vertical="top" wrapText="1"/>
    </xf>
    <xf numFmtId="0" fontId="3" fillId="0" borderId="0" xfId="0" applyFont="1" applyFill="1" applyAlignment="1">
      <alignment horizontal="left" wrapText="1" indent="1"/>
    </xf>
    <xf numFmtId="0" fontId="6" fillId="0" borderId="0" xfId="0" applyFont="1"/>
    <xf numFmtId="0" fontId="3" fillId="0" borderId="0" xfId="0" applyFont="1" applyAlignment="1">
      <alignment horizontal="left" indent="1"/>
    </xf>
    <xf numFmtId="0" fontId="3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5" xfId="0" applyFont="1" applyBorder="1"/>
    <xf numFmtId="0" fontId="1" fillId="0" borderId="0" xfId="0" applyFont="1" applyFill="1"/>
    <xf numFmtId="3" fontId="1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D0450-8403-4451-A53F-495D7F010A93}">
  <dimension ref="A1:A16"/>
  <sheetViews>
    <sheetView tabSelected="1" workbookViewId="0"/>
  </sheetViews>
  <sheetFormatPr defaultRowHeight="12.75" x14ac:dyDescent="0.2"/>
  <cols>
    <col min="1" max="1" width="77.28515625" style="88" bestFit="1" customWidth="1"/>
    <col min="2" max="16384" width="9.140625" style="88"/>
  </cols>
  <sheetData>
    <row r="1" spans="1:1" x14ac:dyDescent="0.2">
      <c r="A1" s="87" t="s">
        <v>218</v>
      </c>
    </row>
    <row r="2" spans="1:1" x14ac:dyDescent="0.2">
      <c r="A2" s="89" t="s">
        <v>16</v>
      </c>
    </row>
    <row r="3" spans="1:1" x14ac:dyDescent="0.2">
      <c r="A3" s="89" t="s">
        <v>27</v>
      </c>
    </row>
    <row r="4" spans="1:1" x14ac:dyDescent="0.2">
      <c r="A4" s="89" t="s">
        <v>56</v>
      </c>
    </row>
    <row r="5" spans="1:1" x14ac:dyDescent="0.2">
      <c r="A5" s="89" t="s">
        <v>57</v>
      </c>
    </row>
    <row r="6" spans="1:1" x14ac:dyDescent="0.2">
      <c r="A6" s="89" t="s">
        <v>68</v>
      </c>
    </row>
    <row r="7" spans="1:1" x14ac:dyDescent="0.2">
      <c r="A7" s="89" t="s">
        <v>72</v>
      </c>
    </row>
    <row r="8" spans="1:1" x14ac:dyDescent="0.2">
      <c r="A8" s="89" t="s">
        <v>80</v>
      </c>
    </row>
    <row r="9" spans="1:1" x14ac:dyDescent="0.2">
      <c r="A9" s="89" t="s">
        <v>91</v>
      </c>
    </row>
    <row r="10" spans="1:1" x14ac:dyDescent="0.2">
      <c r="A10" s="89" t="s">
        <v>101</v>
      </c>
    </row>
    <row r="11" spans="1:1" x14ac:dyDescent="0.2">
      <c r="A11" s="89" t="s">
        <v>113</v>
      </c>
    </row>
    <row r="12" spans="1:1" x14ac:dyDescent="0.2">
      <c r="A12" s="89" t="s">
        <v>125</v>
      </c>
    </row>
    <row r="13" spans="1:1" x14ac:dyDescent="0.2">
      <c r="A13" s="89" t="s">
        <v>170</v>
      </c>
    </row>
    <row r="14" spans="1:1" x14ac:dyDescent="0.2">
      <c r="A14" s="89" t="s">
        <v>180</v>
      </c>
    </row>
    <row r="15" spans="1:1" x14ac:dyDescent="0.2">
      <c r="A15" s="89" t="s">
        <v>210</v>
      </c>
    </row>
    <row r="16" spans="1:1" x14ac:dyDescent="0.2">
      <c r="A16" s="89" t="s">
        <v>217</v>
      </c>
    </row>
  </sheetData>
  <hyperlinks>
    <hyperlink ref="A2" location="4.1.!A1" display="4.1. A lakónépesség és a népmozgalom" xr:uid="{AA1FEA86-1B76-4F3A-9951-D70B1716A48C}"/>
    <hyperlink ref="A3" location="4.2.!A1" display="4.2. A 15 éves és idősebb lakónépesség családi állapot szerint, 2011. január 1." xr:uid="{E57C71F3-2307-4A51-A175-9DF2D789C58B}"/>
    <hyperlink ref="A4" location="4.3.!A1" display="4.3. A lakónépesség nem és életkor szerint, 2011. január 1." xr:uid="{6C84D447-6710-4BE6-87A0-939B524FF888}"/>
    <hyperlink ref="A5" location="4.4.!A1" display="4.4. A lakónépesség nem és életkor szerint a megyeszékhelyen, 2011. január 1." xr:uid="{FECFD00A-A7F0-4A7C-A500-CC60FA845596}"/>
    <hyperlink ref="A6" location="4.5.!A1" display="4.5. Házasságkötés a házasodók életkora szerint, 2010" xr:uid="{30386523-C368-45F5-BA11-3E2317A0AED5}"/>
    <hyperlink ref="A7" location="4.6.!A1" display="4.6. Válás a közös gyermekek száma szerint, 2010" xr:uid="{22071398-035B-40A0-B34A-C9CA840E59F3}"/>
    <hyperlink ref="A8" location="4.7.!A1" display="4.7. Élveszületés a szülők életkora szerint, 2010" xr:uid="{E875FDF8-DE9E-4708-85AC-BBEB9191FBAA}"/>
    <hyperlink ref="A9" location="4.8.!A1" display="4.8. Élveszületés az anya életkora és az élveszületési sorrend szerint, 2010" xr:uid="{C79F5560-3717-4551-8EC0-E83B797A46F6}"/>
    <hyperlink ref="A10" location="4.9.!A1" display="4.9. Magzati veszteség a nő életkora szerint, 2010" xr:uid="{66796DC8-EEAE-487A-A11A-AF327FEAAF1A}"/>
    <hyperlink ref="A11" location="4.10.!A1" display="4.10. Élveszületés, késői magzati halálozás és csecsemőhalálozás születési súly szerint" xr:uid="{8886288C-E556-4AC1-A810-401C5F2D5B82}"/>
    <hyperlink ref="A12" location="4.11.!A1" display="4.11. Halálozás nem és életkor szerint, 2010" xr:uid="{14B9F8B0-E825-4775-8413-203299775801}"/>
    <hyperlink ref="A13" location="4.12.!A1" display="4.12. Halálozás a halál oka szerint, 2010" xr:uid="{2ADC381C-C7E2-4001-B089-3BF357CF28CB}"/>
    <hyperlink ref="A14" location="4.13.!A1" display="4.13. Öngyilkosságok" xr:uid="{FE291A74-192B-446A-A673-C1F2019834D6}"/>
    <hyperlink ref="A15" location="4.14.!A1" display="4.14. Belföldi odavándorlás, 2010" xr:uid="{EFF8F515-9AA5-4810-85BA-EF5F7399A916}"/>
    <hyperlink ref="A16" location="4.15.!A1" display="4.15. Belföldi elvándorlás, 2010" xr:uid="{E952B967-B946-47BA-913E-1B0B7195E34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24EA1-351C-4DBC-AFFC-1E26268100DD}">
  <dimension ref="A1:H12"/>
  <sheetViews>
    <sheetView workbookViewId="0"/>
  </sheetViews>
  <sheetFormatPr defaultRowHeight="11.25" x14ac:dyDescent="0.2"/>
  <cols>
    <col min="1" max="1" width="21.7109375" style="1" customWidth="1"/>
    <col min="2" max="7" width="9" style="1" customWidth="1"/>
    <col min="8" max="8" width="10" style="1" customWidth="1"/>
    <col min="9" max="16384" width="9.140625" style="1"/>
  </cols>
  <sheetData>
    <row r="1" spans="1:8" x14ac:dyDescent="0.2">
      <c r="A1" s="21" t="s">
        <v>101</v>
      </c>
      <c r="B1" s="15"/>
      <c r="C1" s="15"/>
      <c r="D1" s="15"/>
      <c r="E1" s="15"/>
      <c r="F1" s="15"/>
      <c r="G1" s="15"/>
      <c r="H1" s="15"/>
    </row>
    <row r="2" spans="1:8" x14ac:dyDescent="0.2">
      <c r="A2" s="59" t="s">
        <v>15</v>
      </c>
      <c r="B2" s="13" t="s">
        <v>65</v>
      </c>
      <c r="C2" s="13" t="s">
        <v>50</v>
      </c>
      <c r="D2" s="13" t="s">
        <v>49</v>
      </c>
      <c r="E2" s="13" t="s">
        <v>48</v>
      </c>
      <c r="F2" s="13" t="s">
        <v>47</v>
      </c>
      <c r="G2" s="13" t="s">
        <v>77</v>
      </c>
      <c r="H2" s="66" t="s">
        <v>17</v>
      </c>
    </row>
    <row r="3" spans="1:8" x14ac:dyDescent="0.2">
      <c r="A3" s="60"/>
      <c r="B3" s="61" t="s">
        <v>70</v>
      </c>
      <c r="C3" s="63"/>
      <c r="D3" s="63"/>
      <c r="E3" s="63"/>
      <c r="F3" s="63"/>
      <c r="G3" s="62"/>
      <c r="H3" s="67"/>
    </row>
    <row r="4" spans="1:8" ht="22.5" x14ac:dyDescent="0.2">
      <c r="A4" s="20" t="s">
        <v>100</v>
      </c>
      <c r="B4" s="24">
        <v>115</v>
      </c>
      <c r="C4" s="24">
        <v>152</v>
      </c>
      <c r="D4" s="24">
        <v>238</v>
      </c>
      <c r="E4" s="24">
        <v>293</v>
      </c>
      <c r="F4" s="24">
        <v>211</v>
      </c>
      <c r="G4" s="24">
        <v>105</v>
      </c>
      <c r="H4" s="19">
        <v>1114</v>
      </c>
    </row>
    <row r="5" spans="1:8" x14ac:dyDescent="0.2">
      <c r="A5" s="6" t="s">
        <v>99</v>
      </c>
      <c r="B5" s="2">
        <v>6</v>
      </c>
      <c r="C5" s="2">
        <v>9</v>
      </c>
      <c r="D5" s="2">
        <v>5</v>
      </c>
      <c r="E5" s="2">
        <v>14</v>
      </c>
      <c r="F5" s="2">
        <v>2</v>
      </c>
      <c r="G5" s="2">
        <v>2</v>
      </c>
      <c r="H5" s="2">
        <v>38</v>
      </c>
    </row>
    <row r="6" spans="1:8" ht="22.5" x14ac:dyDescent="0.2">
      <c r="A6" s="17" t="s">
        <v>98</v>
      </c>
      <c r="B6" s="2">
        <f t="shared" ref="B6:H6" si="0">SUM(B4:B5)</f>
        <v>121</v>
      </c>
      <c r="C6" s="2">
        <f t="shared" si="0"/>
        <v>161</v>
      </c>
      <c r="D6" s="2">
        <f t="shared" si="0"/>
        <v>243</v>
      </c>
      <c r="E6" s="2">
        <f t="shared" si="0"/>
        <v>307</v>
      </c>
      <c r="F6" s="2">
        <f t="shared" si="0"/>
        <v>213</v>
      </c>
      <c r="G6" s="2">
        <f t="shared" si="0"/>
        <v>107</v>
      </c>
      <c r="H6" s="7">
        <f t="shared" si="0"/>
        <v>1152</v>
      </c>
    </row>
    <row r="7" spans="1:8" x14ac:dyDescent="0.2">
      <c r="A7" s="6" t="s">
        <v>97</v>
      </c>
      <c r="B7" s="2">
        <v>443</v>
      </c>
      <c r="C7" s="2">
        <v>785</v>
      </c>
      <c r="D7" s="2">
        <v>754</v>
      </c>
      <c r="E7" s="2">
        <v>719</v>
      </c>
      <c r="F7" s="2">
        <v>527</v>
      </c>
      <c r="G7" s="2">
        <v>201</v>
      </c>
      <c r="H7" s="7">
        <v>3429</v>
      </c>
    </row>
    <row r="8" spans="1:8" ht="22.5" x14ac:dyDescent="0.2">
      <c r="A8" s="17" t="s">
        <v>96</v>
      </c>
      <c r="B8" s="2">
        <f t="shared" ref="B8:H8" si="1">SUM(B6:B7)</f>
        <v>564</v>
      </c>
      <c r="C8" s="2">
        <f t="shared" si="1"/>
        <v>946</v>
      </c>
      <c r="D8" s="2">
        <f t="shared" si="1"/>
        <v>997</v>
      </c>
      <c r="E8" s="2">
        <f t="shared" si="1"/>
        <v>1026</v>
      </c>
      <c r="F8" s="2">
        <f t="shared" si="1"/>
        <v>740</v>
      </c>
      <c r="G8" s="2">
        <f t="shared" si="1"/>
        <v>308</v>
      </c>
      <c r="H8" s="7">
        <f t="shared" si="1"/>
        <v>4581</v>
      </c>
    </row>
    <row r="9" spans="1:8" x14ac:dyDescent="0.2">
      <c r="A9" s="6" t="s">
        <v>95</v>
      </c>
      <c r="B9" s="2"/>
      <c r="C9" s="2"/>
      <c r="D9" s="2"/>
      <c r="E9" s="2"/>
      <c r="F9" s="2"/>
      <c r="G9" s="2"/>
      <c r="H9" s="7"/>
    </row>
    <row r="10" spans="1:8" x14ac:dyDescent="0.2">
      <c r="A10" s="27" t="s">
        <v>94</v>
      </c>
      <c r="B10" s="4">
        <v>5.2858047746980326</v>
      </c>
      <c r="C10" s="4">
        <v>6.9954377579839235</v>
      </c>
      <c r="D10" s="4">
        <v>11.198672749896309</v>
      </c>
      <c r="E10" s="4">
        <v>13.415193690052218</v>
      </c>
      <c r="F10" s="4">
        <v>9.4095818699887364</v>
      </c>
      <c r="G10" s="4">
        <v>2.3490153893438124</v>
      </c>
      <c r="H10" s="4">
        <v>7.2600085078224703</v>
      </c>
    </row>
    <row r="11" spans="1:8" x14ac:dyDescent="0.2">
      <c r="A11" s="27" t="s">
        <v>93</v>
      </c>
      <c r="B11" s="4">
        <v>19.352161282572133</v>
      </c>
      <c r="C11" s="4">
        <v>34.108190310666956</v>
      </c>
      <c r="D11" s="4">
        <v>34.748145075809944</v>
      </c>
      <c r="E11" s="4">
        <v>31.418645808298194</v>
      </c>
      <c r="F11" s="4">
        <v>23.280984251098889</v>
      </c>
      <c r="G11" s="4">
        <v>4.4126363855897779</v>
      </c>
      <c r="H11" s="4">
        <v>21.609869074065319</v>
      </c>
    </row>
    <row r="12" spans="1:8" ht="22.5" x14ac:dyDescent="0.2">
      <c r="A12" s="6" t="s">
        <v>92</v>
      </c>
      <c r="B12" s="4">
        <v>46.977730646871684</v>
      </c>
      <c r="C12" s="4">
        <v>54.47605829285218</v>
      </c>
      <c r="D12" s="4">
        <v>42.005571030640674</v>
      </c>
      <c r="E12" s="4">
        <v>43.391671695835846</v>
      </c>
      <c r="F12" s="4">
        <v>72.99168975069253</v>
      </c>
      <c r="G12" s="4">
        <v>157.03125</v>
      </c>
      <c r="H12" s="4">
        <v>51.28626981752916</v>
      </c>
    </row>
  </sheetData>
  <mergeCells count="3">
    <mergeCell ref="A2:A3"/>
    <mergeCell ref="H2:H3"/>
    <mergeCell ref="B3:G3"/>
  </mergeCells>
  <pageMargins left="0.47" right="0.45" top="1" bottom="1" header="0.5" footer="0.5"/>
  <pageSetup orientation="portrait" cellComments="asDisplaye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C10BA-536A-45A4-AAEA-5FED56678D13}">
  <dimension ref="A1:G14"/>
  <sheetViews>
    <sheetView workbookViewId="0"/>
  </sheetViews>
  <sheetFormatPr defaultRowHeight="11.25" x14ac:dyDescent="0.2"/>
  <cols>
    <col min="1" max="1" width="15.140625" style="1" customWidth="1"/>
    <col min="2" max="7" width="10.7109375" style="1" customWidth="1"/>
    <col min="8" max="16384" width="9.140625" style="1"/>
  </cols>
  <sheetData>
    <row r="1" spans="1:7" x14ac:dyDescent="0.2">
      <c r="A1" s="21" t="s">
        <v>113</v>
      </c>
      <c r="B1" s="15"/>
      <c r="C1" s="15"/>
      <c r="D1" s="15"/>
      <c r="E1" s="15"/>
      <c r="F1" s="15"/>
      <c r="G1" s="15"/>
    </row>
    <row r="2" spans="1:7" x14ac:dyDescent="0.2">
      <c r="A2" s="59" t="s">
        <v>112</v>
      </c>
      <c r="B2" s="61" t="s">
        <v>4</v>
      </c>
      <c r="C2" s="62"/>
      <c r="D2" s="61" t="s">
        <v>99</v>
      </c>
      <c r="E2" s="62"/>
      <c r="F2" s="61" t="s">
        <v>111</v>
      </c>
      <c r="G2" s="63"/>
    </row>
    <row r="3" spans="1:7" x14ac:dyDescent="0.2">
      <c r="A3" s="60"/>
      <c r="B3" s="13">
        <v>2009</v>
      </c>
      <c r="C3" s="13">
        <v>2010</v>
      </c>
      <c r="D3" s="13">
        <v>2009</v>
      </c>
      <c r="E3" s="13">
        <v>2010</v>
      </c>
      <c r="F3" s="13">
        <v>2009</v>
      </c>
      <c r="G3" s="12">
        <v>2010</v>
      </c>
    </row>
    <row r="4" spans="1:7" x14ac:dyDescent="0.2">
      <c r="A4" s="31" t="s">
        <v>110</v>
      </c>
      <c r="B4" s="19">
        <v>48</v>
      </c>
      <c r="C4" s="19">
        <v>41</v>
      </c>
      <c r="D4" s="24">
        <v>11</v>
      </c>
      <c r="E4" s="24">
        <v>12</v>
      </c>
      <c r="F4" s="24">
        <v>29</v>
      </c>
      <c r="G4" s="24">
        <v>18</v>
      </c>
    </row>
    <row r="5" spans="1:7" x14ac:dyDescent="0.2">
      <c r="A5" s="6" t="s">
        <v>109</v>
      </c>
      <c r="B5" s="7">
        <v>63</v>
      </c>
      <c r="C5" s="7">
        <v>48</v>
      </c>
      <c r="D5" s="2">
        <v>14</v>
      </c>
      <c r="E5" s="2">
        <v>3</v>
      </c>
      <c r="F5" s="2">
        <v>11</v>
      </c>
      <c r="G5" s="2">
        <v>4</v>
      </c>
    </row>
    <row r="6" spans="1:7" x14ac:dyDescent="0.2">
      <c r="A6" s="6" t="s">
        <v>108</v>
      </c>
      <c r="B6" s="7">
        <v>125</v>
      </c>
      <c r="C6" s="7">
        <v>143</v>
      </c>
      <c r="D6" s="2">
        <v>3</v>
      </c>
      <c r="E6" s="2">
        <v>8</v>
      </c>
      <c r="F6" s="2">
        <v>2</v>
      </c>
      <c r="G6" s="2">
        <v>4</v>
      </c>
    </row>
    <row r="7" spans="1:7" x14ac:dyDescent="0.2">
      <c r="A7" s="6" t="s">
        <v>107</v>
      </c>
      <c r="B7" s="7">
        <v>472</v>
      </c>
      <c r="C7" s="7">
        <v>496</v>
      </c>
      <c r="D7" s="2">
        <v>17</v>
      </c>
      <c r="E7" s="2">
        <v>6</v>
      </c>
      <c r="F7" s="2">
        <v>8</v>
      </c>
      <c r="G7" s="2">
        <v>7</v>
      </c>
    </row>
    <row r="8" spans="1:7" x14ac:dyDescent="0.2">
      <c r="A8" s="6" t="s">
        <v>106</v>
      </c>
      <c r="B8" s="7">
        <v>1582</v>
      </c>
      <c r="C8" s="7">
        <v>1541</v>
      </c>
      <c r="D8" s="2">
        <v>8</v>
      </c>
      <c r="E8" s="2">
        <v>4</v>
      </c>
      <c r="F8" s="2">
        <v>5</v>
      </c>
      <c r="G8" s="2">
        <v>3</v>
      </c>
    </row>
    <row r="9" spans="1:7" x14ac:dyDescent="0.2">
      <c r="A9" s="6" t="s">
        <v>105</v>
      </c>
      <c r="B9" s="7">
        <v>2543</v>
      </c>
      <c r="C9" s="7">
        <v>2473</v>
      </c>
      <c r="D9" s="2">
        <v>7</v>
      </c>
      <c r="E9" s="2">
        <v>2</v>
      </c>
      <c r="F9" s="2">
        <v>4</v>
      </c>
      <c r="G9" s="2">
        <v>7</v>
      </c>
    </row>
    <row r="10" spans="1:7" x14ac:dyDescent="0.2">
      <c r="A10" s="6" t="s">
        <v>104</v>
      </c>
      <c r="B10" s="7">
        <v>1778</v>
      </c>
      <c r="C10" s="7">
        <v>1501</v>
      </c>
      <c r="D10" s="2">
        <v>3</v>
      </c>
      <c r="E10" s="2">
        <v>2</v>
      </c>
      <c r="F10" s="2">
        <v>3</v>
      </c>
      <c r="G10" s="7" t="s">
        <v>58</v>
      </c>
    </row>
    <row r="11" spans="1:7" x14ac:dyDescent="0.2">
      <c r="A11" s="6" t="s">
        <v>103</v>
      </c>
      <c r="B11" s="7">
        <v>531</v>
      </c>
      <c r="C11" s="7">
        <v>443</v>
      </c>
      <c r="D11" s="7" t="s">
        <v>58</v>
      </c>
      <c r="E11" s="30">
        <v>1</v>
      </c>
      <c r="F11" s="30">
        <v>2</v>
      </c>
      <c r="G11" s="7" t="s">
        <v>58</v>
      </c>
    </row>
    <row r="12" spans="1:7" x14ac:dyDescent="0.2">
      <c r="A12" s="6" t="s">
        <v>75</v>
      </c>
      <c r="B12" s="7" t="s">
        <v>58</v>
      </c>
      <c r="C12" s="7" t="s">
        <v>58</v>
      </c>
      <c r="D12" s="7" t="s">
        <v>58</v>
      </c>
      <c r="E12" s="7" t="s">
        <v>58</v>
      </c>
      <c r="F12" s="7" t="s">
        <v>58</v>
      </c>
      <c r="G12" s="7" t="s">
        <v>58</v>
      </c>
    </row>
    <row r="13" spans="1:7" x14ac:dyDescent="0.2">
      <c r="A13" s="17" t="s">
        <v>17</v>
      </c>
      <c r="B13" s="7">
        <v>7142</v>
      </c>
      <c r="C13" s="7">
        <v>6686</v>
      </c>
      <c r="D13" s="2">
        <v>63</v>
      </c>
      <c r="E13" s="2">
        <v>38</v>
      </c>
      <c r="F13" s="2">
        <v>64</v>
      </c>
      <c r="G13" s="2">
        <v>43</v>
      </c>
    </row>
    <row r="14" spans="1:7" x14ac:dyDescent="0.2">
      <c r="A14" s="6" t="s">
        <v>102</v>
      </c>
      <c r="B14" s="7">
        <v>3663</v>
      </c>
      <c r="C14" s="7">
        <v>3412</v>
      </c>
      <c r="D14" s="2">
        <v>30</v>
      </c>
      <c r="E14" s="2">
        <v>21</v>
      </c>
      <c r="F14" s="2">
        <v>26</v>
      </c>
      <c r="G14" s="2">
        <v>26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3E2B7-86FE-4CF6-8261-EFF57B5B8084}">
  <dimension ref="A1:G16"/>
  <sheetViews>
    <sheetView workbookViewId="0"/>
  </sheetViews>
  <sheetFormatPr defaultRowHeight="11.25" x14ac:dyDescent="0.2"/>
  <cols>
    <col min="1" max="1" width="13" style="1" customWidth="1"/>
    <col min="2" max="7" width="10.7109375" style="1" customWidth="1"/>
    <col min="8" max="16384" width="9.140625" style="1"/>
  </cols>
  <sheetData>
    <row r="1" spans="1:7" x14ac:dyDescent="0.2">
      <c r="A1" s="21" t="s">
        <v>125</v>
      </c>
      <c r="B1" s="15"/>
      <c r="C1" s="15"/>
      <c r="D1" s="15"/>
      <c r="E1" s="15"/>
      <c r="F1" s="15"/>
      <c r="G1" s="15"/>
    </row>
    <row r="2" spans="1:7" x14ac:dyDescent="0.2">
      <c r="A2" s="59" t="s">
        <v>55</v>
      </c>
      <c r="B2" s="61" t="s">
        <v>124</v>
      </c>
      <c r="C2" s="63"/>
      <c r="D2" s="62"/>
      <c r="E2" s="61" t="s">
        <v>123</v>
      </c>
      <c r="F2" s="63"/>
      <c r="G2" s="63"/>
    </row>
    <row r="3" spans="1:7" x14ac:dyDescent="0.2">
      <c r="A3" s="60"/>
      <c r="B3" s="13" t="s">
        <v>122</v>
      </c>
      <c r="C3" s="13" t="s">
        <v>121</v>
      </c>
      <c r="D3" s="13" t="s">
        <v>120</v>
      </c>
      <c r="E3" s="13" t="s">
        <v>122</v>
      </c>
      <c r="F3" s="13" t="s">
        <v>121</v>
      </c>
      <c r="G3" s="12" t="s">
        <v>120</v>
      </c>
    </row>
    <row r="4" spans="1:7" x14ac:dyDescent="0.2">
      <c r="A4" s="20" t="s">
        <v>119</v>
      </c>
      <c r="B4" s="19">
        <v>37</v>
      </c>
      <c r="C4" s="19">
        <v>24</v>
      </c>
      <c r="D4" s="19">
        <v>61</v>
      </c>
      <c r="E4" s="18">
        <v>1.0145603114974362</v>
      </c>
      <c r="F4" s="18">
        <v>0.69018074108157079</v>
      </c>
      <c r="G4" s="18">
        <v>0.85623048040144578</v>
      </c>
    </row>
    <row r="5" spans="1:7" x14ac:dyDescent="0.2">
      <c r="A5" s="6" t="s">
        <v>118</v>
      </c>
      <c r="B5" s="7">
        <v>18</v>
      </c>
      <c r="C5" s="7">
        <v>12</v>
      </c>
      <c r="D5" s="7">
        <v>30</v>
      </c>
      <c r="E5" s="4">
        <v>0.400672238978731</v>
      </c>
      <c r="F5" s="4">
        <v>0.28067549235159284</v>
      </c>
      <c r="G5" s="4">
        <v>0.3421591382151839</v>
      </c>
    </row>
    <row r="6" spans="1:7" x14ac:dyDescent="0.2">
      <c r="A6" s="6" t="s">
        <v>117</v>
      </c>
      <c r="B6" s="7">
        <v>37</v>
      </c>
      <c r="C6" s="7">
        <v>10</v>
      </c>
      <c r="D6" s="7">
        <v>47</v>
      </c>
      <c r="E6" s="4">
        <v>0.75490176075735016</v>
      </c>
      <c r="F6" s="4">
        <v>0.22364360155655946</v>
      </c>
      <c r="G6" s="4">
        <v>0.50145635729298921</v>
      </c>
    </row>
    <row r="7" spans="1:7" x14ac:dyDescent="0.2">
      <c r="A7" s="6" t="s">
        <v>48</v>
      </c>
      <c r="B7" s="7">
        <v>37</v>
      </c>
      <c r="C7" s="7">
        <v>17</v>
      </c>
      <c r="D7" s="7">
        <v>54</v>
      </c>
      <c r="E7" s="4">
        <v>1.441483559295621</v>
      </c>
      <c r="F7" s="4">
        <v>0.74286088837422704</v>
      </c>
      <c r="G7" s="4">
        <v>1.1121981360383091</v>
      </c>
    </row>
    <row r="8" spans="1:7" x14ac:dyDescent="0.2">
      <c r="A8" s="6" t="s">
        <v>47</v>
      </c>
      <c r="B8" s="7">
        <v>83</v>
      </c>
      <c r="C8" s="7">
        <v>33</v>
      </c>
      <c r="D8" s="7">
        <v>116</v>
      </c>
      <c r="E8" s="4">
        <v>3.5046235696491155</v>
      </c>
      <c r="F8" s="4">
        <v>1.4578225432376912</v>
      </c>
      <c r="G8" s="4">
        <v>2.5043448223750255</v>
      </c>
    </row>
    <row r="9" spans="1:7" x14ac:dyDescent="0.2">
      <c r="A9" s="6" t="s">
        <v>46</v>
      </c>
      <c r="B9" s="7">
        <v>106</v>
      </c>
      <c r="C9" s="7">
        <v>44</v>
      </c>
      <c r="D9" s="7">
        <v>150</v>
      </c>
      <c r="E9" s="4">
        <v>4.618635759569508</v>
      </c>
      <c r="F9" s="4">
        <v>1.9105929351483966</v>
      </c>
      <c r="G9" s="4">
        <v>3.2622879512831662</v>
      </c>
    </row>
    <row r="10" spans="1:7" x14ac:dyDescent="0.2">
      <c r="A10" s="6" t="s">
        <v>45</v>
      </c>
      <c r="B10" s="7">
        <v>219</v>
      </c>
      <c r="C10" s="7">
        <v>89</v>
      </c>
      <c r="D10" s="7">
        <v>308</v>
      </c>
      <c r="E10" s="4">
        <v>10.229581708200014</v>
      </c>
      <c r="F10" s="4">
        <v>3.9517794107852495</v>
      </c>
      <c r="G10" s="4">
        <v>7.0111541088094693</v>
      </c>
    </row>
    <row r="11" spans="1:7" x14ac:dyDescent="0.2">
      <c r="A11" s="6" t="s">
        <v>44</v>
      </c>
      <c r="B11" s="7">
        <v>391</v>
      </c>
      <c r="C11" s="7">
        <v>185</v>
      </c>
      <c r="D11" s="7">
        <v>576</v>
      </c>
      <c r="E11" s="4">
        <v>16.480853126514784</v>
      </c>
      <c r="F11" s="4">
        <v>7.1186701554563641</v>
      </c>
      <c r="G11" s="4">
        <v>11.586623082725673</v>
      </c>
    </row>
    <row r="12" spans="1:7" x14ac:dyDescent="0.2">
      <c r="A12" s="6" t="s">
        <v>43</v>
      </c>
      <c r="B12" s="7">
        <v>539</v>
      </c>
      <c r="C12" s="7">
        <v>216</v>
      </c>
      <c r="D12" s="7">
        <v>755</v>
      </c>
      <c r="E12" s="4">
        <v>23.769100169779286</v>
      </c>
      <c r="F12" s="4">
        <v>8.0973177634908424</v>
      </c>
      <c r="G12" s="4">
        <v>15.298265521154159</v>
      </c>
    </row>
    <row r="13" spans="1:7" x14ac:dyDescent="0.2">
      <c r="A13" s="6" t="s">
        <v>116</v>
      </c>
      <c r="B13" s="7">
        <v>1068</v>
      </c>
      <c r="C13" s="7">
        <v>660</v>
      </c>
      <c r="D13" s="7">
        <v>1728</v>
      </c>
      <c r="E13" s="4">
        <v>34.474966913070141</v>
      </c>
      <c r="F13" s="4">
        <v>15.587176005195726</v>
      </c>
      <c r="G13" s="4">
        <v>23.567439291340193</v>
      </c>
    </row>
    <row r="14" spans="1:7" x14ac:dyDescent="0.2">
      <c r="A14" s="6" t="s">
        <v>115</v>
      </c>
      <c r="B14" s="7">
        <v>1350</v>
      </c>
      <c r="C14" s="7">
        <v>1270</v>
      </c>
      <c r="D14" s="7">
        <v>2620</v>
      </c>
      <c r="E14" s="4">
        <v>71.92328183271178</v>
      </c>
      <c r="F14" s="4">
        <v>36.858067418339068</v>
      </c>
      <c r="G14" s="4">
        <v>49.223601025804818</v>
      </c>
    </row>
    <row r="15" spans="1:7" x14ac:dyDescent="0.2">
      <c r="A15" s="6" t="s">
        <v>114</v>
      </c>
      <c r="B15" s="7">
        <v>1112</v>
      </c>
      <c r="C15" s="7">
        <v>2320</v>
      </c>
      <c r="D15" s="7">
        <v>3432</v>
      </c>
      <c r="E15" s="4">
        <v>152.49588590235874</v>
      </c>
      <c r="F15" s="4">
        <v>125.76229841441931</v>
      </c>
      <c r="G15" s="4">
        <v>133.33592338623515</v>
      </c>
    </row>
    <row r="16" spans="1:7" x14ac:dyDescent="0.2">
      <c r="A16" s="17" t="s">
        <v>17</v>
      </c>
      <c r="B16" s="7">
        <f>SUM(B4:B15)</f>
        <v>4997</v>
      </c>
      <c r="C16" s="7">
        <f>SUM(C4:C15)</f>
        <v>4880</v>
      </c>
      <c r="D16" s="7">
        <f>SUM(D4:D15)</f>
        <v>9877</v>
      </c>
      <c r="E16" s="4">
        <v>15.255290276393376</v>
      </c>
      <c r="F16" s="4">
        <v>13.509641537718338</v>
      </c>
      <c r="G16" s="4">
        <v>14.33980562790549</v>
      </c>
    </row>
  </sheetData>
  <mergeCells count="3">
    <mergeCell ref="A2:A3"/>
    <mergeCell ref="B2:D2"/>
    <mergeCell ref="E2:G2"/>
  </mergeCells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74D22-3956-431F-A0D8-EAE69505FA3C}">
  <dimension ref="A1:H47"/>
  <sheetViews>
    <sheetView workbookViewId="0"/>
  </sheetViews>
  <sheetFormatPr defaultRowHeight="11.25" x14ac:dyDescent="0.2"/>
  <cols>
    <col min="1" max="1" width="31.28515625" style="1" customWidth="1"/>
    <col min="2" max="3" width="7.140625" style="1" customWidth="1"/>
    <col min="4" max="4" width="8" style="1" customWidth="1"/>
    <col min="5" max="8" width="7.140625" style="1" customWidth="1"/>
    <col min="9" max="16384" width="9.140625" style="1"/>
  </cols>
  <sheetData>
    <row r="1" spans="1:8" x14ac:dyDescent="0.2">
      <c r="A1" s="21" t="s">
        <v>170</v>
      </c>
      <c r="B1" s="15"/>
      <c r="C1" s="15"/>
      <c r="D1" s="15"/>
      <c r="E1" s="15"/>
      <c r="F1" s="15"/>
      <c r="G1" s="15"/>
      <c r="H1" s="15"/>
    </row>
    <row r="2" spans="1:8" x14ac:dyDescent="0.2">
      <c r="A2" s="59" t="s">
        <v>169</v>
      </c>
      <c r="B2" s="64" t="s">
        <v>25</v>
      </c>
      <c r="C2" s="64" t="s">
        <v>24</v>
      </c>
      <c r="D2" s="64" t="s">
        <v>17</v>
      </c>
      <c r="E2" s="61" t="s">
        <v>168</v>
      </c>
      <c r="F2" s="63"/>
      <c r="G2" s="63"/>
      <c r="H2" s="63"/>
    </row>
    <row r="3" spans="1:8" x14ac:dyDescent="0.2">
      <c r="A3" s="68"/>
      <c r="B3" s="69"/>
      <c r="C3" s="69"/>
      <c r="D3" s="69"/>
      <c r="E3" s="13" t="s">
        <v>167</v>
      </c>
      <c r="F3" s="13" t="s">
        <v>166</v>
      </c>
      <c r="G3" s="13" t="s">
        <v>165</v>
      </c>
      <c r="H3" s="12" t="s">
        <v>60</v>
      </c>
    </row>
    <row r="4" spans="1:8" x14ac:dyDescent="0.2">
      <c r="A4" s="60"/>
      <c r="B4" s="65"/>
      <c r="C4" s="65"/>
      <c r="D4" s="65"/>
      <c r="E4" s="61" t="s">
        <v>70</v>
      </c>
      <c r="F4" s="63"/>
      <c r="G4" s="63"/>
      <c r="H4" s="63"/>
    </row>
    <row r="5" spans="1:8" ht="22.5" x14ac:dyDescent="0.2">
      <c r="A5" s="20" t="s">
        <v>164</v>
      </c>
      <c r="B5" s="24">
        <v>14</v>
      </c>
      <c r="C5" s="24">
        <v>12</v>
      </c>
      <c r="D5" s="24">
        <v>26</v>
      </c>
      <c r="E5" s="24">
        <v>2</v>
      </c>
      <c r="F5" s="24">
        <v>3</v>
      </c>
      <c r="G5" s="24">
        <v>8</v>
      </c>
      <c r="H5" s="38">
        <v>13</v>
      </c>
    </row>
    <row r="6" spans="1:8" x14ac:dyDescent="0.2">
      <c r="A6" s="6" t="s">
        <v>163</v>
      </c>
      <c r="B6" s="7">
        <v>1286</v>
      </c>
      <c r="C6" s="7">
        <v>946</v>
      </c>
      <c r="D6" s="7">
        <v>2232</v>
      </c>
      <c r="E6" s="2">
        <v>3</v>
      </c>
      <c r="F6" s="2">
        <v>34</v>
      </c>
      <c r="G6" s="2">
        <v>607</v>
      </c>
      <c r="H6" s="37">
        <v>1588</v>
      </c>
    </row>
    <row r="7" spans="1:8" x14ac:dyDescent="0.2">
      <c r="A7" s="22" t="s">
        <v>35</v>
      </c>
      <c r="B7" s="2"/>
      <c r="C7" s="2"/>
      <c r="D7" s="2"/>
      <c r="E7" s="2"/>
      <c r="F7" s="2"/>
      <c r="G7" s="2"/>
      <c r="H7" s="36"/>
    </row>
    <row r="8" spans="1:8" ht="22.5" x14ac:dyDescent="0.2">
      <c r="A8" s="27" t="s">
        <v>162</v>
      </c>
      <c r="B8" s="2">
        <v>107</v>
      </c>
      <c r="C8" s="2">
        <v>24</v>
      </c>
      <c r="D8" s="2">
        <v>131</v>
      </c>
      <c r="E8" s="2" t="s">
        <v>58</v>
      </c>
      <c r="F8" s="2">
        <v>1</v>
      </c>
      <c r="G8" s="2">
        <v>70</v>
      </c>
      <c r="H8" s="36">
        <v>60</v>
      </c>
    </row>
    <row r="9" spans="1:8" x14ac:dyDescent="0.2">
      <c r="A9" s="27" t="s">
        <v>161</v>
      </c>
      <c r="B9" s="2">
        <v>63</v>
      </c>
      <c r="C9" s="2">
        <v>47</v>
      </c>
      <c r="D9" s="2">
        <v>110</v>
      </c>
      <c r="E9" s="2" t="s">
        <v>58</v>
      </c>
      <c r="F9" s="2">
        <v>1</v>
      </c>
      <c r="G9" s="2">
        <v>20</v>
      </c>
      <c r="H9" s="36">
        <v>89</v>
      </c>
    </row>
    <row r="10" spans="1:8" ht="22.5" x14ac:dyDescent="0.2">
      <c r="A10" s="27" t="s">
        <v>160</v>
      </c>
      <c r="B10" s="2">
        <v>115</v>
      </c>
      <c r="C10" s="2">
        <v>94</v>
      </c>
      <c r="D10" s="2">
        <v>209</v>
      </c>
      <c r="E10" s="2" t="s">
        <v>58</v>
      </c>
      <c r="F10" s="2">
        <v>2</v>
      </c>
      <c r="G10" s="2">
        <v>29</v>
      </c>
      <c r="H10" s="36">
        <v>178</v>
      </c>
    </row>
    <row r="11" spans="1:8" ht="22.5" x14ac:dyDescent="0.2">
      <c r="A11" s="27" t="s">
        <v>159</v>
      </c>
      <c r="B11" s="2">
        <v>74</v>
      </c>
      <c r="C11" s="2">
        <v>37</v>
      </c>
      <c r="D11" s="2">
        <v>111</v>
      </c>
      <c r="E11" s="2" t="s">
        <v>58</v>
      </c>
      <c r="F11" s="2">
        <v>1</v>
      </c>
      <c r="G11" s="2">
        <v>21</v>
      </c>
      <c r="H11" s="36">
        <v>89</v>
      </c>
    </row>
    <row r="12" spans="1:8" ht="22.5" x14ac:dyDescent="0.2">
      <c r="A12" s="27" t="s">
        <v>158</v>
      </c>
      <c r="B12" s="2">
        <v>426</v>
      </c>
      <c r="C12" s="2">
        <v>187</v>
      </c>
      <c r="D12" s="2">
        <v>613</v>
      </c>
      <c r="E12" s="2" t="s">
        <v>58</v>
      </c>
      <c r="F12" s="2">
        <v>3</v>
      </c>
      <c r="G12" s="2">
        <v>225</v>
      </c>
      <c r="H12" s="36">
        <v>385</v>
      </c>
    </row>
    <row r="13" spans="1:8" x14ac:dyDescent="0.2">
      <c r="A13" s="27" t="s">
        <v>157</v>
      </c>
      <c r="B13" s="2">
        <v>1</v>
      </c>
      <c r="C13" s="2">
        <v>136</v>
      </c>
      <c r="D13" s="2">
        <v>137</v>
      </c>
      <c r="E13" s="2" t="s">
        <v>58</v>
      </c>
      <c r="F13" s="2">
        <v>3</v>
      </c>
      <c r="G13" s="2">
        <v>26</v>
      </c>
      <c r="H13" s="36">
        <v>108</v>
      </c>
    </row>
    <row r="14" spans="1:8" x14ac:dyDescent="0.2">
      <c r="A14" s="27" t="s">
        <v>156</v>
      </c>
      <c r="B14" s="2">
        <v>67</v>
      </c>
      <c r="C14" s="2" t="s">
        <v>58</v>
      </c>
      <c r="D14" s="2">
        <v>67</v>
      </c>
      <c r="E14" s="2" t="s">
        <v>58</v>
      </c>
      <c r="F14" s="2" t="s">
        <v>58</v>
      </c>
      <c r="G14" s="2">
        <v>3</v>
      </c>
      <c r="H14" s="36">
        <v>64</v>
      </c>
    </row>
    <row r="15" spans="1:8" ht="45" x14ac:dyDescent="0.2">
      <c r="A15" s="6" t="s">
        <v>155</v>
      </c>
      <c r="B15" s="2">
        <v>7</v>
      </c>
      <c r="C15" s="2">
        <v>8</v>
      </c>
      <c r="D15" s="2">
        <v>15</v>
      </c>
      <c r="E15" s="2" t="s">
        <v>58</v>
      </c>
      <c r="F15" s="2">
        <v>1</v>
      </c>
      <c r="G15" s="2">
        <v>1</v>
      </c>
      <c r="H15" s="36">
        <v>13</v>
      </c>
    </row>
    <row r="16" spans="1:8" ht="22.5" x14ac:dyDescent="0.2">
      <c r="A16" s="6" t="s">
        <v>154</v>
      </c>
      <c r="B16" s="2">
        <v>82</v>
      </c>
      <c r="C16" s="2">
        <v>121</v>
      </c>
      <c r="D16" s="2">
        <v>203</v>
      </c>
      <c r="E16" s="2">
        <v>2</v>
      </c>
      <c r="F16" s="2">
        <v>2</v>
      </c>
      <c r="G16" s="2">
        <v>34</v>
      </c>
      <c r="H16" s="36">
        <v>165</v>
      </c>
    </row>
    <row r="17" spans="1:8" x14ac:dyDescent="0.2">
      <c r="A17" s="22" t="s">
        <v>153</v>
      </c>
      <c r="B17" s="2">
        <v>74</v>
      </c>
      <c r="C17" s="2">
        <v>93</v>
      </c>
      <c r="D17" s="2">
        <v>167</v>
      </c>
      <c r="E17" s="2" t="s">
        <v>58</v>
      </c>
      <c r="F17" s="2" t="s">
        <v>58</v>
      </c>
      <c r="G17" s="2">
        <v>25</v>
      </c>
      <c r="H17" s="36">
        <v>142</v>
      </c>
    </row>
    <row r="18" spans="1:8" ht="22.5" x14ac:dyDescent="0.2">
      <c r="A18" s="6" t="s">
        <v>152</v>
      </c>
      <c r="B18" s="2">
        <v>61</v>
      </c>
      <c r="C18" s="2">
        <v>92</v>
      </c>
      <c r="D18" s="2">
        <v>153</v>
      </c>
      <c r="E18" s="2">
        <v>1</v>
      </c>
      <c r="F18" s="2">
        <v>5</v>
      </c>
      <c r="G18" s="2">
        <v>14</v>
      </c>
      <c r="H18" s="36">
        <v>133</v>
      </c>
    </row>
    <row r="19" spans="1:8" ht="22.5" x14ac:dyDescent="0.2">
      <c r="A19" s="6" t="s">
        <v>151</v>
      </c>
      <c r="B19" s="2">
        <v>50</v>
      </c>
      <c r="C19" s="2">
        <v>64</v>
      </c>
      <c r="D19" s="2">
        <v>114</v>
      </c>
      <c r="E19" s="2">
        <v>4</v>
      </c>
      <c r="F19" s="2">
        <v>10</v>
      </c>
      <c r="G19" s="2">
        <v>21</v>
      </c>
      <c r="H19" s="36">
        <v>79</v>
      </c>
    </row>
    <row r="20" spans="1:8" ht="22.5" x14ac:dyDescent="0.2">
      <c r="A20" s="6" t="s">
        <v>150</v>
      </c>
      <c r="B20" s="2" t="s">
        <v>58</v>
      </c>
      <c r="C20" s="2" t="s">
        <v>58</v>
      </c>
      <c r="D20" s="2" t="s">
        <v>58</v>
      </c>
      <c r="E20" s="2" t="s">
        <v>58</v>
      </c>
      <c r="F20" s="2" t="s">
        <v>58</v>
      </c>
      <c r="G20" s="2" t="s">
        <v>58</v>
      </c>
      <c r="H20" s="2" t="s">
        <v>58</v>
      </c>
    </row>
    <row r="21" spans="1:8" ht="22.5" x14ac:dyDescent="0.2">
      <c r="A21" s="6" t="s">
        <v>149</v>
      </c>
      <c r="B21" s="2" t="s">
        <v>58</v>
      </c>
      <c r="C21" s="2" t="s">
        <v>58</v>
      </c>
      <c r="D21" s="2" t="s">
        <v>58</v>
      </c>
      <c r="E21" s="2" t="s">
        <v>58</v>
      </c>
      <c r="F21" s="2" t="s">
        <v>58</v>
      </c>
      <c r="G21" s="2" t="s">
        <v>58</v>
      </c>
      <c r="H21" s="2" t="s">
        <v>58</v>
      </c>
    </row>
    <row r="22" spans="1:8" ht="22.5" x14ac:dyDescent="0.2">
      <c r="A22" s="6" t="s">
        <v>148</v>
      </c>
      <c r="B22" s="7">
        <v>2303</v>
      </c>
      <c r="C22" s="7">
        <v>2798</v>
      </c>
      <c r="D22" s="7">
        <v>5101</v>
      </c>
      <c r="E22" s="2">
        <v>1</v>
      </c>
      <c r="F22" s="2">
        <v>31</v>
      </c>
      <c r="G22" s="2">
        <v>550</v>
      </c>
      <c r="H22" s="37">
        <v>4519</v>
      </c>
    </row>
    <row r="23" spans="1:8" x14ac:dyDescent="0.2">
      <c r="A23" s="22" t="s">
        <v>35</v>
      </c>
      <c r="B23" s="2"/>
      <c r="C23" s="2"/>
      <c r="D23" s="2"/>
      <c r="E23" s="2"/>
      <c r="F23" s="2"/>
      <c r="G23" s="2"/>
      <c r="H23" s="36"/>
    </row>
    <row r="24" spans="1:8" x14ac:dyDescent="0.2">
      <c r="A24" s="27" t="s">
        <v>147</v>
      </c>
      <c r="B24" s="2">
        <v>233</v>
      </c>
      <c r="C24" s="2">
        <v>392</v>
      </c>
      <c r="D24" s="2">
        <v>625</v>
      </c>
      <c r="E24" s="2" t="s">
        <v>58</v>
      </c>
      <c r="F24" s="2">
        <v>2</v>
      </c>
      <c r="G24" s="2">
        <v>52</v>
      </c>
      <c r="H24" s="36">
        <v>571</v>
      </c>
    </row>
    <row r="25" spans="1:8" x14ac:dyDescent="0.2">
      <c r="A25" s="27" t="s">
        <v>146</v>
      </c>
      <c r="B25" s="7">
        <v>1368</v>
      </c>
      <c r="C25" s="7">
        <v>1557</v>
      </c>
      <c r="D25" s="7">
        <v>2925</v>
      </c>
      <c r="E25" s="2" t="s">
        <v>58</v>
      </c>
      <c r="F25" s="2">
        <v>19</v>
      </c>
      <c r="G25" s="2">
        <v>309</v>
      </c>
      <c r="H25" s="37">
        <v>2597</v>
      </c>
    </row>
    <row r="26" spans="1:8" ht="22.5" x14ac:dyDescent="0.2">
      <c r="A26" s="27" t="s">
        <v>145</v>
      </c>
      <c r="B26" s="2">
        <v>340</v>
      </c>
      <c r="C26" s="2">
        <v>242</v>
      </c>
      <c r="D26" s="2">
        <v>582</v>
      </c>
      <c r="E26" s="2" t="s">
        <v>58</v>
      </c>
      <c r="F26" s="2">
        <v>6</v>
      </c>
      <c r="G26" s="2">
        <v>109</v>
      </c>
      <c r="H26" s="36">
        <v>467</v>
      </c>
    </row>
    <row r="27" spans="1:8" ht="22.5" x14ac:dyDescent="0.2">
      <c r="A27" s="27" t="s">
        <v>144</v>
      </c>
      <c r="B27" s="2">
        <v>224</v>
      </c>
      <c r="C27" s="2">
        <v>228</v>
      </c>
      <c r="D27" s="2">
        <v>452</v>
      </c>
      <c r="E27" s="2">
        <v>1</v>
      </c>
      <c r="F27" s="2">
        <v>5</v>
      </c>
      <c r="G27" s="2">
        <v>85</v>
      </c>
      <c r="H27" s="36">
        <v>361</v>
      </c>
    </row>
    <row r="28" spans="1:8" x14ac:dyDescent="0.2">
      <c r="A28" s="27" t="s">
        <v>143</v>
      </c>
      <c r="B28" s="2">
        <v>400</v>
      </c>
      <c r="C28" s="2">
        <v>494</v>
      </c>
      <c r="D28" s="2">
        <v>894</v>
      </c>
      <c r="E28" s="2" t="s">
        <v>58</v>
      </c>
      <c r="F28" s="2">
        <v>3</v>
      </c>
      <c r="G28" s="2">
        <v>80</v>
      </c>
      <c r="H28" s="36">
        <v>811</v>
      </c>
    </row>
    <row r="29" spans="1:8" ht="22.5" x14ac:dyDescent="0.2">
      <c r="A29" s="27" t="s">
        <v>142</v>
      </c>
      <c r="B29" s="2">
        <v>140</v>
      </c>
      <c r="C29" s="2">
        <v>178</v>
      </c>
      <c r="D29" s="2">
        <v>318</v>
      </c>
      <c r="E29" s="2" t="s">
        <v>58</v>
      </c>
      <c r="F29" s="2" t="s">
        <v>58</v>
      </c>
      <c r="G29" s="2">
        <v>24</v>
      </c>
      <c r="H29" s="36">
        <v>294</v>
      </c>
    </row>
    <row r="30" spans="1:8" x14ac:dyDescent="0.2">
      <c r="A30" s="27" t="s">
        <v>141</v>
      </c>
      <c r="B30" s="2">
        <v>40</v>
      </c>
      <c r="C30" s="2">
        <v>76</v>
      </c>
      <c r="D30" s="2">
        <v>116</v>
      </c>
      <c r="E30" s="2" t="s">
        <v>58</v>
      </c>
      <c r="F30" s="2" t="s">
        <v>58</v>
      </c>
      <c r="G30" s="2">
        <v>4</v>
      </c>
      <c r="H30" s="36">
        <v>112</v>
      </c>
    </row>
    <row r="31" spans="1:8" ht="22.5" x14ac:dyDescent="0.2">
      <c r="A31" s="34" t="s">
        <v>140</v>
      </c>
      <c r="B31" s="2">
        <v>346</v>
      </c>
      <c r="C31" s="2">
        <v>300</v>
      </c>
      <c r="D31" s="2">
        <v>646</v>
      </c>
      <c r="E31" s="2" t="s">
        <v>58</v>
      </c>
      <c r="F31" s="2">
        <v>5</v>
      </c>
      <c r="G31" s="2">
        <v>78</v>
      </c>
      <c r="H31" s="2">
        <v>563</v>
      </c>
    </row>
    <row r="32" spans="1:8" x14ac:dyDescent="0.2">
      <c r="A32" s="35" t="s">
        <v>139</v>
      </c>
      <c r="B32" s="2">
        <v>16</v>
      </c>
      <c r="C32" s="2">
        <v>26</v>
      </c>
      <c r="D32" s="2">
        <v>42</v>
      </c>
      <c r="E32" s="2" t="s">
        <v>58</v>
      </c>
      <c r="F32" s="2" t="s">
        <v>58</v>
      </c>
      <c r="G32" s="2">
        <v>5</v>
      </c>
      <c r="H32" s="2">
        <v>37</v>
      </c>
    </row>
    <row r="33" spans="1:8" ht="22.5" x14ac:dyDescent="0.2">
      <c r="A33" s="34" t="s">
        <v>138</v>
      </c>
      <c r="B33" s="2">
        <v>395</v>
      </c>
      <c r="C33" s="2">
        <v>259</v>
      </c>
      <c r="D33" s="2">
        <v>654</v>
      </c>
      <c r="E33" s="2">
        <v>1</v>
      </c>
      <c r="F33" s="2">
        <v>28</v>
      </c>
      <c r="G33" s="2">
        <v>274</v>
      </c>
      <c r="H33" s="2">
        <v>351</v>
      </c>
    </row>
    <row r="34" spans="1:8" x14ac:dyDescent="0.2">
      <c r="A34" s="35" t="s">
        <v>137</v>
      </c>
      <c r="B34" s="2">
        <v>285</v>
      </c>
      <c r="C34" s="2">
        <v>129</v>
      </c>
      <c r="D34" s="2">
        <v>414</v>
      </c>
      <c r="E34" s="2">
        <v>1</v>
      </c>
      <c r="F34" s="2">
        <v>20</v>
      </c>
      <c r="G34" s="2">
        <v>231</v>
      </c>
      <c r="H34" s="2">
        <v>162</v>
      </c>
    </row>
    <row r="35" spans="1:8" ht="22.5" x14ac:dyDescent="0.2">
      <c r="A35" s="32" t="s">
        <v>136</v>
      </c>
      <c r="B35" s="2">
        <v>248</v>
      </c>
      <c r="C35" s="2">
        <v>93</v>
      </c>
      <c r="D35" s="2">
        <v>341</v>
      </c>
      <c r="E35" s="2" t="s">
        <v>58</v>
      </c>
      <c r="F35" s="2">
        <v>16</v>
      </c>
      <c r="G35" s="2">
        <v>197</v>
      </c>
      <c r="H35" s="2">
        <v>128</v>
      </c>
    </row>
    <row r="36" spans="1:8" ht="22.5" x14ac:dyDescent="0.2">
      <c r="A36" s="34" t="s">
        <v>135</v>
      </c>
      <c r="B36" s="2" t="s">
        <v>58</v>
      </c>
      <c r="C36" s="2">
        <v>5</v>
      </c>
      <c r="D36" s="2">
        <v>5</v>
      </c>
      <c r="E36" s="2" t="s">
        <v>58</v>
      </c>
      <c r="F36" s="2" t="s">
        <v>58</v>
      </c>
      <c r="G36" s="2">
        <v>1</v>
      </c>
      <c r="H36" s="2">
        <v>4</v>
      </c>
    </row>
    <row r="37" spans="1:8" ht="22.5" x14ac:dyDescent="0.2">
      <c r="A37" s="34" t="s">
        <v>134</v>
      </c>
      <c r="B37" s="2">
        <v>8</v>
      </c>
      <c r="C37" s="2">
        <v>16</v>
      </c>
      <c r="D37" s="2">
        <v>24</v>
      </c>
      <c r="E37" s="2" t="s">
        <v>58</v>
      </c>
      <c r="F37" s="2">
        <v>1</v>
      </c>
      <c r="G37" s="2">
        <v>5</v>
      </c>
      <c r="H37" s="2">
        <v>18</v>
      </c>
    </row>
    <row r="38" spans="1:8" ht="22.5" x14ac:dyDescent="0.2">
      <c r="A38" s="34" t="s">
        <v>133</v>
      </c>
      <c r="B38" s="2">
        <v>24</v>
      </c>
      <c r="C38" s="2">
        <v>36</v>
      </c>
      <c r="D38" s="2">
        <v>60</v>
      </c>
      <c r="E38" s="2" t="s">
        <v>58</v>
      </c>
      <c r="F38" s="2">
        <v>2</v>
      </c>
      <c r="G38" s="2">
        <v>5</v>
      </c>
      <c r="H38" s="2">
        <v>53</v>
      </c>
    </row>
    <row r="39" spans="1:8" ht="22.5" x14ac:dyDescent="0.2">
      <c r="A39" s="34" t="s">
        <v>132</v>
      </c>
      <c r="B39" s="2" t="s">
        <v>58</v>
      </c>
      <c r="C39" s="2">
        <v>2</v>
      </c>
      <c r="D39" s="2">
        <v>2</v>
      </c>
      <c r="E39" s="2" t="s">
        <v>58</v>
      </c>
      <c r="F39" s="2">
        <v>1</v>
      </c>
      <c r="G39" s="2">
        <v>1</v>
      </c>
      <c r="H39" s="2" t="s">
        <v>58</v>
      </c>
    </row>
    <row r="40" spans="1:8" ht="33.75" x14ac:dyDescent="0.2">
      <c r="A40" s="34" t="s">
        <v>131</v>
      </c>
      <c r="B40" s="2">
        <v>17</v>
      </c>
      <c r="C40" s="2">
        <v>9</v>
      </c>
      <c r="D40" s="2">
        <v>26</v>
      </c>
      <c r="E40" s="2">
        <v>26</v>
      </c>
      <c r="F40" s="2" t="s">
        <v>58</v>
      </c>
      <c r="G40" s="2" t="s">
        <v>58</v>
      </c>
      <c r="H40" s="2" t="s">
        <v>58</v>
      </c>
    </row>
    <row r="41" spans="1:8" ht="45" x14ac:dyDescent="0.2">
      <c r="A41" s="34" t="s">
        <v>130</v>
      </c>
      <c r="B41" s="2">
        <v>17</v>
      </c>
      <c r="C41" s="2">
        <v>16</v>
      </c>
      <c r="D41" s="2">
        <v>33</v>
      </c>
      <c r="E41" s="2">
        <v>19</v>
      </c>
      <c r="F41" s="2">
        <v>9</v>
      </c>
      <c r="G41" s="2">
        <v>3</v>
      </c>
      <c r="H41" s="2">
        <v>2</v>
      </c>
    </row>
    <row r="42" spans="1:8" ht="33.75" x14ac:dyDescent="0.2">
      <c r="A42" s="34" t="s">
        <v>129</v>
      </c>
      <c r="B42" s="2">
        <v>4</v>
      </c>
      <c r="C42" s="2">
        <v>6</v>
      </c>
      <c r="D42" s="2">
        <v>10</v>
      </c>
      <c r="E42" s="2">
        <v>1</v>
      </c>
      <c r="F42" s="2" t="s">
        <v>58</v>
      </c>
      <c r="G42" s="2">
        <v>2</v>
      </c>
      <c r="H42" s="2">
        <v>7</v>
      </c>
    </row>
    <row r="43" spans="1:8" ht="22.5" x14ac:dyDescent="0.2">
      <c r="A43" s="34" t="s">
        <v>128</v>
      </c>
      <c r="B43" s="2">
        <v>383</v>
      </c>
      <c r="C43" s="2">
        <v>190</v>
      </c>
      <c r="D43" s="2">
        <v>573</v>
      </c>
      <c r="E43" s="2">
        <v>10</v>
      </c>
      <c r="F43" s="2">
        <v>106</v>
      </c>
      <c r="G43" s="2">
        <v>185</v>
      </c>
      <c r="H43" s="2">
        <v>272</v>
      </c>
    </row>
    <row r="44" spans="1:8" x14ac:dyDescent="0.2">
      <c r="A44" s="33" t="s">
        <v>35</v>
      </c>
      <c r="B44" s="2"/>
      <c r="C44" s="2"/>
      <c r="D44" s="2"/>
      <c r="E44" s="2"/>
      <c r="F44" s="2"/>
      <c r="G44" s="2"/>
      <c r="H44" s="2"/>
    </row>
    <row r="45" spans="1:8" x14ac:dyDescent="0.2">
      <c r="A45" s="32" t="s">
        <v>127</v>
      </c>
      <c r="B45" s="2">
        <v>43</v>
      </c>
      <c r="C45" s="2">
        <v>20</v>
      </c>
      <c r="D45" s="2">
        <v>63</v>
      </c>
      <c r="E45" s="2">
        <v>5</v>
      </c>
      <c r="F45" s="2">
        <v>20</v>
      </c>
      <c r="G45" s="2">
        <v>16</v>
      </c>
      <c r="H45" s="2">
        <v>22</v>
      </c>
    </row>
    <row r="46" spans="1:8" x14ac:dyDescent="0.2">
      <c r="A46" s="32" t="s">
        <v>126</v>
      </c>
      <c r="B46" s="2">
        <v>161</v>
      </c>
      <c r="C46" s="2">
        <v>33</v>
      </c>
      <c r="D46" s="2">
        <v>194</v>
      </c>
      <c r="E46" s="2" t="s">
        <v>58</v>
      </c>
      <c r="F46" s="2">
        <v>49</v>
      </c>
      <c r="G46" s="2">
        <v>83</v>
      </c>
      <c r="H46" s="2">
        <v>62</v>
      </c>
    </row>
    <row r="47" spans="1:8" x14ac:dyDescent="0.2">
      <c r="A47" s="17" t="s">
        <v>17</v>
      </c>
      <c r="B47" s="7">
        <v>4997</v>
      </c>
      <c r="C47" s="7">
        <v>4880</v>
      </c>
      <c r="D47" s="7">
        <v>9877</v>
      </c>
      <c r="E47" s="7">
        <v>70</v>
      </c>
      <c r="F47" s="7">
        <v>238</v>
      </c>
      <c r="G47" s="7">
        <v>1789</v>
      </c>
      <c r="H47" s="7">
        <v>7780</v>
      </c>
    </row>
  </sheetData>
  <mergeCells count="6">
    <mergeCell ref="E2:H2"/>
    <mergeCell ref="E4:H4"/>
    <mergeCell ref="A2:A4"/>
    <mergeCell ref="B2:B4"/>
    <mergeCell ref="C2:C4"/>
    <mergeCell ref="D2:D4"/>
  </mergeCells>
  <pageMargins left="0.78740157480314965" right="0.78740157480314965" top="0.31" bottom="0.25" header="0.26" footer="0.28000000000000003"/>
  <pageSetup paperSize="9" scale="90" orientation="portrait" cellComments="asDisplaye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FF540-4851-47EA-9C17-9313BCF1D2C1}">
  <dimension ref="A1:H23"/>
  <sheetViews>
    <sheetView workbookViewId="0"/>
  </sheetViews>
  <sheetFormatPr defaultRowHeight="11.25" x14ac:dyDescent="0.2"/>
  <cols>
    <col min="1" max="1" width="20" style="39" customWidth="1"/>
    <col min="2" max="8" width="9.42578125" style="39" customWidth="1"/>
    <col min="9" max="16384" width="9.140625" style="39"/>
  </cols>
  <sheetData>
    <row r="1" spans="1:8" s="44" customFormat="1" x14ac:dyDescent="0.2">
      <c r="A1" s="49" t="s">
        <v>180</v>
      </c>
      <c r="B1" s="49"/>
      <c r="C1" s="49"/>
      <c r="D1" s="49"/>
      <c r="E1" s="49"/>
      <c r="F1" s="49"/>
      <c r="G1" s="49"/>
      <c r="H1" s="49"/>
    </row>
    <row r="2" spans="1:8" x14ac:dyDescent="0.2">
      <c r="A2" s="74" t="s">
        <v>15</v>
      </c>
      <c r="B2" s="70">
        <v>2000</v>
      </c>
      <c r="C2" s="70">
        <v>2007</v>
      </c>
      <c r="D2" s="70">
        <v>2008</v>
      </c>
      <c r="E2" s="70">
        <v>2009</v>
      </c>
      <c r="F2" s="72">
        <v>2010</v>
      </c>
      <c r="G2" s="73"/>
      <c r="H2" s="73"/>
    </row>
    <row r="3" spans="1:8" x14ac:dyDescent="0.2">
      <c r="A3" s="75"/>
      <c r="B3" s="71"/>
      <c r="C3" s="71"/>
      <c r="D3" s="71"/>
      <c r="E3" s="71"/>
      <c r="F3" s="48" t="s">
        <v>122</v>
      </c>
      <c r="G3" s="48" t="s">
        <v>121</v>
      </c>
      <c r="H3" s="47" t="s">
        <v>120</v>
      </c>
    </row>
    <row r="4" spans="1:8" x14ac:dyDescent="0.2">
      <c r="A4" s="46" t="s">
        <v>55</v>
      </c>
      <c r="B4" s="46"/>
      <c r="C4" s="46"/>
      <c r="D4" s="46"/>
      <c r="E4" s="46"/>
      <c r="F4" s="46"/>
      <c r="G4" s="46"/>
      <c r="H4" s="46"/>
    </row>
    <row r="5" spans="1:8" x14ac:dyDescent="0.2">
      <c r="A5" s="45" t="s">
        <v>118</v>
      </c>
      <c r="B5" s="40">
        <v>2</v>
      </c>
      <c r="C5" s="40">
        <v>3</v>
      </c>
      <c r="D5" s="39">
        <v>4</v>
      </c>
      <c r="E5" s="39">
        <v>3</v>
      </c>
      <c r="F5" s="39">
        <v>5</v>
      </c>
      <c r="G5" s="39">
        <v>1</v>
      </c>
      <c r="H5" s="39">
        <v>6</v>
      </c>
    </row>
    <row r="6" spans="1:8" x14ac:dyDescent="0.2">
      <c r="A6" s="45" t="s">
        <v>117</v>
      </c>
      <c r="B6" s="40">
        <v>18</v>
      </c>
      <c r="C6" s="40">
        <v>11</v>
      </c>
      <c r="D6" s="39">
        <v>12</v>
      </c>
      <c r="E6" s="39">
        <v>8</v>
      </c>
      <c r="F6" s="39">
        <v>15</v>
      </c>
      <c r="G6" s="39">
        <v>2</v>
      </c>
      <c r="H6" s="39">
        <v>17</v>
      </c>
    </row>
    <row r="7" spans="1:8" x14ac:dyDescent="0.2">
      <c r="A7" s="45" t="s">
        <v>63</v>
      </c>
      <c r="B7" s="40">
        <v>29</v>
      </c>
      <c r="C7" s="40">
        <v>31</v>
      </c>
      <c r="D7" s="39">
        <v>32</v>
      </c>
      <c r="E7" s="39">
        <v>36</v>
      </c>
      <c r="F7" s="39">
        <v>23</v>
      </c>
      <c r="G7" s="39">
        <v>3</v>
      </c>
      <c r="H7" s="39">
        <v>26</v>
      </c>
    </row>
    <row r="8" spans="1:8" x14ac:dyDescent="0.2">
      <c r="A8" s="45" t="s">
        <v>62</v>
      </c>
      <c r="B8" s="40">
        <v>75</v>
      </c>
      <c r="C8" s="40">
        <v>33</v>
      </c>
      <c r="D8" s="39">
        <v>46</v>
      </c>
      <c r="E8" s="39">
        <v>44</v>
      </c>
      <c r="F8" s="39">
        <v>29</v>
      </c>
      <c r="G8" s="39">
        <v>5</v>
      </c>
      <c r="H8" s="39">
        <v>34</v>
      </c>
    </row>
    <row r="9" spans="1:8" x14ac:dyDescent="0.2">
      <c r="A9" s="45" t="s">
        <v>61</v>
      </c>
      <c r="B9" s="40">
        <v>42</v>
      </c>
      <c r="C9" s="40">
        <v>45</v>
      </c>
      <c r="D9" s="39">
        <v>49</v>
      </c>
      <c r="E9" s="39">
        <v>51</v>
      </c>
      <c r="F9" s="39">
        <v>40</v>
      </c>
      <c r="G9" s="39">
        <v>9</v>
      </c>
      <c r="H9" s="39">
        <v>49</v>
      </c>
    </row>
    <row r="10" spans="1:8" x14ac:dyDescent="0.2">
      <c r="A10" s="45" t="s">
        <v>116</v>
      </c>
      <c r="B10" s="40">
        <v>36</v>
      </c>
      <c r="C10" s="40">
        <v>26</v>
      </c>
      <c r="D10" s="39">
        <v>25</v>
      </c>
      <c r="E10" s="39">
        <v>30</v>
      </c>
      <c r="F10" s="39">
        <v>30</v>
      </c>
      <c r="G10" s="39">
        <v>9</v>
      </c>
      <c r="H10" s="39">
        <v>39</v>
      </c>
    </row>
    <row r="11" spans="1:8" x14ac:dyDescent="0.2">
      <c r="A11" s="45" t="s">
        <v>115</v>
      </c>
      <c r="B11" s="40">
        <v>20</v>
      </c>
      <c r="C11" s="40">
        <v>17</v>
      </c>
      <c r="D11" s="39">
        <v>25</v>
      </c>
      <c r="E11" s="39">
        <v>25</v>
      </c>
      <c r="F11" s="39">
        <v>15</v>
      </c>
      <c r="G11" s="39">
        <v>2</v>
      </c>
      <c r="H11" s="39">
        <v>17</v>
      </c>
    </row>
    <row r="12" spans="1:8" x14ac:dyDescent="0.2">
      <c r="A12" s="45" t="s">
        <v>114</v>
      </c>
      <c r="B12" s="40">
        <v>8</v>
      </c>
      <c r="C12" s="40">
        <v>9</v>
      </c>
      <c r="D12" s="39">
        <v>11</v>
      </c>
      <c r="E12" s="39">
        <v>6</v>
      </c>
      <c r="F12" s="39">
        <v>4</v>
      </c>
      <c r="G12" s="39">
        <v>2</v>
      </c>
      <c r="H12" s="39">
        <v>6</v>
      </c>
    </row>
    <row r="13" spans="1:8" s="44" customFormat="1" x14ac:dyDescent="0.2">
      <c r="A13" s="44" t="s">
        <v>17</v>
      </c>
      <c r="B13" s="40">
        <v>230</v>
      </c>
      <c r="C13" s="40">
        <v>175</v>
      </c>
      <c r="D13" s="39">
        <v>204</v>
      </c>
      <c r="E13" s="39">
        <v>203</v>
      </c>
      <c r="F13" s="39">
        <v>161</v>
      </c>
      <c r="G13" s="39">
        <v>33</v>
      </c>
      <c r="H13" s="39">
        <v>194</v>
      </c>
    </row>
    <row r="14" spans="1:8" x14ac:dyDescent="0.2">
      <c r="A14" s="39" t="s">
        <v>35</v>
      </c>
      <c r="B14" s="40"/>
      <c r="C14" s="40"/>
    </row>
    <row r="15" spans="1:8" x14ac:dyDescent="0.2">
      <c r="A15" s="41" t="s">
        <v>179</v>
      </c>
      <c r="B15" s="40">
        <v>170</v>
      </c>
      <c r="C15" s="40">
        <v>119</v>
      </c>
      <c r="D15" s="39">
        <v>133</v>
      </c>
      <c r="E15" s="39">
        <v>131</v>
      </c>
      <c r="F15" s="39">
        <v>117</v>
      </c>
      <c r="G15" s="39">
        <v>15</v>
      </c>
      <c r="H15" s="39">
        <v>132</v>
      </c>
    </row>
    <row r="16" spans="1:8" ht="22.5" x14ac:dyDescent="0.2">
      <c r="A16" s="41" t="s">
        <v>178</v>
      </c>
      <c r="B16" s="40">
        <v>27</v>
      </c>
      <c r="C16" s="40">
        <v>20</v>
      </c>
      <c r="D16" s="39">
        <v>30</v>
      </c>
      <c r="E16" s="39">
        <v>25</v>
      </c>
      <c r="F16" s="39">
        <v>13</v>
      </c>
      <c r="G16" s="39">
        <v>10</v>
      </c>
      <c r="H16" s="39">
        <v>23</v>
      </c>
    </row>
    <row r="17" spans="1:8" x14ac:dyDescent="0.2">
      <c r="A17" s="41" t="s">
        <v>177</v>
      </c>
      <c r="B17" s="40">
        <v>8</v>
      </c>
      <c r="C17" s="40">
        <v>12</v>
      </c>
      <c r="D17" s="39">
        <v>15</v>
      </c>
      <c r="E17" s="39">
        <v>14</v>
      </c>
      <c r="F17" s="39">
        <v>7</v>
      </c>
      <c r="G17" s="39">
        <v>2</v>
      </c>
      <c r="H17" s="39">
        <v>9</v>
      </c>
    </row>
    <row r="18" spans="1:8" x14ac:dyDescent="0.2">
      <c r="A18" s="41" t="s">
        <v>176</v>
      </c>
      <c r="B18" s="42">
        <v>68</v>
      </c>
      <c r="C18" s="40">
        <v>51</v>
      </c>
      <c r="D18" s="39">
        <v>53</v>
      </c>
      <c r="E18" s="39">
        <v>56</v>
      </c>
      <c r="F18" s="39">
        <v>44</v>
      </c>
      <c r="G18" s="39">
        <v>6</v>
      </c>
      <c r="H18" s="39">
        <v>50</v>
      </c>
    </row>
    <row r="19" spans="1:8" x14ac:dyDescent="0.2">
      <c r="A19" s="43" t="s">
        <v>175</v>
      </c>
      <c r="B19" s="42">
        <v>37</v>
      </c>
      <c r="C19" s="40">
        <v>25</v>
      </c>
      <c r="D19" s="39">
        <v>35</v>
      </c>
      <c r="E19" s="39">
        <v>40</v>
      </c>
      <c r="F19" s="39">
        <v>31</v>
      </c>
      <c r="G19" s="39">
        <v>5</v>
      </c>
      <c r="H19" s="39">
        <v>36</v>
      </c>
    </row>
    <row r="20" spans="1:8" x14ac:dyDescent="0.2">
      <c r="A20" s="41" t="s">
        <v>174</v>
      </c>
      <c r="B20" s="10">
        <v>111</v>
      </c>
      <c r="C20" s="40">
        <v>93</v>
      </c>
      <c r="D20" s="39">
        <v>109</v>
      </c>
      <c r="E20" s="39">
        <v>101</v>
      </c>
      <c r="F20" s="39">
        <v>75</v>
      </c>
      <c r="G20" s="39">
        <v>18</v>
      </c>
      <c r="H20" s="39">
        <v>93</v>
      </c>
    </row>
    <row r="21" spans="1:8" ht="45" x14ac:dyDescent="0.2">
      <c r="A21" s="41" t="s">
        <v>173</v>
      </c>
      <c r="B21" s="40">
        <v>122</v>
      </c>
      <c r="C21" s="40">
        <v>87</v>
      </c>
      <c r="D21" s="39">
        <v>95</v>
      </c>
      <c r="E21" s="39">
        <v>89</v>
      </c>
      <c r="F21" s="39">
        <v>56</v>
      </c>
      <c r="G21" s="39">
        <v>16</v>
      </c>
      <c r="H21" s="39">
        <v>72</v>
      </c>
    </row>
    <row r="22" spans="1:8" x14ac:dyDescent="0.2">
      <c r="A22" s="41" t="s">
        <v>172</v>
      </c>
      <c r="B22" s="40">
        <v>96</v>
      </c>
      <c r="C22" s="40">
        <v>72</v>
      </c>
      <c r="D22" s="39">
        <v>99</v>
      </c>
      <c r="E22" s="39">
        <v>96</v>
      </c>
      <c r="F22" s="39">
        <v>95</v>
      </c>
      <c r="G22" s="39">
        <v>13</v>
      </c>
      <c r="H22" s="39">
        <v>108</v>
      </c>
    </row>
    <row r="23" spans="1:8" ht="22.5" x14ac:dyDescent="0.2">
      <c r="A23" s="41" t="s">
        <v>171</v>
      </c>
      <c r="B23" s="40">
        <v>10</v>
      </c>
      <c r="C23" s="40">
        <v>14</v>
      </c>
      <c r="D23" s="39">
        <v>10</v>
      </c>
      <c r="E23" s="39">
        <v>13</v>
      </c>
      <c r="F23" s="39">
        <v>6</v>
      </c>
      <c r="G23" s="39">
        <v>3</v>
      </c>
      <c r="H23" s="39">
        <v>9</v>
      </c>
    </row>
  </sheetData>
  <mergeCells count="6">
    <mergeCell ref="E2:E3"/>
    <mergeCell ref="F2:H2"/>
    <mergeCell ref="A2:A3"/>
    <mergeCell ref="B2:B3"/>
    <mergeCell ref="C2:C3"/>
    <mergeCell ref="D2:D3"/>
  </mergeCells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B84BE-3EFE-4873-B095-0B020F1872C5}">
  <dimension ref="A1:F30"/>
  <sheetViews>
    <sheetView workbookViewId="0"/>
  </sheetViews>
  <sheetFormatPr defaultRowHeight="11.25" x14ac:dyDescent="0.2"/>
  <cols>
    <col min="1" max="1" width="20.7109375" style="50" customWidth="1"/>
    <col min="2" max="6" width="10.7109375" style="50" customWidth="1"/>
    <col min="7" max="16384" width="9.140625" style="50"/>
  </cols>
  <sheetData>
    <row r="1" spans="1:6" x14ac:dyDescent="0.2">
      <c r="A1" s="16" t="s">
        <v>210</v>
      </c>
      <c r="B1" s="56"/>
      <c r="C1" s="56"/>
      <c r="D1" s="56"/>
      <c r="E1" s="56"/>
      <c r="F1" s="56"/>
    </row>
    <row r="2" spans="1:6" x14ac:dyDescent="0.2">
      <c r="A2" s="81" t="s">
        <v>15</v>
      </c>
      <c r="B2" s="84" t="s">
        <v>209</v>
      </c>
      <c r="C2" s="85"/>
      <c r="D2" s="84" t="s">
        <v>208</v>
      </c>
      <c r="E2" s="85"/>
      <c r="F2" s="78" t="s">
        <v>17</v>
      </c>
    </row>
    <row r="3" spans="1:6" x14ac:dyDescent="0.2">
      <c r="A3" s="82"/>
      <c r="B3" s="84" t="s">
        <v>207</v>
      </c>
      <c r="C3" s="86"/>
      <c r="D3" s="86"/>
      <c r="E3" s="85"/>
      <c r="F3" s="79"/>
    </row>
    <row r="4" spans="1:6" x14ac:dyDescent="0.2">
      <c r="A4" s="83"/>
      <c r="B4" s="55" t="s">
        <v>206</v>
      </c>
      <c r="C4" s="55" t="s">
        <v>205</v>
      </c>
      <c r="D4" s="55" t="s">
        <v>206</v>
      </c>
      <c r="E4" s="55" t="s">
        <v>205</v>
      </c>
      <c r="F4" s="80"/>
    </row>
    <row r="5" spans="1:6" x14ac:dyDescent="0.2">
      <c r="A5" s="76" t="s">
        <v>204</v>
      </c>
      <c r="B5" s="76"/>
      <c r="C5" s="76"/>
      <c r="D5" s="76"/>
      <c r="E5" s="76"/>
      <c r="F5" s="76"/>
    </row>
    <row r="6" spans="1:6" x14ac:dyDescent="0.2">
      <c r="A6" s="53" t="s">
        <v>203</v>
      </c>
      <c r="B6" s="51">
        <v>1757</v>
      </c>
      <c r="C6" s="51">
        <v>2937</v>
      </c>
      <c r="D6" s="51">
        <v>1660</v>
      </c>
      <c r="E6" s="51">
        <v>1809</v>
      </c>
      <c r="F6" s="54">
        <v>8163</v>
      </c>
    </row>
    <row r="7" spans="1:6" x14ac:dyDescent="0.2">
      <c r="A7" s="53" t="s">
        <v>202</v>
      </c>
      <c r="B7" s="51">
        <v>3071</v>
      </c>
      <c r="C7" s="51">
        <v>2996</v>
      </c>
      <c r="D7" s="51">
        <v>2602</v>
      </c>
      <c r="E7" s="51">
        <v>1357</v>
      </c>
      <c r="F7" s="54">
        <v>10026</v>
      </c>
    </row>
    <row r="8" spans="1:6" x14ac:dyDescent="0.2">
      <c r="A8" s="52" t="s">
        <v>17</v>
      </c>
      <c r="B8" s="51">
        <v>4828</v>
      </c>
      <c r="C8" s="51">
        <v>5933</v>
      </c>
      <c r="D8" s="51">
        <v>4262</v>
      </c>
      <c r="E8" s="51">
        <v>3166</v>
      </c>
      <c r="F8" s="54">
        <v>18189</v>
      </c>
    </row>
    <row r="9" spans="1:6" x14ac:dyDescent="0.2">
      <c r="A9" s="77" t="s">
        <v>201</v>
      </c>
      <c r="B9" s="77"/>
      <c r="C9" s="77"/>
      <c r="D9" s="77"/>
      <c r="E9" s="77"/>
      <c r="F9" s="77"/>
    </row>
    <row r="10" spans="1:6" x14ac:dyDescent="0.2">
      <c r="A10" s="53" t="s">
        <v>200</v>
      </c>
      <c r="B10" s="51">
        <v>49</v>
      </c>
      <c r="C10" s="51">
        <v>34</v>
      </c>
      <c r="D10" s="51">
        <v>52</v>
      </c>
      <c r="E10" s="51">
        <v>31</v>
      </c>
      <c r="F10" s="51">
        <v>166</v>
      </c>
    </row>
    <row r="11" spans="1:6" x14ac:dyDescent="0.2">
      <c r="A11" s="53" t="s">
        <v>199</v>
      </c>
      <c r="B11" s="51">
        <v>23</v>
      </c>
      <c r="C11" s="51">
        <v>27</v>
      </c>
      <c r="D11" s="51">
        <v>31</v>
      </c>
      <c r="E11" s="51">
        <v>22</v>
      </c>
      <c r="F11" s="51">
        <v>103</v>
      </c>
    </row>
    <row r="12" spans="1:6" x14ac:dyDescent="0.2">
      <c r="A12" s="53" t="s">
        <v>198</v>
      </c>
      <c r="B12" s="51">
        <v>31</v>
      </c>
      <c r="C12" s="51">
        <v>20</v>
      </c>
      <c r="D12" s="51">
        <v>57</v>
      </c>
      <c r="E12" s="51">
        <v>18</v>
      </c>
      <c r="F12" s="51">
        <v>126</v>
      </c>
    </row>
    <row r="13" spans="1:6" x14ac:dyDescent="0.2">
      <c r="A13" s="53" t="s">
        <v>197</v>
      </c>
      <c r="B13" s="51">
        <v>32</v>
      </c>
      <c r="C13" s="51">
        <v>12</v>
      </c>
      <c r="D13" s="51">
        <v>34</v>
      </c>
      <c r="E13" s="51">
        <v>21</v>
      </c>
      <c r="F13" s="51">
        <v>99</v>
      </c>
    </row>
    <row r="14" spans="1:6" x14ac:dyDescent="0.2">
      <c r="A14" s="53" t="s">
        <v>196</v>
      </c>
      <c r="B14" s="51">
        <v>40</v>
      </c>
      <c r="C14" s="51">
        <v>34</v>
      </c>
      <c r="D14" s="51">
        <v>99</v>
      </c>
      <c r="E14" s="51">
        <v>33</v>
      </c>
      <c r="F14" s="51">
        <v>206</v>
      </c>
    </row>
    <row r="15" spans="1:6" x14ac:dyDescent="0.2">
      <c r="A15" s="53" t="s">
        <v>195</v>
      </c>
      <c r="B15" s="51">
        <v>38</v>
      </c>
      <c r="C15" s="51">
        <v>23</v>
      </c>
      <c r="D15" s="51">
        <v>75</v>
      </c>
      <c r="E15" s="51">
        <v>30</v>
      </c>
      <c r="F15" s="51">
        <v>166</v>
      </c>
    </row>
    <row r="16" spans="1:6" x14ac:dyDescent="0.2">
      <c r="A16" s="53" t="s">
        <v>194</v>
      </c>
      <c r="B16" s="51">
        <v>222</v>
      </c>
      <c r="C16" s="51">
        <v>168</v>
      </c>
      <c r="D16" s="51">
        <v>246</v>
      </c>
      <c r="E16" s="51">
        <v>125</v>
      </c>
      <c r="F16" s="51">
        <v>761</v>
      </c>
    </row>
    <row r="17" spans="1:6" x14ac:dyDescent="0.2">
      <c r="A17" s="53" t="s">
        <v>193</v>
      </c>
      <c r="B17" s="51">
        <v>229</v>
      </c>
      <c r="C17" s="51">
        <v>159</v>
      </c>
      <c r="D17" s="51">
        <v>283</v>
      </c>
      <c r="E17" s="51">
        <v>142</v>
      </c>
      <c r="F17" s="51">
        <v>813</v>
      </c>
    </row>
    <row r="18" spans="1:6" x14ac:dyDescent="0.2">
      <c r="A18" s="53" t="s">
        <v>192</v>
      </c>
      <c r="B18" s="51">
        <v>56</v>
      </c>
      <c r="C18" s="51">
        <v>73</v>
      </c>
      <c r="D18" s="51">
        <v>103</v>
      </c>
      <c r="E18" s="51">
        <v>50</v>
      </c>
      <c r="F18" s="51">
        <v>282</v>
      </c>
    </row>
    <row r="19" spans="1:6" x14ac:dyDescent="0.2">
      <c r="A19" s="53" t="s">
        <v>191</v>
      </c>
      <c r="B19" s="51">
        <v>38</v>
      </c>
      <c r="C19" s="51">
        <v>45</v>
      </c>
      <c r="D19" s="51">
        <v>58</v>
      </c>
      <c r="E19" s="51">
        <v>41</v>
      </c>
      <c r="F19" s="51">
        <v>182</v>
      </c>
    </row>
    <row r="20" spans="1:6" x14ac:dyDescent="0.2">
      <c r="A20" s="53" t="s">
        <v>190</v>
      </c>
      <c r="B20" s="51">
        <v>61</v>
      </c>
      <c r="C20" s="51">
        <v>17</v>
      </c>
      <c r="D20" s="51">
        <v>53</v>
      </c>
      <c r="E20" s="51">
        <v>37</v>
      </c>
      <c r="F20" s="51">
        <v>168</v>
      </c>
    </row>
    <row r="21" spans="1:6" x14ac:dyDescent="0.2">
      <c r="A21" s="53" t="s">
        <v>189</v>
      </c>
      <c r="B21" s="51">
        <v>156</v>
      </c>
      <c r="C21" s="51">
        <v>165</v>
      </c>
      <c r="D21" s="51">
        <v>195</v>
      </c>
      <c r="E21" s="51">
        <v>159</v>
      </c>
      <c r="F21" s="51">
        <v>675</v>
      </c>
    </row>
    <row r="22" spans="1:6" x14ac:dyDescent="0.2">
      <c r="A22" s="53" t="s">
        <v>188</v>
      </c>
      <c r="B22" s="51">
        <v>34</v>
      </c>
      <c r="C22" s="51">
        <v>20</v>
      </c>
      <c r="D22" s="51">
        <v>45</v>
      </c>
      <c r="E22" s="51">
        <v>16</v>
      </c>
      <c r="F22" s="51">
        <v>115</v>
      </c>
    </row>
    <row r="23" spans="1:6" x14ac:dyDescent="0.2">
      <c r="A23" s="53" t="s">
        <v>187</v>
      </c>
      <c r="B23" s="51">
        <v>247</v>
      </c>
      <c r="C23" s="51">
        <v>249</v>
      </c>
      <c r="D23" s="51">
        <v>327</v>
      </c>
      <c r="E23" s="51">
        <v>137</v>
      </c>
      <c r="F23" s="51">
        <v>960</v>
      </c>
    </row>
    <row r="24" spans="1:6" x14ac:dyDescent="0.2">
      <c r="A24" s="53" t="s">
        <v>186</v>
      </c>
      <c r="B24" s="51">
        <v>21</v>
      </c>
      <c r="C24" s="51">
        <v>18</v>
      </c>
      <c r="D24" s="51">
        <v>20</v>
      </c>
      <c r="E24" s="51">
        <v>10</v>
      </c>
      <c r="F24" s="51">
        <v>69</v>
      </c>
    </row>
    <row r="25" spans="1:6" x14ac:dyDescent="0.2">
      <c r="A25" s="53" t="s">
        <v>185</v>
      </c>
      <c r="B25" s="51">
        <v>7</v>
      </c>
      <c r="C25" s="51">
        <v>12</v>
      </c>
      <c r="D25" s="51">
        <v>18</v>
      </c>
      <c r="E25" s="51">
        <v>12</v>
      </c>
      <c r="F25" s="51">
        <v>49</v>
      </c>
    </row>
    <row r="26" spans="1:6" x14ac:dyDescent="0.2">
      <c r="A26" s="53" t="s">
        <v>184</v>
      </c>
      <c r="B26" s="51">
        <v>31</v>
      </c>
      <c r="C26" s="51">
        <v>30</v>
      </c>
      <c r="D26" s="51">
        <v>46</v>
      </c>
      <c r="E26" s="51">
        <v>27</v>
      </c>
      <c r="F26" s="51">
        <v>134</v>
      </c>
    </row>
    <row r="27" spans="1:6" x14ac:dyDescent="0.2">
      <c r="A27" s="53" t="s">
        <v>183</v>
      </c>
      <c r="B27" s="51">
        <v>19</v>
      </c>
      <c r="C27" s="51">
        <v>14</v>
      </c>
      <c r="D27" s="51">
        <v>23</v>
      </c>
      <c r="E27" s="51">
        <v>8</v>
      </c>
      <c r="F27" s="51">
        <v>64</v>
      </c>
    </row>
    <row r="28" spans="1:6" x14ac:dyDescent="0.2">
      <c r="A28" s="53" t="s">
        <v>182</v>
      </c>
      <c r="B28" s="51">
        <v>424</v>
      </c>
      <c r="C28" s="51">
        <v>298</v>
      </c>
      <c r="D28" s="51">
        <v>680</v>
      </c>
      <c r="E28" s="51">
        <v>347</v>
      </c>
      <c r="F28" s="51">
        <v>1749</v>
      </c>
    </row>
    <row r="29" spans="1:6" x14ac:dyDescent="0.2">
      <c r="A29" s="52" t="s">
        <v>17</v>
      </c>
      <c r="B29" s="51">
        <v>1758</v>
      </c>
      <c r="C29" s="51">
        <v>1418</v>
      </c>
      <c r="D29" s="51">
        <v>2445</v>
      </c>
      <c r="E29" s="51">
        <v>1266</v>
      </c>
      <c r="F29" s="51">
        <v>6887</v>
      </c>
    </row>
    <row r="30" spans="1:6" x14ac:dyDescent="0.2">
      <c r="A30" s="52" t="s">
        <v>181</v>
      </c>
      <c r="B30" s="51">
        <f>B8+B29</f>
        <v>6586</v>
      </c>
      <c r="C30" s="51">
        <f>C8+C29</f>
        <v>7351</v>
      </c>
      <c r="D30" s="51">
        <f>D8+D29</f>
        <v>6707</v>
      </c>
      <c r="E30" s="51">
        <f>E8+E29</f>
        <v>4432</v>
      </c>
      <c r="F30" s="51">
        <f>F8+F29</f>
        <v>25076</v>
      </c>
    </row>
  </sheetData>
  <mergeCells count="7">
    <mergeCell ref="A5:F5"/>
    <mergeCell ref="A9:F9"/>
    <mergeCell ref="F2:F4"/>
    <mergeCell ref="A2:A4"/>
    <mergeCell ref="B2:C2"/>
    <mergeCell ref="D2:E2"/>
    <mergeCell ref="B3:E3"/>
  </mergeCells>
  <pageMargins left="0.75" right="0.75" top="1" bottom="1" header="0.5" footer="0.5"/>
  <pageSetup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50960-62F2-4058-B259-808DEFA28725}">
  <dimension ref="A1:F30"/>
  <sheetViews>
    <sheetView workbookViewId="0"/>
  </sheetViews>
  <sheetFormatPr defaultRowHeight="11.25" x14ac:dyDescent="0.2"/>
  <cols>
    <col min="1" max="1" width="20.7109375" style="50" customWidth="1"/>
    <col min="2" max="6" width="10.7109375" style="50" customWidth="1"/>
    <col min="7" max="16384" width="9.140625" style="50"/>
  </cols>
  <sheetData>
    <row r="1" spans="1:6" x14ac:dyDescent="0.2">
      <c r="A1" s="16" t="s">
        <v>217</v>
      </c>
      <c r="B1" s="56"/>
      <c r="C1" s="56"/>
      <c r="D1" s="56"/>
      <c r="E1" s="56"/>
      <c r="F1" s="56"/>
    </row>
    <row r="2" spans="1:6" x14ac:dyDescent="0.2">
      <c r="A2" s="81" t="s">
        <v>15</v>
      </c>
      <c r="B2" s="84" t="s">
        <v>209</v>
      </c>
      <c r="C2" s="85"/>
      <c r="D2" s="84" t="s">
        <v>208</v>
      </c>
      <c r="E2" s="85"/>
      <c r="F2" s="78" t="s">
        <v>17</v>
      </c>
    </row>
    <row r="3" spans="1:6" x14ac:dyDescent="0.2">
      <c r="A3" s="82"/>
      <c r="B3" s="84" t="s">
        <v>207</v>
      </c>
      <c r="C3" s="86"/>
      <c r="D3" s="86"/>
      <c r="E3" s="85"/>
      <c r="F3" s="79"/>
    </row>
    <row r="4" spans="1:6" x14ac:dyDescent="0.2">
      <c r="A4" s="83"/>
      <c r="B4" s="55" t="s">
        <v>216</v>
      </c>
      <c r="C4" s="55" t="s">
        <v>215</v>
      </c>
      <c r="D4" s="55" t="s">
        <v>216</v>
      </c>
      <c r="E4" s="55" t="s">
        <v>215</v>
      </c>
      <c r="F4" s="80"/>
    </row>
    <row r="5" spans="1:6" x14ac:dyDescent="0.2">
      <c r="A5" s="76" t="s">
        <v>204</v>
      </c>
      <c r="B5" s="76"/>
      <c r="C5" s="76"/>
      <c r="D5" s="76"/>
      <c r="E5" s="76"/>
      <c r="F5" s="76"/>
    </row>
    <row r="6" spans="1:6" x14ac:dyDescent="0.2">
      <c r="A6" s="53" t="s">
        <v>214</v>
      </c>
      <c r="B6" s="51">
        <v>1757</v>
      </c>
      <c r="C6" s="51">
        <v>3071</v>
      </c>
      <c r="D6" s="51">
        <v>1660</v>
      </c>
      <c r="E6" s="51">
        <v>2602</v>
      </c>
      <c r="F6" s="54">
        <v>9090</v>
      </c>
    </row>
    <row r="7" spans="1:6" x14ac:dyDescent="0.2">
      <c r="A7" s="53" t="s">
        <v>213</v>
      </c>
      <c r="B7" s="51">
        <v>2937</v>
      </c>
      <c r="C7" s="51">
        <v>2996</v>
      </c>
      <c r="D7" s="51">
        <v>1809</v>
      </c>
      <c r="E7" s="51">
        <v>1357</v>
      </c>
      <c r="F7" s="54">
        <v>9099</v>
      </c>
    </row>
    <row r="8" spans="1:6" x14ac:dyDescent="0.2">
      <c r="A8" s="52" t="s">
        <v>17</v>
      </c>
      <c r="B8" s="51">
        <v>4694</v>
      </c>
      <c r="C8" s="51">
        <v>6067</v>
      </c>
      <c r="D8" s="51">
        <v>3469</v>
      </c>
      <c r="E8" s="51">
        <v>3959</v>
      </c>
      <c r="F8" s="54">
        <v>18189</v>
      </c>
    </row>
    <row r="9" spans="1:6" x14ac:dyDescent="0.2">
      <c r="A9" s="77" t="s">
        <v>212</v>
      </c>
      <c r="B9" s="77"/>
      <c r="C9" s="77"/>
      <c r="D9" s="77"/>
      <c r="E9" s="77"/>
      <c r="F9" s="77"/>
    </row>
    <row r="10" spans="1:6" x14ac:dyDescent="0.2">
      <c r="A10" s="53" t="s">
        <v>200</v>
      </c>
      <c r="B10" s="51">
        <v>52</v>
      </c>
      <c r="C10" s="51">
        <v>39</v>
      </c>
      <c r="D10" s="51">
        <v>70</v>
      </c>
      <c r="E10" s="51">
        <v>46</v>
      </c>
      <c r="F10" s="51">
        <v>207</v>
      </c>
    </row>
    <row r="11" spans="1:6" x14ac:dyDescent="0.2">
      <c r="A11" s="53" t="s">
        <v>199</v>
      </c>
      <c r="B11" s="51">
        <v>43</v>
      </c>
      <c r="C11" s="51">
        <v>29</v>
      </c>
      <c r="D11" s="51">
        <v>31</v>
      </c>
      <c r="E11" s="51">
        <v>10</v>
      </c>
      <c r="F11" s="51">
        <v>113</v>
      </c>
    </row>
    <row r="12" spans="1:6" x14ac:dyDescent="0.2">
      <c r="A12" s="53" t="s">
        <v>198</v>
      </c>
      <c r="B12" s="51">
        <v>36</v>
      </c>
      <c r="C12" s="51">
        <v>47</v>
      </c>
      <c r="D12" s="51">
        <v>60</v>
      </c>
      <c r="E12" s="51">
        <v>29</v>
      </c>
      <c r="F12" s="51">
        <v>172</v>
      </c>
    </row>
    <row r="13" spans="1:6" x14ac:dyDescent="0.2">
      <c r="A13" s="53" t="s">
        <v>197</v>
      </c>
      <c r="B13" s="51">
        <v>40</v>
      </c>
      <c r="C13" s="51">
        <v>42</v>
      </c>
      <c r="D13" s="51">
        <v>54</v>
      </c>
      <c r="E13" s="51">
        <v>31</v>
      </c>
      <c r="F13" s="51">
        <v>167</v>
      </c>
    </row>
    <row r="14" spans="1:6" x14ac:dyDescent="0.2">
      <c r="A14" s="53" t="s">
        <v>196</v>
      </c>
      <c r="B14" s="51">
        <v>59</v>
      </c>
      <c r="C14" s="51">
        <v>66</v>
      </c>
      <c r="D14" s="51">
        <v>128</v>
      </c>
      <c r="E14" s="51">
        <v>75</v>
      </c>
      <c r="F14" s="51">
        <v>328</v>
      </c>
    </row>
    <row r="15" spans="1:6" x14ac:dyDescent="0.2">
      <c r="A15" s="53" t="s">
        <v>195</v>
      </c>
      <c r="B15" s="51">
        <v>143</v>
      </c>
      <c r="C15" s="51">
        <v>70</v>
      </c>
      <c r="D15" s="51">
        <v>165</v>
      </c>
      <c r="E15" s="51">
        <v>78</v>
      </c>
      <c r="F15" s="51">
        <v>456</v>
      </c>
    </row>
    <row r="16" spans="1:6" x14ac:dyDescent="0.2">
      <c r="A16" s="53" t="s">
        <v>194</v>
      </c>
      <c r="B16" s="51">
        <v>298</v>
      </c>
      <c r="C16" s="51">
        <v>213</v>
      </c>
      <c r="D16" s="51">
        <v>284</v>
      </c>
      <c r="E16" s="51">
        <v>207</v>
      </c>
      <c r="F16" s="51">
        <v>1002</v>
      </c>
    </row>
    <row r="17" spans="1:6" x14ac:dyDescent="0.2">
      <c r="A17" s="53" t="s">
        <v>193</v>
      </c>
      <c r="B17" s="51">
        <v>275</v>
      </c>
      <c r="C17" s="51">
        <v>220</v>
      </c>
      <c r="D17" s="51">
        <v>358</v>
      </c>
      <c r="E17" s="51">
        <v>257</v>
      </c>
      <c r="F17" s="51">
        <v>1110</v>
      </c>
    </row>
    <row r="18" spans="1:6" x14ac:dyDescent="0.2">
      <c r="A18" s="53" t="s">
        <v>192</v>
      </c>
      <c r="B18" s="51">
        <v>79</v>
      </c>
      <c r="C18" s="51">
        <v>64</v>
      </c>
      <c r="D18" s="51">
        <v>99</v>
      </c>
      <c r="E18" s="51">
        <v>74</v>
      </c>
      <c r="F18" s="51">
        <v>316</v>
      </c>
    </row>
    <row r="19" spans="1:6" x14ac:dyDescent="0.2">
      <c r="A19" s="53" t="s">
        <v>191</v>
      </c>
      <c r="B19" s="51">
        <v>93</v>
      </c>
      <c r="C19" s="51">
        <v>64</v>
      </c>
      <c r="D19" s="51">
        <v>103</v>
      </c>
      <c r="E19" s="51">
        <v>112</v>
      </c>
      <c r="F19" s="51">
        <v>372</v>
      </c>
    </row>
    <row r="20" spans="1:6" x14ac:dyDescent="0.2">
      <c r="A20" s="53" t="s">
        <v>190</v>
      </c>
      <c r="B20" s="51">
        <v>44</v>
      </c>
      <c r="C20" s="51">
        <v>39</v>
      </c>
      <c r="D20" s="51">
        <v>71</v>
      </c>
      <c r="E20" s="51">
        <v>26</v>
      </c>
      <c r="F20" s="51">
        <v>180</v>
      </c>
    </row>
    <row r="21" spans="1:6" x14ac:dyDescent="0.2">
      <c r="A21" s="53" t="s">
        <v>189</v>
      </c>
      <c r="B21" s="51">
        <v>515</v>
      </c>
      <c r="C21" s="51">
        <v>331</v>
      </c>
      <c r="D21" s="51">
        <v>344</v>
      </c>
      <c r="E21" s="51">
        <v>293</v>
      </c>
      <c r="F21" s="51">
        <v>1483</v>
      </c>
    </row>
    <row r="22" spans="1:6" x14ac:dyDescent="0.2">
      <c r="A22" s="53" t="s">
        <v>188</v>
      </c>
      <c r="B22" s="51">
        <v>53</v>
      </c>
      <c r="C22" s="51">
        <v>14</v>
      </c>
      <c r="D22" s="51">
        <v>56</v>
      </c>
      <c r="E22" s="51">
        <v>28</v>
      </c>
      <c r="F22" s="51">
        <v>151</v>
      </c>
    </row>
    <row r="23" spans="1:6" x14ac:dyDescent="0.2">
      <c r="A23" s="53" t="s">
        <v>187</v>
      </c>
      <c r="B23" s="51">
        <v>229</v>
      </c>
      <c r="C23" s="51">
        <v>267</v>
      </c>
      <c r="D23" s="51">
        <v>244</v>
      </c>
      <c r="E23" s="51">
        <v>181</v>
      </c>
      <c r="F23" s="51">
        <v>921</v>
      </c>
    </row>
    <row r="24" spans="1:6" x14ac:dyDescent="0.2">
      <c r="A24" s="53" t="s">
        <v>186</v>
      </c>
      <c r="B24" s="51">
        <v>17</v>
      </c>
      <c r="C24" s="51">
        <v>18</v>
      </c>
      <c r="D24" s="51">
        <v>19</v>
      </c>
      <c r="E24" s="51">
        <v>10</v>
      </c>
      <c r="F24" s="51">
        <v>64</v>
      </c>
    </row>
    <row r="25" spans="1:6" x14ac:dyDescent="0.2">
      <c r="A25" s="53" t="s">
        <v>185</v>
      </c>
      <c r="B25" s="51">
        <v>33</v>
      </c>
      <c r="C25" s="51">
        <v>28</v>
      </c>
      <c r="D25" s="51">
        <v>32</v>
      </c>
      <c r="E25" s="51">
        <v>26</v>
      </c>
      <c r="F25" s="51">
        <v>119</v>
      </c>
    </row>
    <row r="26" spans="1:6" x14ac:dyDescent="0.2">
      <c r="A26" s="53" t="s">
        <v>184</v>
      </c>
      <c r="B26" s="51">
        <v>71</v>
      </c>
      <c r="C26" s="51">
        <v>33</v>
      </c>
      <c r="D26" s="51">
        <v>70</v>
      </c>
      <c r="E26" s="51">
        <v>30</v>
      </c>
      <c r="F26" s="51">
        <v>204</v>
      </c>
    </row>
    <row r="27" spans="1:6" x14ac:dyDescent="0.2">
      <c r="A27" s="53" t="s">
        <v>183</v>
      </c>
      <c r="B27" s="51">
        <v>31</v>
      </c>
      <c r="C27" s="51">
        <v>18</v>
      </c>
      <c r="D27" s="51">
        <v>33</v>
      </c>
      <c r="E27" s="51">
        <v>16</v>
      </c>
      <c r="F27" s="51">
        <v>98</v>
      </c>
    </row>
    <row r="28" spans="1:6" x14ac:dyDescent="0.2">
      <c r="A28" s="53" t="s">
        <v>182</v>
      </c>
      <c r="B28" s="51">
        <v>1332</v>
      </c>
      <c r="C28" s="51">
        <v>547</v>
      </c>
      <c r="D28" s="51">
        <v>1655</v>
      </c>
      <c r="E28" s="51">
        <v>933</v>
      </c>
      <c r="F28" s="51">
        <v>4467</v>
      </c>
    </row>
    <row r="29" spans="1:6" x14ac:dyDescent="0.2">
      <c r="A29" s="52" t="s">
        <v>17</v>
      </c>
      <c r="B29" s="51">
        <v>3443</v>
      </c>
      <c r="C29" s="51">
        <v>2149</v>
      </c>
      <c r="D29" s="51">
        <v>3876</v>
      </c>
      <c r="E29" s="51">
        <v>2462</v>
      </c>
      <c r="F29" s="51">
        <v>11930</v>
      </c>
    </row>
    <row r="30" spans="1:6" x14ac:dyDescent="0.2">
      <c r="A30" s="52" t="s">
        <v>211</v>
      </c>
      <c r="B30" s="51">
        <f>B8+B29</f>
        <v>8137</v>
      </c>
      <c r="C30" s="51">
        <f>C8+C29</f>
        <v>8216</v>
      </c>
      <c r="D30" s="51">
        <f>D8+D29</f>
        <v>7345</v>
      </c>
      <c r="E30" s="51">
        <f>E8+E29</f>
        <v>6421</v>
      </c>
      <c r="F30" s="51">
        <f>F8+F29</f>
        <v>30119</v>
      </c>
    </row>
  </sheetData>
  <mergeCells count="7">
    <mergeCell ref="A5:F5"/>
    <mergeCell ref="A9:F9"/>
    <mergeCell ref="F2:F4"/>
    <mergeCell ref="A2:A4"/>
    <mergeCell ref="B2:C2"/>
    <mergeCell ref="D2:E2"/>
    <mergeCell ref="B3:E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4CDD5-4C53-4BD4-9421-E06395BB4AC0}">
  <dimension ref="A1:F23"/>
  <sheetViews>
    <sheetView workbookViewId="0"/>
  </sheetViews>
  <sheetFormatPr defaultRowHeight="11.25" x14ac:dyDescent="0.2"/>
  <cols>
    <col min="1" max="1" width="26.7109375" style="1" customWidth="1"/>
    <col min="2" max="6" width="10.7109375" style="1" customWidth="1"/>
    <col min="7" max="16384" width="9.140625" style="1"/>
  </cols>
  <sheetData>
    <row r="1" spans="1:6" x14ac:dyDescent="0.2">
      <c r="A1" s="16" t="s">
        <v>16</v>
      </c>
      <c r="B1" s="15"/>
      <c r="C1" s="15"/>
      <c r="D1" s="15"/>
      <c r="E1" s="15"/>
      <c r="F1" s="15"/>
    </row>
    <row r="2" spans="1:6" x14ac:dyDescent="0.2">
      <c r="A2" s="14" t="s">
        <v>15</v>
      </c>
      <c r="B2" s="13">
        <v>2000</v>
      </c>
      <c r="C2" s="12">
        <v>2007</v>
      </c>
      <c r="D2" s="12">
        <v>2008</v>
      </c>
      <c r="E2" s="12">
        <v>2009</v>
      </c>
      <c r="F2" s="12">
        <v>2010</v>
      </c>
    </row>
    <row r="3" spans="1:6" x14ac:dyDescent="0.2">
      <c r="A3" s="57" t="s">
        <v>14</v>
      </c>
      <c r="B3" s="57"/>
      <c r="C3" s="57"/>
      <c r="D3" s="57"/>
      <c r="E3" s="57"/>
      <c r="F3" s="57"/>
    </row>
    <row r="4" spans="1:6" x14ac:dyDescent="0.2">
      <c r="A4" s="6" t="s">
        <v>13</v>
      </c>
      <c r="B4" s="9">
        <v>753497</v>
      </c>
      <c r="C4" s="8">
        <v>709634</v>
      </c>
      <c r="D4" s="7">
        <v>701160</v>
      </c>
      <c r="E4" s="7">
        <v>692771</v>
      </c>
      <c r="F4" s="7">
        <v>684793</v>
      </c>
    </row>
    <row r="5" spans="1:6" x14ac:dyDescent="0.2">
      <c r="A5" s="6" t="s">
        <v>6</v>
      </c>
      <c r="B5" s="9">
        <v>3306</v>
      </c>
      <c r="C5" s="8">
        <v>2484</v>
      </c>
      <c r="D5" s="7">
        <v>2476</v>
      </c>
      <c r="E5" s="7">
        <v>2251</v>
      </c>
      <c r="F5" s="11">
        <v>2221</v>
      </c>
    </row>
    <row r="6" spans="1:6" x14ac:dyDescent="0.2">
      <c r="A6" s="6" t="s">
        <v>5</v>
      </c>
      <c r="B6" s="9">
        <v>1570</v>
      </c>
      <c r="C6" s="8">
        <v>1933</v>
      </c>
      <c r="D6" s="7">
        <v>1818</v>
      </c>
      <c r="E6" s="7">
        <v>1721</v>
      </c>
      <c r="F6" s="11">
        <v>1762</v>
      </c>
    </row>
    <row r="7" spans="1:6" x14ac:dyDescent="0.2">
      <c r="A7" s="6" t="s">
        <v>4</v>
      </c>
      <c r="B7" s="9">
        <v>8209</v>
      </c>
      <c r="C7" s="8">
        <v>7317</v>
      </c>
      <c r="D7" s="7">
        <v>7425</v>
      </c>
      <c r="E7" s="7">
        <v>7142</v>
      </c>
      <c r="F7" s="11">
        <v>6686</v>
      </c>
    </row>
    <row r="8" spans="1:6" x14ac:dyDescent="0.2">
      <c r="A8" s="6" t="s">
        <v>3</v>
      </c>
      <c r="B8" s="9">
        <v>10015</v>
      </c>
      <c r="C8" s="8">
        <v>10049</v>
      </c>
      <c r="D8" s="7">
        <v>9699</v>
      </c>
      <c r="E8" s="7">
        <v>9682</v>
      </c>
      <c r="F8" s="7">
        <v>9877</v>
      </c>
    </row>
    <row r="9" spans="1:6" x14ac:dyDescent="0.2">
      <c r="A9" s="6" t="s">
        <v>12</v>
      </c>
      <c r="B9" s="7">
        <v>79</v>
      </c>
      <c r="C9" s="8">
        <v>87</v>
      </c>
      <c r="D9" s="7">
        <v>72</v>
      </c>
      <c r="E9" s="7">
        <v>64</v>
      </c>
      <c r="F9" s="2">
        <v>43</v>
      </c>
    </row>
    <row r="10" spans="1:6" ht="11.25" customHeight="1" x14ac:dyDescent="0.2">
      <c r="A10" s="6" t="s">
        <v>1</v>
      </c>
      <c r="B10" s="7">
        <v>-1806</v>
      </c>
      <c r="C10" s="8">
        <v>-2732</v>
      </c>
      <c r="D10" s="7">
        <v>-2274</v>
      </c>
      <c r="E10" s="7">
        <v>-2540</v>
      </c>
      <c r="F10" s="7">
        <v>-3191</v>
      </c>
    </row>
    <row r="11" spans="1:6" x14ac:dyDescent="0.2">
      <c r="A11" s="6" t="s">
        <v>11</v>
      </c>
      <c r="B11" s="7">
        <v>30179</v>
      </c>
      <c r="C11" s="8">
        <v>35677</v>
      </c>
      <c r="D11" s="7">
        <v>26333</v>
      </c>
      <c r="E11" s="7">
        <v>25425</v>
      </c>
      <c r="F11" s="7">
        <v>25076</v>
      </c>
    </row>
    <row r="12" spans="1:6" x14ac:dyDescent="0.2">
      <c r="A12" s="6" t="s">
        <v>10</v>
      </c>
      <c r="B12" s="7">
        <v>32566</v>
      </c>
      <c r="C12" s="8">
        <v>42308</v>
      </c>
      <c r="D12" s="7">
        <v>32959</v>
      </c>
      <c r="E12" s="7">
        <v>31200</v>
      </c>
      <c r="F12" s="7">
        <v>30119</v>
      </c>
    </row>
    <row r="13" spans="1:6" x14ac:dyDescent="0.2">
      <c r="A13" s="6" t="s">
        <v>0</v>
      </c>
      <c r="B13" s="7">
        <v>-2387</v>
      </c>
      <c r="C13" s="8">
        <v>-6631</v>
      </c>
      <c r="D13" s="7">
        <v>-6626</v>
      </c>
      <c r="E13" s="7">
        <v>-5775</v>
      </c>
      <c r="F13" s="7">
        <v>-5043</v>
      </c>
    </row>
    <row r="14" spans="1:6" x14ac:dyDescent="0.2">
      <c r="A14" s="6" t="s">
        <v>9</v>
      </c>
      <c r="B14" s="10">
        <v>251</v>
      </c>
      <c r="C14" s="8">
        <v>46</v>
      </c>
      <c r="D14" s="7">
        <v>426</v>
      </c>
      <c r="E14" s="7">
        <v>-74</v>
      </c>
      <c r="F14" s="2">
        <v>256</v>
      </c>
    </row>
    <row r="15" spans="1:6" ht="22.5" x14ac:dyDescent="0.2">
      <c r="A15" s="6" t="s">
        <v>8</v>
      </c>
      <c r="B15" s="9">
        <v>3187</v>
      </c>
      <c r="C15" s="8">
        <v>3729</v>
      </c>
      <c r="D15" s="7">
        <v>4005</v>
      </c>
      <c r="E15" s="7">
        <v>3837</v>
      </c>
      <c r="F15" s="7">
        <v>4018</v>
      </c>
    </row>
    <row r="16" spans="1:6" x14ac:dyDescent="0.2">
      <c r="A16" s="58" t="s">
        <v>7</v>
      </c>
      <c r="B16" s="58"/>
      <c r="C16" s="58"/>
      <c r="D16" s="58"/>
      <c r="E16" s="58"/>
      <c r="F16" s="58"/>
    </row>
    <row r="17" spans="1:6" x14ac:dyDescent="0.2">
      <c r="A17" s="6" t="s">
        <v>6</v>
      </c>
      <c r="B17" s="3">
        <v>4.4000000000000004</v>
      </c>
      <c r="C17" s="5">
        <v>3.5</v>
      </c>
      <c r="D17" s="4">
        <v>3.5</v>
      </c>
      <c r="E17" s="3">
        <v>3.2</v>
      </c>
      <c r="F17" s="2">
        <v>3.2</v>
      </c>
    </row>
    <row r="18" spans="1:6" x14ac:dyDescent="0.2">
      <c r="A18" s="6" t="s">
        <v>5</v>
      </c>
      <c r="B18" s="3">
        <v>2.1</v>
      </c>
      <c r="C18" s="5">
        <v>2.7</v>
      </c>
      <c r="D18" s="4">
        <v>2.6</v>
      </c>
      <c r="E18" s="3">
        <v>2.5</v>
      </c>
      <c r="F18" s="2">
        <v>2.6</v>
      </c>
    </row>
    <row r="19" spans="1:6" x14ac:dyDescent="0.2">
      <c r="A19" s="6" t="s">
        <v>4</v>
      </c>
      <c r="B19" s="3">
        <v>10.9</v>
      </c>
      <c r="C19" s="5">
        <v>10.199999999999999</v>
      </c>
      <c r="D19" s="4">
        <v>10.5</v>
      </c>
      <c r="E19" s="3">
        <v>10.199999999999999</v>
      </c>
      <c r="F19" s="2">
        <v>9.6999999999999993</v>
      </c>
    </row>
    <row r="20" spans="1:6" x14ac:dyDescent="0.2">
      <c r="A20" s="6" t="s">
        <v>3</v>
      </c>
      <c r="B20" s="3">
        <v>13.3</v>
      </c>
      <c r="C20" s="5">
        <v>14.1</v>
      </c>
      <c r="D20" s="4">
        <v>13.7</v>
      </c>
      <c r="E20" s="3">
        <v>13.9</v>
      </c>
      <c r="F20" s="2">
        <v>14.3</v>
      </c>
    </row>
    <row r="21" spans="1:6" x14ac:dyDescent="0.2">
      <c r="A21" s="6" t="s">
        <v>2</v>
      </c>
      <c r="B21" s="3">
        <v>9.6</v>
      </c>
      <c r="C21" s="5">
        <v>11.9</v>
      </c>
      <c r="D21" s="4">
        <v>9.6999999999999993</v>
      </c>
      <c r="E21" s="3">
        <v>9</v>
      </c>
      <c r="F21" s="2">
        <v>6.4</v>
      </c>
    </row>
    <row r="22" spans="1:6" ht="11.25" customHeight="1" x14ac:dyDescent="0.2">
      <c r="A22" s="6" t="s">
        <v>1</v>
      </c>
      <c r="B22" s="3">
        <v>-2.4</v>
      </c>
      <c r="C22" s="5">
        <v>-3.8</v>
      </c>
      <c r="D22" s="4">
        <v>-3.2</v>
      </c>
      <c r="E22" s="3">
        <v>-3.6</v>
      </c>
      <c r="F22" s="2">
        <v>-4.5999999999999996</v>
      </c>
    </row>
    <row r="23" spans="1:6" x14ac:dyDescent="0.2">
      <c r="A23" s="6" t="s">
        <v>0</v>
      </c>
      <c r="B23" s="3">
        <v>-3.2</v>
      </c>
      <c r="C23" s="5">
        <v>-9.3000000000000007</v>
      </c>
      <c r="D23" s="4">
        <v>-9.4</v>
      </c>
      <c r="E23" s="3">
        <v>-8.3000000000000007</v>
      </c>
      <c r="F23" s="2">
        <v>-7.3</v>
      </c>
    </row>
  </sheetData>
  <mergeCells count="2">
    <mergeCell ref="A3:F3"/>
    <mergeCell ref="A16:F16"/>
  </mergeCells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B343C-DAC8-4E32-9E08-CC232E4C0306}">
  <dimension ref="A1:G8"/>
  <sheetViews>
    <sheetView workbookViewId="0"/>
  </sheetViews>
  <sheetFormatPr defaultRowHeight="11.25" x14ac:dyDescent="0.2"/>
  <cols>
    <col min="1" max="1" width="16" style="1" customWidth="1"/>
    <col min="2" max="7" width="10.7109375" style="1" customWidth="1"/>
    <col min="8" max="16384" width="9.140625" style="1"/>
  </cols>
  <sheetData>
    <row r="1" spans="1:7" x14ac:dyDescent="0.2">
      <c r="A1" s="21" t="s">
        <v>27</v>
      </c>
      <c r="B1" s="15"/>
      <c r="C1" s="15"/>
      <c r="D1" s="15"/>
      <c r="E1" s="15"/>
      <c r="F1" s="15"/>
      <c r="G1" s="15"/>
    </row>
    <row r="2" spans="1:7" x14ac:dyDescent="0.2">
      <c r="A2" s="59" t="s">
        <v>26</v>
      </c>
      <c r="B2" s="61" t="s">
        <v>25</v>
      </c>
      <c r="C2" s="62"/>
      <c r="D2" s="61" t="s">
        <v>24</v>
      </c>
      <c r="E2" s="62"/>
      <c r="F2" s="61" t="s">
        <v>17</v>
      </c>
      <c r="G2" s="63"/>
    </row>
    <row r="3" spans="1:7" x14ac:dyDescent="0.2">
      <c r="A3" s="60"/>
      <c r="B3" s="13" t="s">
        <v>23</v>
      </c>
      <c r="C3" s="13" t="s">
        <v>22</v>
      </c>
      <c r="D3" s="13" t="s">
        <v>23</v>
      </c>
      <c r="E3" s="13" t="s">
        <v>22</v>
      </c>
      <c r="F3" s="13" t="s">
        <v>23</v>
      </c>
      <c r="G3" s="12" t="s">
        <v>22</v>
      </c>
    </row>
    <row r="4" spans="1:7" x14ac:dyDescent="0.2">
      <c r="A4" s="20" t="s">
        <v>21</v>
      </c>
      <c r="B4" s="19">
        <v>104685</v>
      </c>
      <c r="C4" s="18">
        <v>38.927644447088753</v>
      </c>
      <c r="D4" s="19">
        <v>77764</v>
      </c>
      <c r="E4" s="18">
        <v>25.478683669056263</v>
      </c>
      <c r="F4" s="19">
        <v>182449</v>
      </c>
      <c r="G4" s="18">
        <v>31.778121483834788</v>
      </c>
    </row>
    <row r="5" spans="1:7" x14ac:dyDescent="0.2">
      <c r="A5" s="6" t="s">
        <v>20</v>
      </c>
      <c r="B5" s="7">
        <v>128719</v>
      </c>
      <c r="C5" s="4">
        <v>47.864808383099934</v>
      </c>
      <c r="D5" s="7">
        <v>130587</v>
      </c>
      <c r="E5" s="4">
        <v>42.785670288193124</v>
      </c>
      <c r="F5" s="7">
        <v>259306</v>
      </c>
      <c r="G5" s="4">
        <v>45.164717644313001</v>
      </c>
    </row>
    <row r="6" spans="1:7" x14ac:dyDescent="0.2">
      <c r="A6" s="6" t="s">
        <v>19</v>
      </c>
      <c r="B6" s="7">
        <v>10236</v>
      </c>
      <c r="C6" s="4">
        <v>3.8063081488312598</v>
      </c>
      <c r="D6" s="7">
        <v>61959</v>
      </c>
      <c r="E6" s="4">
        <v>20.300315846034884</v>
      </c>
      <c r="F6" s="7">
        <v>72195</v>
      </c>
      <c r="G6" s="4">
        <v>12.574590600800509</v>
      </c>
    </row>
    <row r="7" spans="1:7" x14ac:dyDescent="0.2">
      <c r="A7" s="6" t="s">
        <v>18</v>
      </c>
      <c r="B7" s="7">
        <v>25279</v>
      </c>
      <c r="C7" s="4">
        <v>9.4001234558719631</v>
      </c>
      <c r="D7" s="7">
        <v>34894</v>
      </c>
      <c r="E7" s="4">
        <v>11.4327090677955</v>
      </c>
      <c r="F7" s="7">
        <v>60173</v>
      </c>
      <c r="G7" s="4">
        <v>10.480654342017717</v>
      </c>
    </row>
    <row r="8" spans="1:7" x14ac:dyDescent="0.2">
      <c r="A8" s="17" t="s">
        <v>17</v>
      </c>
      <c r="B8" s="7">
        <v>268922</v>
      </c>
      <c r="C8" s="4">
        <v>100</v>
      </c>
      <c r="D8" s="7">
        <v>305212</v>
      </c>
      <c r="E8" s="4">
        <v>100</v>
      </c>
      <c r="F8" s="7">
        <v>574134</v>
      </c>
      <c r="G8" s="4">
        <v>100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D9844-EA2D-4326-9BDA-0F3CC00B10DB}">
  <dimension ref="A1:G32"/>
  <sheetViews>
    <sheetView workbookViewId="0"/>
  </sheetViews>
  <sheetFormatPr defaultRowHeight="11.25" x14ac:dyDescent="0.2"/>
  <cols>
    <col min="1" max="1" width="11.85546875" style="1" customWidth="1"/>
    <col min="2" max="7" width="10.7109375" style="1" customWidth="1"/>
    <col min="8" max="16384" width="9.140625" style="1"/>
  </cols>
  <sheetData>
    <row r="1" spans="1:7" x14ac:dyDescent="0.2">
      <c r="A1" s="21" t="s">
        <v>56</v>
      </c>
      <c r="B1" s="15"/>
      <c r="C1" s="15"/>
      <c r="D1" s="15"/>
      <c r="E1" s="15"/>
      <c r="F1" s="15"/>
      <c r="G1" s="15"/>
    </row>
    <row r="2" spans="1:7" x14ac:dyDescent="0.2">
      <c r="A2" s="59" t="s">
        <v>55</v>
      </c>
      <c r="B2" s="61" t="s">
        <v>25</v>
      </c>
      <c r="C2" s="62"/>
      <c r="D2" s="61" t="s">
        <v>24</v>
      </c>
      <c r="E2" s="62"/>
      <c r="F2" s="61" t="s">
        <v>17</v>
      </c>
      <c r="G2" s="63"/>
    </row>
    <row r="3" spans="1:7" x14ac:dyDescent="0.2">
      <c r="A3" s="60"/>
      <c r="B3" s="13" t="s">
        <v>23</v>
      </c>
      <c r="C3" s="13" t="s">
        <v>22</v>
      </c>
      <c r="D3" s="13" t="s">
        <v>23</v>
      </c>
      <c r="E3" s="13" t="s">
        <v>22</v>
      </c>
      <c r="F3" s="13" t="s">
        <v>23</v>
      </c>
      <c r="G3" s="12" t="s">
        <v>22</v>
      </c>
    </row>
    <row r="4" spans="1:7" x14ac:dyDescent="0.2">
      <c r="A4" s="20" t="s">
        <v>54</v>
      </c>
      <c r="B4" s="19">
        <v>17798</v>
      </c>
      <c r="C4" s="18">
        <v>5.4649238355794241</v>
      </c>
      <c r="D4" s="19">
        <v>17135</v>
      </c>
      <c r="E4" s="18">
        <v>4.7714387551654625</v>
      </c>
      <c r="F4" s="19">
        <v>34933</v>
      </c>
      <c r="G4" s="18">
        <v>5.1012495746889934</v>
      </c>
    </row>
    <row r="5" spans="1:7" x14ac:dyDescent="0.2">
      <c r="A5" s="6" t="s">
        <v>53</v>
      </c>
      <c r="B5" s="7">
        <v>18195</v>
      </c>
      <c r="C5" s="4">
        <v>5.5868237548245654</v>
      </c>
      <c r="D5" s="7">
        <v>17193</v>
      </c>
      <c r="E5" s="4">
        <v>4.7875895253901248</v>
      </c>
      <c r="F5" s="7">
        <v>35388</v>
      </c>
      <c r="G5" s="4">
        <v>5.1676930108806607</v>
      </c>
    </row>
    <row r="6" spans="1:7" x14ac:dyDescent="0.2">
      <c r="A6" s="6" t="s">
        <v>52</v>
      </c>
      <c r="B6" s="7">
        <v>20762</v>
      </c>
      <c r="C6" s="4">
        <v>6.3750280185582655</v>
      </c>
      <c r="D6" s="7">
        <v>19576</v>
      </c>
      <c r="E6" s="4">
        <v>5.4511634123792865</v>
      </c>
      <c r="F6" s="7">
        <v>40338</v>
      </c>
      <c r="G6" s="4">
        <v>5.8905391848339574</v>
      </c>
    </row>
    <row r="7" spans="1:7" x14ac:dyDescent="0.2">
      <c r="A7" s="6" t="s">
        <v>51</v>
      </c>
      <c r="B7" s="7">
        <v>23545</v>
      </c>
      <c r="C7" s="4">
        <v>7.2295556640475072</v>
      </c>
      <c r="D7" s="7">
        <v>22603</v>
      </c>
      <c r="E7" s="4">
        <v>6.2940665411733248</v>
      </c>
      <c r="F7" s="7">
        <v>46148</v>
      </c>
      <c r="G7" s="4">
        <v>6.7389707546660089</v>
      </c>
    </row>
    <row r="8" spans="1:7" x14ac:dyDescent="0.2">
      <c r="A8" s="6" t="s">
        <v>50</v>
      </c>
      <c r="B8" s="7">
        <v>24777</v>
      </c>
      <c r="C8" s="4">
        <v>7.6078445822087533</v>
      </c>
      <c r="D8" s="7">
        <v>22795</v>
      </c>
      <c r="E8" s="4">
        <v>6.3475311598480717</v>
      </c>
      <c r="F8" s="7">
        <v>47572</v>
      </c>
      <c r="G8" s="4">
        <v>6.9469168055164126</v>
      </c>
    </row>
    <row r="9" spans="1:7" x14ac:dyDescent="0.2">
      <c r="A9" s="6" t="s">
        <v>49</v>
      </c>
      <c r="B9" s="7">
        <v>23866</v>
      </c>
      <c r="C9" s="4">
        <v>7.3281195786008837</v>
      </c>
      <c r="D9" s="7">
        <v>21653</v>
      </c>
      <c r="E9" s="4">
        <v>6.0295280633555732</v>
      </c>
      <c r="F9" s="7">
        <v>45519</v>
      </c>
      <c r="G9" s="4">
        <v>6.6471181802384081</v>
      </c>
    </row>
    <row r="10" spans="1:7" x14ac:dyDescent="0.2">
      <c r="A10" s="6" t="s">
        <v>48</v>
      </c>
      <c r="B10" s="7">
        <v>25270</v>
      </c>
      <c r="C10" s="4">
        <v>7.7592215600119143</v>
      </c>
      <c r="D10" s="7">
        <v>22357</v>
      </c>
      <c r="E10" s="4">
        <v>6.2255649984963073</v>
      </c>
      <c r="F10" s="7">
        <v>47627</v>
      </c>
      <c r="G10" s="4">
        <v>6.9549484296714486</v>
      </c>
    </row>
    <row r="11" spans="1:7" x14ac:dyDescent="0.2">
      <c r="A11" s="6" t="s">
        <v>47</v>
      </c>
      <c r="B11" s="7">
        <v>23839</v>
      </c>
      <c r="C11" s="4">
        <v>7.3198291558814415</v>
      </c>
      <c r="D11" s="7">
        <v>22754</v>
      </c>
      <c r="E11" s="4">
        <v>6.3361142360685685</v>
      </c>
      <c r="F11" s="7">
        <v>46593</v>
      </c>
      <c r="G11" s="4">
        <v>6.8039538955567593</v>
      </c>
    </row>
    <row r="12" spans="1:7" x14ac:dyDescent="0.2">
      <c r="A12" s="22" t="s">
        <v>46</v>
      </c>
      <c r="B12" s="7">
        <v>23106</v>
      </c>
      <c r="C12" s="4">
        <v>7.0947595316832324</v>
      </c>
      <c r="D12" s="7">
        <v>23021</v>
      </c>
      <c r="E12" s="4">
        <v>6.410463471413137</v>
      </c>
      <c r="F12" s="7">
        <v>46127</v>
      </c>
      <c r="G12" s="4">
        <v>6.7359041345340858</v>
      </c>
    </row>
    <row r="13" spans="1:7" x14ac:dyDescent="0.2">
      <c r="A13" s="6" t="s">
        <v>45</v>
      </c>
      <c r="B13" s="7">
        <v>21117</v>
      </c>
      <c r="C13" s="4">
        <v>6.4840317246842734</v>
      </c>
      <c r="D13" s="7">
        <v>22152</v>
      </c>
      <c r="E13" s="4">
        <v>6.1684803795987921</v>
      </c>
      <c r="F13" s="7">
        <v>43269</v>
      </c>
      <c r="G13" s="4">
        <v>6.3185517375323643</v>
      </c>
    </row>
    <row r="14" spans="1:7" x14ac:dyDescent="0.2">
      <c r="A14" s="6" t="s">
        <v>44</v>
      </c>
      <c r="B14" s="7">
        <v>23148</v>
      </c>
      <c r="C14" s="4">
        <v>7.1076557448023658</v>
      </c>
      <c r="D14" s="7">
        <v>25393</v>
      </c>
      <c r="E14" s="4">
        <v>7.0709742812907246</v>
      </c>
      <c r="F14" s="7">
        <v>48541</v>
      </c>
      <c r="G14" s="4">
        <v>7.0884194201751471</v>
      </c>
    </row>
    <row r="15" spans="1:7" x14ac:dyDescent="0.2">
      <c r="A15" s="6" t="s">
        <v>43</v>
      </c>
      <c r="B15" s="7">
        <v>22913</v>
      </c>
      <c r="C15" s="4">
        <v>7.0354983618738807</v>
      </c>
      <c r="D15" s="7">
        <v>26821</v>
      </c>
      <c r="E15" s="4">
        <v>7.4686173826841467</v>
      </c>
      <c r="F15" s="7">
        <v>49734</v>
      </c>
      <c r="G15" s="4">
        <v>7.262632649574396</v>
      </c>
    </row>
    <row r="16" spans="1:7" x14ac:dyDescent="0.2">
      <c r="A16" s="6" t="s">
        <v>42</v>
      </c>
      <c r="B16" s="7">
        <v>17605</v>
      </c>
      <c r="C16" s="4">
        <v>5.4056626657700733</v>
      </c>
      <c r="D16" s="7">
        <v>22437</v>
      </c>
      <c r="E16" s="4">
        <v>6.2478419229441178</v>
      </c>
      <c r="F16" s="7">
        <v>40042</v>
      </c>
      <c r="G16" s="4">
        <v>5.8473144439268507</v>
      </c>
    </row>
    <row r="17" spans="1:7" x14ac:dyDescent="0.2">
      <c r="A17" s="6" t="s">
        <v>41</v>
      </c>
      <c r="B17" s="7">
        <v>13643</v>
      </c>
      <c r="C17" s="4">
        <v>4.1891198948651578</v>
      </c>
      <c r="D17" s="7">
        <v>20134</v>
      </c>
      <c r="E17" s="4">
        <v>5.6065449604027666</v>
      </c>
      <c r="F17" s="7">
        <v>33777</v>
      </c>
      <c r="G17" s="4">
        <v>4.9324394379031329</v>
      </c>
    </row>
    <row r="18" spans="1:7" x14ac:dyDescent="0.2">
      <c r="A18" s="6" t="s">
        <v>40</v>
      </c>
      <c r="B18" s="7">
        <v>10773</v>
      </c>
      <c r="C18" s="4">
        <v>3.3078786650577103</v>
      </c>
      <c r="D18" s="7">
        <v>18964</v>
      </c>
      <c r="E18" s="4">
        <v>5.2807449403535349</v>
      </c>
      <c r="F18" s="7">
        <v>29737</v>
      </c>
      <c r="G18" s="4">
        <v>4.3424801363331689</v>
      </c>
    </row>
    <row r="19" spans="1:7" x14ac:dyDescent="0.2">
      <c r="A19" s="6" t="s">
        <v>39</v>
      </c>
      <c r="B19" s="7">
        <v>7927</v>
      </c>
      <c r="C19" s="4">
        <v>2.434006699889768</v>
      </c>
      <c r="D19" s="7">
        <v>15479</v>
      </c>
      <c r="E19" s="4">
        <v>4.3103064190957792</v>
      </c>
      <c r="F19" s="7">
        <v>23406</v>
      </c>
      <c r="G19" s="4">
        <v>3.4179671813234074</v>
      </c>
    </row>
    <row r="20" spans="1:7" x14ac:dyDescent="0.2">
      <c r="A20" s="6" t="s">
        <v>38</v>
      </c>
      <c r="B20" s="7">
        <v>4655</v>
      </c>
      <c r="C20" s="4">
        <v>1.4293302873706157</v>
      </c>
      <c r="D20" s="7">
        <v>10721</v>
      </c>
      <c r="E20" s="4">
        <v>2.985386337562236</v>
      </c>
      <c r="F20" s="7">
        <v>15376</v>
      </c>
      <c r="G20" s="4">
        <v>2.2453500546880591</v>
      </c>
    </row>
    <row r="21" spans="1:7" x14ac:dyDescent="0.2">
      <c r="A21" s="6" t="s">
        <v>37</v>
      </c>
      <c r="B21" s="7">
        <v>2029</v>
      </c>
      <c r="C21" s="4">
        <v>0.62300991473146705</v>
      </c>
      <c r="D21" s="7">
        <v>5618</v>
      </c>
      <c r="E21" s="4">
        <v>1.564397019347509</v>
      </c>
      <c r="F21" s="7">
        <v>7647</v>
      </c>
      <c r="G21" s="4">
        <v>1.1166878166102749</v>
      </c>
    </row>
    <row r="22" spans="1:7" x14ac:dyDescent="0.2">
      <c r="A22" s="6" t="s">
        <v>36</v>
      </c>
      <c r="B22" s="7">
        <v>709</v>
      </c>
      <c r="C22" s="4">
        <v>0.21770035955870387</v>
      </c>
      <c r="D22" s="7">
        <v>2310</v>
      </c>
      <c r="E22" s="4">
        <v>0.64324619343053502</v>
      </c>
      <c r="F22" s="7">
        <v>3019</v>
      </c>
      <c r="G22" s="4">
        <v>0.44086315134646525</v>
      </c>
    </row>
    <row r="23" spans="1:7" x14ac:dyDescent="0.2">
      <c r="A23" s="17" t="s">
        <v>17</v>
      </c>
      <c r="B23" s="7">
        <v>325677</v>
      </c>
      <c r="C23" s="4">
        <v>100</v>
      </c>
      <c r="D23" s="7">
        <v>359116</v>
      </c>
      <c r="E23" s="4">
        <v>100</v>
      </c>
      <c r="F23" s="7">
        <v>684793</v>
      </c>
      <c r="G23" s="4">
        <v>100</v>
      </c>
    </row>
    <row r="24" spans="1:7" x14ac:dyDescent="0.2">
      <c r="A24" s="6" t="s">
        <v>35</v>
      </c>
      <c r="B24" s="2"/>
      <c r="C24" s="2"/>
      <c r="D24" s="2"/>
      <c r="E24" s="2"/>
      <c r="F24" s="2"/>
      <c r="G24" s="2"/>
    </row>
    <row r="25" spans="1:7" x14ac:dyDescent="0.2">
      <c r="A25" s="6" t="s">
        <v>34</v>
      </c>
      <c r="B25" s="7">
        <v>10563</v>
      </c>
      <c r="C25" s="4">
        <v>3.2433975994620439</v>
      </c>
      <c r="D25" s="7">
        <v>10098</v>
      </c>
      <c r="E25" s="4">
        <v>2.8119047884249104</v>
      </c>
      <c r="F25" s="7">
        <v>20661</v>
      </c>
      <c r="G25" s="4">
        <v>3.0171161212220334</v>
      </c>
    </row>
    <row r="26" spans="1:7" x14ac:dyDescent="0.2">
      <c r="A26" s="6" t="s">
        <v>33</v>
      </c>
      <c r="B26" s="7">
        <v>10798</v>
      </c>
      <c r="C26" s="4">
        <v>3.3155549823905286</v>
      </c>
      <c r="D26" s="7">
        <v>10368</v>
      </c>
      <c r="E26" s="4">
        <v>2.887089408436271</v>
      </c>
      <c r="F26" s="7">
        <v>21166</v>
      </c>
      <c r="G26" s="4">
        <v>3.0908610339182787</v>
      </c>
    </row>
    <row r="27" spans="1:7" x14ac:dyDescent="0.2">
      <c r="A27" s="6" t="s">
        <v>32</v>
      </c>
      <c r="B27" s="7">
        <v>31050</v>
      </c>
      <c r="C27" s="4">
        <v>9.5339861273593165</v>
      </c>
      <c r="D27" s="7">
        <v>29324</v>
      </c>
      <c r="E27" s="4">
        <v>8.1656066563450249</v>
      </c>
      <c r="F27" s="7">
        <v>60374</v>
      </c>
      <c r="G27" s="4">
        <v>8.8163868497487563</v>
      </c>
    </row>
    <row r="28" spans="1:7" x14ac:dyDescent="0.2">
      <c r="A28" s="22">
        <v>14</v>
      </c>
      <c r="B28" s="7">
        <v>4344</v>
      </c>
      <c r="C28" s="4">
        <v>1.333836899750366</v>
      </c>
      <c r="D28" s="7">
        <v>4114</v>
      </c>
      <c r="E28" s="4">
        <v>1.1455908397286672</v>
      </c>
      <c r="F28" s="7">
        <v>8458</v>
      </c>
      <c r="G28" s="4">
        <v>1.2351177655145424</v>
      </c>
    </row>
    <row r="29" spans="1:7" x14ac:dyDescent="0.2">
      <c r="A29" s="6" t="s">
        <v>31</v>
      </c>
      <c r="B29" s="7">
        <v>9172</v>
      </c>
      <c r="C29" s="4">
        <v>2.8162873030640792</v>
      </c>
      <c r="D29" s="7">
        <v>8931</v>
      </c>
      <c r="E29" s="4">
        <v>2.4869401530424708</v>
      </c>
      <c r="F29" s="7">
        <v>18103</v>
      </c>
      <c r="G29" s="4">
        <v>2.6435725832477845</v>
      </c>
    </row>
    <row r="30" spans="1:7" x14ac:dyDescent="0.2">
      <c r="A30" s="6" t="s">
        <v>30</v>
      </c>
      <c r="B30" s="7">
        <v>9363</v>
      </c>
      <c r="C30" s="4">
        <v>2.8749343674868042</v>
      </c>
      <c r="D30" s="7">
        <v>8942</v>
      </c>
      <c r="E30" s="4">
        <v>2.4900032301540449</v>
      </c>
      <c r="F30" s="7">
        <v>18305</v>
      </c>
      <c r="G30" s="4">
        <v>2.6730705483262827</v>
      </c>
    </row>
    <row r="31" spans="1:7" x14ac:dyDescent="0.2">
      <c r="A31" s="6" t="s">
        <v>29</v>
      </c>
      <c r="B31" s="7">
        <v>27082</v>
      </c>
      <c r="C31" s="4">
        <v>8.3156010402945242</v>
      </c>
      <c r="D31" s="7">
        <v>32073</v>
      </c>
      <c r="E31" s="4">
        <v>8.9310974726829215</v>
      </c>
      <c r="F31" s="7">
        <v>59155</v>
      </c>
      <c r="G31" s="4">
        <v>8.6383768525671254</v>
      </c>
    </row>
    <row r="32" spans="1:7" x14ac:dyDescent="0.2">
      <c r="A32" s="6" t="s">
        <v>28</v>
      </c>
      <c r="B32" s="7">
        <v>8067</v>
      </c>
      <c r="C32" s="4">
        <v>2.4769940769535461</v>
      </c>
      <c r="D32" s="7">
        <v>10022</v>
      </c>
      <c r="E32" s="4">
        <v>2.79074171019949</v>
      </c>
      <c r="F32" s="7">
        <v>18089</v>
      </c>
      <c r="G32" s="4">
        <v>2.6415281698265023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E53DB-A2DA-4511-ACAD-108E588F3CE5}">
  <dimension ref="A1:G32"/>
  <sheetViews>
    <sheetView workbookViewId="0"/>
  </sheetViews>
  <sheetFormatPr defaultRowHeight="11.25" x14ac:dyDescent="0.2"/>
  <cols>
    <col min="1" max="1" width="12.140625" style="1" customWidth="1"/>
    <col min="2" max="7" width="10.7109375" style="1" customWidth="1"/>
    <col min="8" max="16384" width="9.140625" style="1"/>
  </cols>
  <sheetData>
    <row r="1" spans="1:7" x14ac:dyDescent="0.2">
      <c r="A1" s="21" t="s">
        <v>57</v>
      </c>
      <c r="B1" s="15"/>
      <c r="C1" s="15"/>
      <c r="D1" s="15"/>
      <c r="E1" s="15"/>
      <c r="F1" s="15"/>
      <c r="G1" s="15"/>
    </row>
    <row r="2" spans="1:7" x14ac:dyDescent="0.2">
      <c r="A2" s="59" t="s">
        <v>55</v>
      </c>
      <c r="B2" s="61" t="s">
        <v>25</v>
      </c>
      <c r="C2" s="62"/>
      <c r="D2" s="61" t="s">
        <v>24</v>
      </c>
      <c r="E2" s="62"/>
      <c r="F2" s="61" t="s">
        <v>17</v>
      </c>
      <c r="G2" s="63"/>
    </row>
    <row r="3" spans="1:7" x14ac:dyDescent="0.2">
      <c r="A3" s="60"/>
      <c r="B3" s="13" t="s">
        <v>23</v>
      </c>
      <c r="C3" s="13" t="s">
        <v>22</v>
      </c>
      <c r="D3" s="13" t="s">
        <v>23</v>
      </c>
      <c r="E3" s="13" t="s">
        <v>22</v>
      </c>
      <c r="F3" s="13" t="s">
        <v>23</v>
      </c>
      <c r="G3" s="12" t="s">
        <v>22</v>
      </c>
    </row>
    <row r="4" spans="1:7" x14ac:dyDescent="0.2">
      <c r="A4" s="20" t="s">
        <v>54</v>
      </c>
      <c r="B4" s="19">
        <v>4026</v>
      </c>
      <c r="C4" s="18">
        <v>5.1990650464248356</v>
      </c>
      <c r="D4" s="19">
        <v>3723</v>
      </c>
      <c r="E4" s="18">
        <v>4.1075487102539778</v>
      </c>
      <c r="F4" s="19">
        <v>7749</v>
      </c>
      <c r="G4" s="18">
        <v>4.6104417670682736</v>
      </c>
    </row>
    <row r="5" spans="1:7" x14ac:dyDescent="0.2">
      <c r="A5" s="6" t="s">
        <v>53</v>
      </c>
      <c r="B5" s="7">
        <v>3888</v>
      </c>
      <c r="C5" s="4">
        <v>5.0208556633134034</v>
      </c>
      <c r="D5" s="7">
        <v>3577</v>
      </c>
      <c r="E5" s="4">
        <v>3.9464683686753896</v>
      </c>
      <c r="F5" s="7">
        <v>7465</v>
      </c>
      <c r="G5" s="4">
        <v>4.4414695820318313</v>
      </c>
    </row>
    <row r="6" spans="1:7" x14ac:dyDescent="0.2">
      <c r="A6" s="6" t="s">
        <v>52</v>
      </c>
      <c r="B6" s="7">
        <v>3881</v>
      </c>
      <c r="C6" s="4">
        <v>5.0118160569236929</v>
      </c>
      <c r="D6" s="7">
        <v>3752</v>
      </c>
      <c r="E6" s="4">
        <v>4.1395441205675318</v>
      </c>
      <c r="F6" s="7">
        <v>7633</v>
      </c>
      <c r="G6" s="4">
        <v>4.5414249590956421</v>
      </c>
    </row>
    <row r="7" spans="1:7" x14ac:dyDescent="0.2">
      <c r="A7" s="6" t="s">
        <v>51</v>
      </c>
      <c r="B7" s="7">
        <v>4979</v>
      </c>
      <c r="C7" s="4">
        <v>6.4297428877668299</v>
      </c>
      <c r="D7" s="7">
        <v>5271</v>
      </c>
      <c r="E7" s="4">
        <v>5.8154416469913279</v>
      </c>
      <c r="F7" s="7">
        <v>10250</v>
      </c>
      <c r="G7" s="4">
        <v>6.0984679458575037</v>
      </c>
    </row>
    <row r="8" spans="1:7" x14ac:dyDescent="0.2">
      <c r="A8" s="6" t="s">
        <v>50</v>
      </c>
      <c r="B8" s="7">
        <v>5379</v>
      </c>
      <c r="C8" s="4">
        <v>6.9462918243217073</v>
      </c>
      <c r="D8" s="7">
        <v>5478</v>
      </c>
      <c r="E8" s="4">
        <v>6.0438226792294625</v>
      </c>
      <c r="F8" s="7">
        <v>10857</v>
      </c>
      <c r="G8" s="4">
        <v>6.4596162427487727</v>
      </c>
    </row>
    <row r="9" spans="1:7" x14ac:dyDescent="0.2">
      <c r="A9" s="6" t="s">
        <v>49</v>
      </c>
      <c r="B9" s="7">
        <v>6168</v>
      </c>
      <c r="C9" s="4">
        <v>7.9651846016762011</v>
      </c>
      <c r="D9" s="7">
        <v>5805</v>
      </c>
      <c r="E9" s="4">
        <v>6.4045985127650651</v>
      </c>
      <c r="F9" s="7">
        <v>11973</v>
      </c>
      <c r="G9" s="4">
        <v>7.1236055332440875</v>
      </c>
    </row>
    <row r="10" spans="1:7" x14ac:dyDescent="0.2">
      <c r="A10" s="6" t="s">
        <v>48</v>
      </c>
      <c r="B10" s="7">
        <v>7144</v>
      </c>
      <c r="C10" s="4">
        <v>9.2255640068700995</v>
      </c>
      <c r="D10" s="7">
        <v>6940</v>
      </c>
      <c r="E10" s="4">
        <v>7.6568326750369602</v>
      </c>
      <c r="F10" s="7">
        <v>14084</v>
      </c>
      <c r="G10" s="4">
        <v>8.3795924438494716</v>
      </c>
    </row>
    <row r="11" spans="1:7" x14ac:dyDescent="0.2">
      <c r="A11" s="6" t="s">
        <v>47</v>
      </c>
      <c r="B11" s="7">
        <v>6138</v>
      </c>
      <c r="C11" s="4">
        <v>7.9264434314345849</v>
      </c>
      <c r="D11" s="7">
        <v>6186</v>
      </c>
      <c r="E11" s="4">
        <v>6.82495200688453</v>
      </c>
      <c r="F11" s="7">
        <v>12324</v>
      </c>
      <c r="G11" s="4">
        <v>7.3324408746095502</v>
      </c>
    </row>
    <row r="12" spans="1:7" x14ac:dyDescent="0.2">
      <c r="A12" s="22" t="s">
        <v>46</v>
      </c>
      <c r="B12" s="7">
        <v>5683</v>
      </c>
      <c r="C12" s="4">
        <v>7.3388690161034136</v>
      </c>
      <c r="D12" s="7">
        <v>5802</v>
      </c>
      <c r="E12" s="4">
        <v>6.401288642732629</v>
      </c>
      <c r="F12" s="7">
        <v>11485</v>
      </c>
      <c r="G12" s="4">
        <v>6.8332589617730184</v>
      </c>
    </row>
    <row r="13" spans="1:7" x14ac:dyDescent="0.2">
      <c r="A13" s="6" t="s">
        <v>45</v>
      </c>
      <c r="B13" s="7">
        <v>4504</v>
      </c>
      <c r="C13" s="4">
        <v>5.8163410256079136</v>
      </c>
      <c r="D13" s="7">
        <v>5227</v>
      </c>
      <c r="E13" s="4">
        <v>5.766896886515589</v>
      </c>
      <c r="F13" s="7">
        <v>9731</v>
      </c>
      <c r="G13" s="4">
        <v>5.7896772274282311</v>
      </c>
    </row>
    <row r="14" spans="1:7" x14ac:dyDescent="0.2">
      <c r="A14" s="6" t="s">
        <v>44</v>
      </c>
      <c r="B14" s="7">
        <v>5072</v>
      </c>
      <c r="C14" s="4">
        <v>6.5498405155158386</v>
      </c>
      <c r="D14" s="7">
        <v>6247</v>
      </c>
      <c r="E14" s="4">
        <v>6.8922526975440768</v>
      </c>
      <c r="F14" s="7">
        <v>11319</v>
      </c>
      <c r="G14" s="4">
        <v>6.7344935296742525</v>
      </c>
    </row>
    <row r="15" spans="1:7" x14ac:dyDescent="0.2">
      <c r="A15" s="6" t="s">
        <v>43</v>
      </c>
      <c r="B15" s="7">
        <v>5597</v>
      </c>
      <c r="C15" s="4">
        <v>7.2278109947441145</v>
      </c>
      <c r="D15" s="7">
        <v>7153</v>
      </c>
      <c r="E15" s="4">
        <v>7.8918334473399669</v>
      </c>
      <c r="F15" s="7">
        <v>12750</v>
      </c>
      <c r="G15" s="4">
        <v>7.5858991521642123</v>
      </c>
    </row>
    <row r="16" spans="1:7" x14ac:dyDescent="0.2">
      <c r="A16" s="6" t="s">
        <v>42</v>
      </c>
      <c r="B16" s="7">
        <v>4279</v>
      </c>
      <c r="C16" s="4">
        <v>5.525782248795795</v>
      </c>
      <c r="D16" s="7">
        <v>6009</v>
      </c>
      <c r="E16" s="4">
        <v>6.6296696749707635</v>
      </c>
      <c r="F16" s="7">
        <v>10288</v>
      </c>
      <c r="G16" s="4">
        <v>6.1210769001933656</v>
      </c>
    </row>
    <row r="17" spans="1:7" x14ac:dyDescent="0.2">
      <c r="A17" s="6" t="s">
        <v>41</v>
      </c>
      <c r="B17" s="7">
        <v>3617</v>
      </c>
      <c r="C17" s="4">
        <v>4.6708937587974741</v>
      </c>
      <c r="D17" s="7">
        <v>5468</v>
      </c>
      <c r="E17" s="4">
        <v>6.0327897791213401</v>
      </c>
      <c r="F17" s="7">
        <v>9085</v>
      </c>
      <c r="G17" s="4">
        <v>5.4053250037185778</v>
      </c>
    </row>
    <row r="18" spans="1:7" x14ac:dyDescent="0.2">
      <c r="A18" s="6" t="s">
        <v>40</v>
      </c>
      <c r="B18" s="7">
        <v>2811</v>
      </c>
      <c r="C18" s="4">
        <v>3.6300476516393974</v>
      </c>
      <c r="D18" s="7">
        <v>4984</v>
      </c>
      <c r="E18" s="4">
        <v>5.4987974138882141</v>
      </c>
      <c r="F18" s="7">
        <v>7795</v>
      </c>
      <c r="G18" s="4">
        <v>4.6378105012643172</v>
      </c>
    </row>
    <row r="19" spans="1:7" x14ac:dyDescent="0.2">
      <c r="A19" s="6" t="s">
        <v>39</v>
      </c>
      <c r="B19" s="7">
        <v>2107</v>
      </c>
      <c r="C19" s="4">
        <v>2.7209215233028141</v>
      </c>
      <c r="D19" s="7">
        <v>4090</v>
      </c>
      <c r="E19" s="4">
        <v>4.5124561442220701</v>
      </c>
      <c r="F19" s="7">
        <v>6197</v>
      </c>
      <c r="G19" s="4">
        <v>3.6870444741930686</v>
      </c>
    </row>
    <row r="20" spans="1:7" x14ac:dyDescent="0.2">
      <c r="A20" s="6" t="s">
        <v>38</v>
      </c>
      <c r="B20" s="7">
        <v>1339</v>
      </c>
      <c r="C20" s="4">
        <v>1.7291475651174504</v>
      </c>
      <c r="D20" s="7">
        <v>2726</v>
      </c>
      <c r="E20" s="4">
        <v>3.0075685694741718</v>
      </c>
      <c r="F20" s="7">
        <v>4065</v>
      </c>
      <c r="G20" s="4">
        <v>2.4185631414547077</v>
      </c>
    </row>
    <row r="21" spans="1:7" x14ac:dyDescent="0.2">
      <c r="A21" s="6" t="s">
        <v>37</v>
      </c>
      <c r="B21" s="7">
        <v>575</v>
      </c>
      <c r="C21" s="4">
        <v>0.74253909629763548</v>
      </c>
      <c r="D21" s="7">
        <v>1500</v>
      </c>
      <c r="E21" s="4">
        <v>1.6549350162183631</v>
      </c>
      <c r="F21" s="7">
        <v>2075</v>
      </c>
      <c r="G21" s="4">
        <v>1.2345679012345678</v>
      </c>
    </row>
    <row r="22" spans="1:7" x14ac:dyDescent="0.2">
      <c r="A22" s="6" t="s">
        <v>36</v>
      </c>
      <c r="B22" s="7">
        <v>250</v>
      </c>
      <c r="C22" s="4">
        <v>0.32284308534679801</v>
      </c>
      <c r="D22" s="7">
        <v>700</v>
      </c>
      <c r="E22" s="4">
        <v>0.7723030075685694</v>
      </c>
      <c r="F22" s="7">
        <v>950</v>
      </c>
      <c r="G22" s="4">
        <v>0.56522385839654921</v>
      </c>
    </row>
    <row r="23" spans="1:7" x14ac:dyDescent="0.2">
      <c r="A23" s="17" t="s">
        <v>17</v>
      </c>
      <c r="B23" s="7">
        <v>77437</v>
      </c>
      <c r="C23" s="4">
        <v>100</v>
      </c>
      <c r="D23" s="7">
        <v>90638</v>
      </c>
      <c r="E23" s="4">
        <v>100</v>
      </c>
      <c r="F23" s="7">
        <v>168075</v>
      </c>
      <c r="G23" s="4">
        <v>100</v>
      </c>
    </row>
    <row r="24" spans="1:7" x14ac:dyDescent="0.2">
      <c r="A24" s="6" t="s">
        <v>35</v>
      </c>
      <c r="B24" s="2"/>
      <c r="C24" s="2"/>
      <c r="D24" s="2"/>
      <c r="E24" s="2"/>
      <c r="F24" s="2"/>
      <c r="G24" s="2"/>
    </row>
    <row r="25" spans="1:7" x14ac:dyDescent="0.2">
      <c r="A25" s="6" t="s">
        <v>34</v>
      </c>
      <c r="B25" s="7">
        <v>2381</v>
      </c>
      <c r="C25" s="3">
        <v>3.0747575448429045</v>
      </c>
      <c r="D25" s="7">
        <v>2195</v>
      </c>
      <c r="E25" s="3">
        <v>2.4217215737328717</v>
      </c>
      <c r="F25" s="7">
        <v>4576</v>
      </c>
      <c r="G25" s="4">
        <v>2.7225940800237987</v>
      </c>
    </row>
    <row r="26" spans="1:7" x14ac:dyDescent="0.2">
      <c r="A26" s="6" t="s">
        <v>33</v>
      </c>
      <c r="B26" s="7">
        <v>2382</v>
      </c>
      <c r="C26" s="3">
        <v>3.0760489171842917</v>
      </c>
      <c r="D26" s="7">
        <v>2247</v>
      </c>
      <c r="E26" s="3">
        <v>2.4790926542951079</v>
      </c>
      <c r="F26" s="7">
        <v>4629</v>
      </c>
      <c r="G26" s="4">
        <v>2.754127621597501</v>
      </c>
    </row>
    <row r="27" spans="1:7" x14ac:dyDescent="0.2">
      <c r="A27" s="6" t="s">
        <v>32</v>
      </c>
      <c r="B27" s="7">
        <v>6221</v>
      </c>
      <c r="C27" s="3">
        <v>8.0336273357697223</v>
      </c>
      <c r="D27" s="7">
        <v>5804</v>
      </c>
      <c r="E27" s="3">
        <v>6.4034952227542536</v>
      </c>
      <c r="F27" s="7">
        <v>12025</v>
      </c>
      <c r="G27" s="4">
        <v>7.1545441023352669</v>
      </c>
    </row>
    <row r="28" spans="1:7" x14ac:dyDescent="0.2">
      <c r="A28" s="22">
        <v>14</v>
      </c>
      <c r="B28" s="7">
        <v>811</v>
      </c>
      <c r="C28" s="3">
        <v>1.0473029688650128</v>
      </c>
      <c r="D28" s="7">
        <v>806</v>
      </c>
      <c r="E28" s="3">
        <v>0.88925174871466706</v>
      </c>
      <c r="F28" s="7">
        <v>1617</v>
      </c>
      <c r="G28" s="4">
        <v>0.96207050423917895</v>
      </c>
    </row>
    <row r="29" spans="1:7" x14ac:dyDescent="0.2">
      <c r="A29" s="6" t="s">
        <v>31</v>
      </c>
      <c r="B29" s="7">
        <v>1824</v>
      </c>
      <c r="C29" s="3">
        <v>2.3554631506902384</v>
      </c>
      <c r="D29" s="7">
        <v>1989</v>
      </c>
      <c r="E29" s="3">
        <v>2.1944438315055494</v>
      </c>
      <c r="F29" s="7">
        <v>3813</v>
      </c>
      <c r="G29" s="4">
        <v>2.2686300758589915</v>
      </c>
    </row>
    <row r="30" spans="1:7" x14ac:dyDescent="0.2">
      <c r="A30" s="6" t="s">
        <v>30</v>
      </c>
      <c r="B30" s="7">
        <v>2083</v>
      </c>
      <c r="C30" s="3">
        <v>2.6899285871095211</v>
      </c>
      <c r="D30" s="7">
        <v>2158</v>
      </c>
      <c r="E30" s="3">
        <v>2.3808998433328186</v>
      </c>
      <c r="F30" s="7">
        <v>4241</v>
      </c>
      <c r="G30" s="4">
        <v>2.5232782983786999</v>
      </c>
    </row>
    <row r="31" spans="1:7" x14ac:dyDescent="0.2">
      <c r="A31" s="6" t="s">
        <v>29</v>
      </c>
      <c r="B31" s="11">
        <v>6579</v>
      </c>
      <c r="C31" s="3">
        <v>8.4959386339863379</v>
      </c>
      <c r="D31" s="11">
        <v>8499</v>
      </c>
      <c r="E31" s="3">
        <v>9.376861801893245</v>
      </c>
      <c r="F31" s="11">
        <v>15078</v>
      </c>
      <c r="G31" s="4">
        <v>8.9709950914770182</v>
      </c>
    </row>
    <row r="32" spans="1:7" x14ac:dyDescent="0.2">
      <c r="A32" s="6" t="s">
        <v>28</v>
      </c>
      <c r="B32" s="7">
        <v>1873</v>
      </c>
      <c r="C32" s="3">
        <v>2.4187403954182107</v>
      </c>
      <c r="D32" s="7">
        <v>2586</v>
      </c>
      <c r="E32" s="3">
        <v>2.8531079679604581</v>
      </c>
      <c r="F32" s="7">
        <v>4459</v>
      </c>
      <c r="G32" s="4">
        <v>2.6529822995686447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50AAC-D69B-4CE3-8EA1-3E1A141DBB7E}">
  <dimension ref="A1:J12"/>
  <sheetViews>
    <sheetView workbookViewId="0"/>
  </sheetViews>
  <sheetFormatPr defaultRowHeight="11.25" x14ac:dyDescent="0.2"/>
  <cols>
    <col min="1" max="1" width="16.85546875" style="1" customWidth="1"/>
    <col min="2" max="8" width="7.42578125" style="1" customWidth="1"/>
    <col min="9" max="9" width="8.7109375" style="1" customWidth="1"/>
    <col min="10" max="10" width="10.7109375" style="1" customWidth="1"/>
    <col min="11" max="16384" width="9.140625" style="1"/>
  </cols>
  <sheetData>
    <row r="1" spans="1:10" x14ac:dyDescent="0.2">
      <c r="A1" s="21" t="s">
        <v>68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">
      <c r="A2" s="59" t="s">
        <v>67</v>
      </c>
      <c r="B2" s="61" t="s">
        <v>66</v>
      </c>
      <c r="C2" s="63"/>
      <c r="D2" s="63"/>
      <c r="E2" s="63"/>
      <c r="F2" s="63"/>
      <c r="G2" s="63"/>
      <c r="H2" s="62"/>
      <c r="I2" s="64" t="s">
        <v>17</v>
      </c>
      <c r="J2" s="66" t="s">
        <v>59</v>
      </c>
    </row>
    <row r="3" spans="1:10" ht="24.75" customHeight="1" x14ac:dyDescent="0.2">
      <c r="A3" s="60"/>
      <c r="B3" s="13" t="s">
        <v>65</v>
      </c>
      <c r="C3" s="13" t="s">
        <v>50</v>
      </c>
      <c r="D3" s="13" t="s">
        <v>49</v>
      </c>
      <c r="E3" s="13" t="s">
        <v>63</v>
      </c>
      <c r="F3" s="13" t="s">
        <v>62</v>
      </c>
      <c r="G3" s="13" t="s">
        <v>61</v>
      </c>
      <c r="H3" s="13" t="s">
        <v>60</v>
      </c>
      <c r="I3" s="65"/>
      <c r="J3" s="67"/>
    </row>
    <row r="4" spans="1:10" x14ac:dyDescent="0.2">
      <c r="A4" s="20" t="s">
        <v>64</v>
      </c>
      <c r="B4" s="25">
        <v>35</v>
      </c>
      <c r="C4" s="25">
        <v>5</v>
      </c>
      <c r="D4" s="25">
        <v>1</v>
      </c>
      <c r="E4" s="25">
        <v>1</v>
      </c>
      <c r="F4" s="25" t="s">
        <v>58</v>
      </c>
      <c r="G4" s="25" t="s">
        <v>58</v>
      </c>
      <c r="H4" s="25" t="s">
        <v>58</v>
      </c>
      <c r="I4" s="25">
        <v>42</v>
      </c>
      <c r="J4" s="24" t="s">
        <v>58</v>
      </c>
    </row>
    <row r="5" spans="1:10" x14ac:dyDescent="0.2">
      <c r="A5" s="6" t="s">
        <v>50</v>
      </c>
      <c r="B5" s="11">
        <v>73</v>
      </c>
      <c r="C5" s="11">
        <v>108</v>
      </c>
      <c r="D5" s="11">
        <v>48</v>
      </c>
      <c r="E5" s="11">
        <v>14</v>
      </c>
      <c r="F5" s="11">
        <v>1</v>
      </c>
      <c r="G5" s="23" t="s">
        <v>58</v>
      </c>
      <c r="H5" s="23" t="s">
        <v>58</v>
      </c>
      <c r="I5" s="11">
        <v>244</v>
      </c>
      <c r="J5" s="11">
        <v>1</v>
      </c>
    </row>
    <row r="6" spans="1:10" x14ac:dyDescent="0.2">
      <c r="A6" s="6" t="s">
        <v>49</v>
      </c>
      <c r="B6" s="11">
        <v>20</v>
      </c>
      <c r="C6" s="11">
        <v>186</v>
      </c>
      <c r="D6" s="11">
        <v>335</v>
      </c>
      <c r="E6" s="11">
        <v>101</v>
      </c>
      <c r="F6" s="11">
        <v>5</v>
      </c>
      <c r="G6" s="23" t="s">
        <v>58</v>
      </c>
      <c r="H6" s="23" t="s">
        <v>58</v>
      </c>
      <c r="I6" s="11">
        <v>647</v>
      </c>
      <c r="J6" s="11">
        <v>13</v>
      </c>
    </row>
    <row r="7" spans="1:10" x14ac:dyDescent="0.2">
      <c r="A7" s="6" t="s">
        <v>63</v>
      </c>
      <c r="B7" s="11">
        <v>6</v>
      </c>
      <c r="C7" s="11">
        <v>108</v>
      </c>
      <c r="D7" s="11">
        <v>374</v>
      </c>
      <c r="E7" s="11">
        <v>411</v>
      </c>
      <c r="F7" s="11">
        <v>23</v>
      </c>
      <c r="G7" s="11">
        <v>1</v>
      </c>
      <c r="H7" s="23" t="s">
        <v>58</v>
      </c>
      <c r="I7" s="11">
        <v>923</v>
      </c>
      <c r="J7" s="11">
        <v>173</v>
      </c>
    </row>
    <row r="8" spans="1:10" x14ac:dyDescent="0.2">
      <c r="A8" s="6" t="s">
        <v>62</v>
      </c>
      <c r="B8" s="23" t="s">
        <v>58</v>
      </c>
      <c r="C8" s="11">
        <v>3</v>
      </c>
      <c r="D8" s="11">
        <v>16</v>
      </c>
      <c r="E8" s="11">
        <v>87</v>
      </c>
      <c r="F8" s="11">
        <v>74</v>
      </c>
      <c r="G8" s="11">
        <v>7</v>
      </c>
      <c r="H8" s="11">
        <v>1</v>
      </c>
      <c r="I8" s="11">
        <v>188</v>
      </c>
      <c r="J8" s="11">
        <v>131</v>
      </c>
    </row>
    <row r="9" spans="1:10" x14ac:dyDescent="0.2">
      <c r="A9" s="6" t="s">
        <v>61</v>
      </c>
      <c r="B9" s="23" t="s">
        <v>58</v>
      </c>
      <c r="C9" s="23">
        <v>2</v>
      </c>
      <c r="D9" s="11">
        <v>3</v>
      </c>
      <c r="E9" s="11">
        <v>15</v>
      </c>
      <c r="F9" s="11">
        <v>43</v>
      </c>
      <c r="G9" s="11">
        <v>42</v>
      </c>
      <c r="H9" s="11">
        <v>1</v>
      </c>
      <c r="I9" s="11">
        <v>106</v>
      </c>
      <c r="J9" s="11">
        <v>87</v>
      </c>
    </row>
    <row r="10" spans="1:10" x14ac:dyDescent="0.2">
      <c r="A10" s="6" t="s">
        <v>60</v>
      </c>
      <c r="B10" s="23" t="s">
        <v>58</v>
      </c>
      <c r="C10" s="23" t="s">
        <v>58</v>
      </c>
      <c r="D10" s="11">
        <v>2</v>
      </c>
      <c r="E10" s="11">
        <v>3</v>
      </c>
      <c r="F10" s="11">
        <v>11</v>
      </c>
      <c r="G10" s="11">
        <v>28</v>
      </c>
      <c r="H10" s="11">
        <v>27</v>
      </c>
      <c r="I10" s="11">
        <v>71</v>
      </c>
      <c r="J10" s="11">
        <v>68</v>
      </c>
    </row>
    <row r="11" spans="1:10" x14ac:dyDescent="0.2">
      <c r="A11" s="17" t="s">
        <v>17</v>
      </c>
      <c r="B11" s="7">
        <v>134</v>
      </c>
      <c r="C11" s="7">
        <v>412</v>
      </c>
      <c r="D11" s="7">
        <v>779</v>
      </c>
      <c r="E11" s="7">
        <v>632</v>
      </c>
      <c r="F11" s="7">
        <v>157</v>
      </c>
      <c r="G11" s="7">
        <v>78</v>
      </c>
      <c r="H11" s="7">
        <v>29</v>
      </c>
      <c r="I11" s="7">
        <v>2221</v>
      </c>
      <c r="J11" s="7">
        <v>473</v>
      </c>
    </row>
    <row r="12" spans="1:10" x14ac:dyDescent="0.2">
      <c r="A12" s="22" t="s">
        <v>59</v>
      </c>
      <c r="B12" s="7" t="s">
        <v>58</v>
      </c>
      <c r="C12" s="7">
        <v>3</v>
      </c>
      <c r="D12" s="7">
        <v>47</v>
      </c>
      <c r="E12" s="7">
        <v>217</v>
      </c>
      <c r="F12" s="7">
        <v>124</v>
      </c>
      <c r="G12" s="7">
        <v>74</v>
      </c>
      <c r="H12" s="7">
        <v>28</v>
      </c>
      <c r="I12" s="7">
        <v>493</v>
      </c>
      <c r="J12" s="7"/>
    </row>
  </sheetData>
  <mergeCells count="4">
    <mergeCell ref="A2:A3"/>
    <mergeCell ref="B2:H2"/>
    <mergeCell ref="I2:I3"/>
    <mergeCell ref="J2:J3"/>
  </mergeCells>
  <pageMargins left="0.44" right="0.59" top="0.98425196850393704" bottom="0.98425196850393704" header="0.51181102362204722" footer="0.51181102362204722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A0302-D36F-48EA-8F72-104D2AF3CCBD}">
  <dimension ref="A1:I17"/>
  <sheetViews>
    <sheetView workbookViewId="0"/>
  </sheetViews>
  <sheetFormatPr defaultRowHeight="11.25" x14ac:dyDescent="0.2"/>
  <cols>
    <col min="1" max="1" width="13" style="1" customWidth="1"/>
    <col min="2" max="9" width="9.42578125" style="1" customWidth="1"/>
    <col min="10" max="16384" width="9.140625" style="1"/>
  </cols>
  <sheetData>
    <row r="1" spans="1:9" x14ac:dyDescent="0.2">
      <c r="A1" s="21" t="s">
        <v>72</v>
      </c>
      <c r="B1" s="15"/>
      <c r="C1" s="15"/>
      <c r="D1" s="15"/>
      <c r="E1" s="15"/>
      <c r="F1" s="15"/>
      <c r="G1" s="15"/>
      <c r="H1" s="15"/>
      <c r="I1" s="15"/>
    </row>
    <row r="2" spans="1:9" x14ac:dyDescent="0.2">
      <c r="A2" s="59" t="s">
        <v>71</v>
      </c>
      <c r="B2" s="13" t="s">
        <v>65</v>
      </c>
      <c r="C2" s="13" t="s">
        <v>50</v>
      </c>
      <c r="D2" s="13" t="s">
        <v>49</v>
      </c>
      <c r="E2" s="13" t="s">
        <v>63</v>
      </c>
      <c r="F2" s="13" t="s">
        <v>62</v>
      </c>
      <c r="G2" s="13" t="s">
        <v>61</v>
      </c>
      <c r="H2" s="13" t="s">
        <v>60</v>
      </c>
      <c r="I2" s="66" t="s">
        <v>17</v>
      </c>
    </row>
    <row r="3" spans="1:9" x14ac:dyDescent="0.2">
      <c r="A3" s="60"/>
      <c r="B3" s="61" t="s">
        <v>70</v>
      </c>
      <c r="C3" s="63"/>
      <c r="D3" s="63"/>
      <c r="E3" s="63"/>
      <c r="F3" s="63"/>
      <c r="G3" s="63"/>
      <c r="H3" s="62"/>
      <c r="I3" s="67"/>
    </row>
    <row r="4" spans="1:9" x14ac:dyDescent="0.2">
      <c r="A4" s="57" t="s">
        <v>25</v>
      </c>
      <c r="B4" s="57"/>
      <c r="C4" s="57"/>
      <c r="D4" s="57"/>
      <c r="E4" s="57"/>
      <c r="F4" s="57"/>
      <c r="G4" s="57"/>
      <c r="H4" s="57"/>
      <c r="I4" s="57"/>
    </row>
    <row r="5" spans="1:9" x14ac:dyDescent="0.2">
      <c r="A5" s="22">
        <v>0</v>
      </c>
      <c r="B5" s="11" t="s">
        <v>58</v>
      </c>
      <c r="C5" s="11">
        <v>8</v>
      </c>
      <c r="D5" s="11">
        <v>49</v>
      </c>
      <c r="E5" s="11">
        <v>134</v>
      </c>
      <c r="F5" s="11">
        <v>189</v>
      </c>
      <c r="G5" s="11">
        <v>192</v>
      </c>
      <c r="H5" s="11">
        <v>55</v>
      </c>
      <c r="I5" s="11">
        <v>627</v>
      </c>
    </row>
    <row r="6" spans="1:9" x14ac:dyDescent="0.2">
      <c r="A6" s="22">
        <v>1</v>
      </c>
      <c r="B6" s="11">
        <v>3</v>
      </c>
      <c r="C6" s="11">
        <v>9</v>
      </c>
      <c r="D6" s="11">
        <v>33</v>
      </c>
      <c r="E6" s="11">
        <v>249</v>
      </c>
      <c r="F6" s="11">
        <v>253</v>
      </c>
      <c r="G6" s="11">
        <v>40</v>
      </c>
      <c r="H6" s="11">
        <v>5</v>
      </c>
      <c r="I6" s="11">
        <v>592</v>
      </c>
    </row>
    <row r="7" spans="1:9" x14ac:dyDescent="0.2">
      <c r="A7" s="22">
        <v>2</v>
      </c>
      <c r="B7" s="11" t="s">
        <v>58</v>
      </c>
      <c r="C7" s="11">
        <v>3</v>
      </c>
      <c r="D7" s="11">
        <v>22</v>
      </c>
      <c r="E7" s="11">
        <v>180</v>
      </c>
      <c r="F7" s="11">
        <v>142</v>
      </c>
      <c r="G7" s="11">
        <v>20</v>
      </c>
      <c r="H7" s="11">
        <v>1</v>
      </c>
      <c r="I7" s="11">
        <v>368</v>
      </c>
    </row>
    <row r="8" spans="1:9" x14ac:dyDescent="0.2">
      <c r="A8" s="22">
        <v>3</v>
      </c>
      <c r="B8" s="11" t="s">
        <v>58</v>
      </c>
      <c r="C8" s="11" t="s">
        <v>58</v>
      </c>
      <c r="D8" s="11">
        <v>2</v>
      </c>
      <c r="E8" s="11">
        <v>72</v>
      </c>
      <c r="F8" s="11">
        <v>51</v>
      </c>
      <c r="G8" s="11">
        <v>7</v>
      </c>
      <c r="H8" s="11">
        <v>1</v>
      </c>
      <c r="I8" s="11">
        <v>133</v>
      </c>
    </row>
    <row r="9" spans="1:9" x14ac:dyDescent="0.2">
      <c r="A9" s="6" t="s">
        <v>69</v>
      </c>
      <c r="B9" s="11" t="s">
        <v>58</v>
      </c>
      <c r="C9" s="11" t="s">
        <v>58</v>
      </c>
      <c r="D9" s="11">
        <v>2</v>
      </c>
      <c r="E9" s="11">
        <v>22</v>
      </c>
      <c r="F9" s="11">
        <v>15</v>
      </c>
      <c r="G9" s="11">
        <v>2</v>
      </c>
      <c r="H9" s="11">
        <v>1</v>
      </c>
      <c r="I9" s="11">
        <v>42</v>
      </c>
    </row>
    <row r="10" spans="1:9" x14ac:dyDescent="0.2">
      <c r="A10" s="17" t="s">
        <v>17</v>
      </c>
      <c r="B10" s="26">
        <v>3</v>
      </c>
      <c r="C10" s="11">
        <v>20</v>
      </c>
      <c r="D10" s="11">
        <v>108</v>
      </c>
      <c r="E10" s="11">
        <v>657</v>
      </c>
      <c r="F10" s="11">
        <v>650</v>
      </c>
      <c r="G10" s="11">
        <v>261</v>
      </c>
      <c r="H10" s="11">
        <v>63</v>
      </c>
      <c r="I10" s="11">
        <v>1762</v>
      </c>
    </row>
    <row r="11" spans="1:9" x14ac:dyDescent="0.2">
      <c r="A11" s="58" t="s">
        <v>24</v>
      </c>
      <c r="B11" s="58"/>
      <c r="C11" s="58"/>
      <c r="D11" s="58"/>
      <c r="E11" s="58"/>
      <c r="F11" s="58"/>
      <c r="G11" s="58"/>
      <c r="H11" s="58"/>
      <c r="I11" s="58"/>
    </row>
    <row r="12" spans="1:9" x14ac:dyDescent="0.2">
      <c r="A12" s="22">
        <v>0</v>
      </c>
      <c r="B12" s="11">
        <v>5</v>
      </c>
      <c r="C12" s="11">
        <v>22</v>
      </c>
      <c r="D12" s="11">
        <v>76</v>
      </c>
      <c r="E12" s="11">
        <v>112</v>
      </c>
      <c r="F12" s="11">
        <v>242</v>
      </c>
      <c r="G12" s="11">
        <v>140</v>
      </c>
      <c r="H12" s="11">
        <v>30</v>
      </c>
      <c r="I12" s="11">
        <v>627</v>
      </c>
    </row>
    <row r="13" spans="1:9" x14ac:dyDescent="0.2">
      <c r="A13" s="22">
        <v>1</v>
      </c>
      <c r="B13" s="11">
        <v>7</v>
      </c>
      <c r="C13" s="11">
        <v>27</v>
      </c>
      <c r="D13" s="11">
        <v>77</v>
      </c>
      <c r="E13" s="11">
        <v>272</v>
      </c>
      <c r="F13" s="11">
        <v>186</v>
      </c>
      <c r="G13" s="11">
        <v>22</v>
      </c>
      <c r="H13" s="11">
        <v>1</v>
      </c>
      <c r="I13" s="11">
        <v>592</v>
      </c>
    </row>
    <row r="14" spans="1:9" x14ac:dyDescent="0.2">
      <c r="A14" s="22">
        <v>2</v>
      </c>
      <c r="B14" s="11" t="s">
        <v>58</v>
      </c>
      <c r="C14" s="11">
        <v>10</v>
      </c>
      <c r="D14" s="11">
        <v>41</v>
      </c>
      <c r="E14" s="11">
        <v>222</v>
      </c>
      <c r="F14" s="11">
        <v>90</v>
      </c>
      <c r="G14" s="11">
        <v>5</v>
      </c>
      <c r="H14" s="11" t="s">
        <v>58</v>
      </c>
      <c r="I14" s="11">
        <v>368</v>
      </c>
    </row>
    <row r="15" spans="1:9" x14ac:dyDescent="0.2">
      <c r="A15" s="22">
        <v>3</v>
      </c>
      <c r="B15" s="11" t="s">
        <v>58</v>
      </c>
      <c r="C15" s="11" t="s">
        <v>58</v>
      </c>
      <c r="D15" s="11">
        <v>11</v>
      </c>
      <c r="E15" s="11">
        <v>89</v>
      </c>
      <c r="F15" s="11">
        <v>30</v>
      </c>
      <c r="G15" s="11">
        <v>3</v>
      </c>
      <c r="H15" s="11" t="s">
        <v>58</v>
      </c>
      <c r="I15" s="11">
        <v>133</v>
      </c>
    </row>
    <row r="16" spans="1:9" x14ac:dyDescent="0.2">
      <c r="A16" s="6" t="s">
        <v>69</v>
      </c>
      <c r="B16" s="11" t="s">
        <v>58</v>
      </c>
      <c r="C16" s="11" t="s">
        <v>58</v>
      </c>
      <c r="D16" s="11">
        <v>2</v>
      </c>
      <c r="E16" s="11">
        <v>34</v>
      </c>
      <c r="F16" s="11">
        <v>5</v>
      </c>
      <c r="G16" s="11">
        <v>1</v>
      </c>
      <c r="H16" s="11" t="s">
        <v>58</v>
      </c>
      <c r="I16" s="11">
        <v>42</v>
      </c>
    </row>
    <row r="17" spans="1:9" x14ac:dyDescent="0.2">
      <c r="A17" s="17" t="s">
        <v>17</v>
      </c>
      <c r="B17" s="11">
        <v>12</v>
      </c>
      <c r="C17" s="11">
        <v>59</v>
      </c>
      <c r="D17" s="11">
        <v>207</v>
      </c>
      <c r="E17" s="11">
        <v>729</v>
      </c>
      <c r="F17" s="11">
        <v>553</v>
      </c>
      <c r="G17" s="11">
        <v>171</v>
      </c>
      <c r="H17" s="11">
        <v>31</v>
      </c>
      <c r="I17" s="11">
        <v>1762</v>
      </c>
    </row>
  </sheetData>
  <mergeCells count="5">
    <mergeCell ref="A11:I11"/>
    <mergeCell ref="A2:A3"/>
    <mergeCell ref="I2:I3"/>
    <mergeCell ref="B3:H3"/>
    <mergeCell ref="A4:I4"/>
  </mergeCells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54E94-8A8A-4A2E-9BEC-2326CBF20284}">
  <dimension ref="A1:H15"/>
  <sheetViews>
    <sheetView workbookViewId="0"/>
  </sheetViews>
  <sheetFormatPr defaultRowHeight="11.25" x14ac:dyDescent="0.2"/>
  <cols>
    <col min="1" max="1" width="13.85546875" style="1" customWidth="1"/>
    <col min="2" max="8" width="10.7109375" style="1" customWidth="1"/>
    <col min="9" max="16384" width="9.140625" style="1"/>
  </cols>
  <sheetData>
    <row r="1" spans="1:8" x14ac:dyDescent="0.2">
      <c r="A1" s="21" t="s">
        <v>80</v>
      </c>
      <c r="B1" s="15"/>
      <c r="C1" s="15"/>
      <c r="D1" s="15"/>
      <c r="E1" s="15"/>
      <c r="F1" s="15"/>
      <c r="G1" s="15"/>
      <c r="H1" s="15"/>
    </row>
    <row r="2" spans="1:8" x14ac:dyDescent="0.2">
      <c r="A2" s="59" t="s">
        <v>79</v>
      </c>
      <c r="B2" s="61" t="s">
        <v>78</v>
      </c>
      <c r="C2" s="63"/>
      <c r="D2" s="63"/>
      <c r="E2" s="63"/>
      <c r="F2" s="63"/>
      <c r="G2" s="62"/>
      <c r="H2" s="66" t="s">
        <v>17</v>
      </c>
    </row>
    <row r="3" spans="1:8" x14ac:dyDescent="0.2">
      <c r="A3" s="60"/>
      <c r="B3" s="13" t="s">
        <v>65</v>
      </c>
      <c r="C3" s="13" t="s">
        <v>50</v>
      </c>
      <c r="D3" s="13" t="s">
        <v>49</v>
      </c>
      <c r="E3" s="13" t="s">
        <v>48</v>
      </c>
      <c r="F3" s="13" t="s">
        <v>47</v>
      </c>
      <c r="G3" s="13" t="s">
        <v>77</v>
      </c>
      <c r="H3" s="67"/>
    </row>
    <row r="4" spans="1:8" x14ac:dyDescent="0.2">
      <c r="A4" s="20" t="s">
        <v>64</v>
      </c>
      <c r="B4" s="25">
        <v>101</v>
      </c>
      <c r="C4" s="25">
        <v>24</v>
      </c>
      <c r="D4" s="25">
        <v>3</v>
      </c>
      <c r="E4" s="25" t="s">
        <v>58</v>
      </c>
      <c r="F4" s="25" t="s">
        <v>58</v>
      </c>
      <c r="G4" s="23" t="s">
        <v>58</v>
      </c>
      <c r="H4" s="25">
        <v>128</v>
      </c>
    </row>
    <row r="5" spans="1:8" x14ac:dyDescent="0.2">
      <c r="A5" s="6" t="s">
        <v>50</v>
      </c>
      <c r="B5" s="11">
        <v>200</v>
      </c>
      <c r="C5" s="11">
        <v>314</v>
      </c>
      <c r="D5" s="11">
        <v>64</v>
      </c>
      <c r="E5" s="11">
        <v>21</v>
      </c>
      <c r="F5" s="11">
        <v>7</v>
      </c>
      <c r="G5" s="23" t="s">
        <v>58</v>
      </c>
      <c r="H5" s="11">
        <v>606</v>
      </c>
    </row>
    <row r="6" spans="1:8" x14ac:dyDescent="0.2">
      <c r="A6" s="6" t="s">
        <v>49</v>
      </c>
      <c r="B6" s="11">
        <v>60</v>
      </c>
      <c r="C6" s="11">
        <v>323</v>
      </c>
      <c r="D6" s="11">
        <v>511</v>
      </c>
      <c r="E6" s="11">
        <v>188</v>
      </c>
      <c r="F6" s="11">
        <v>26</v>
      </c>
      <c r="G6" s="11">
        <v>2</v>
      </c>
      <c r="H6" s="11">
        <v>1110</v>
      </c>
    </row>
    <row r="7" spans="1:8" x14ac:dyDescent="0.2">
      <c r="A7" s="6" t="s">
        <v>48</v>
      </c>
      <c r="B7" s="11">
        <v>23</v>
      </c>
      <c r="C7" s="11">
        <v>148</v>
      </c>
      <c r="D7" s="11">
        <v>674</v>
      </c>
      <c r="E7" s="11">
        <v>680</v>
      </c>
      <c r="F7" s="11">
        <v>121</v>
      </c>
      <c r="G7" s="11">
        <v>14</v>
      </c>
      <c r="H7" s="11">
        <v>1660</v>
      </c>
    </row>
    <row r="8" spans="1:8" x14ac:dyDescent="0.2">
      <c r="A8" s="6" t="s">
        <v>47</v>
      </c>
      <c r="B8" s="11">
        <v>7</v>
      </c>
      <c r="C8" s="11">
        <v>40</v>
      </c>
      <c r="D8" s="11">
        <v>202</v>
      </c>
      <c r="E8" s="11">
        <v>485</v>
      </c>
      <c r="F8" s="11">
        <v>275</v>
      </c>
      <c r="G8" s="11">
        <v>20</v>
      </c>
      <c r="H8" s="11">
        <v>1029</v>
      </c>
    </row>
    <row r="9" spans="1:8" x14ac:dyDescent="0.2">
      <c r="A9" s="6" t="s">
        <v>62</v>
      </c>
      <c r="B9" s="11">
        <v>2</v>
      </c>
      <c r="C9" s="11">
        <v>13</v>
      </c>
      <c r="D9" s="11">
        <v>44</v>
      </c>
      <c r="E9" s="11">
        <v>125</v>
      </c>
      <c r="F9" s="11">
        <v>189</v>
      </c>
      <c r="G9" s="11">
        <v>62</v>
      </c>
      <c r="H9" s="11">
        <v>435</v>
      </c>
    </row>
    <row r="10" spans="1:8" x14ac:dyDescent="0.2">
      <c r="A10" s="6" t="s">
        <v>76</v>
      </c>
      <c r="B10" s="11" t="s">
        <v>58</v>
      </c>
      <c r="C10" s="11">
        <v>2</v>
      </c>
      <c r="D10" s="11">
        <v>5</v>
      </c>
      <c r="E10" s="11">
        <v>9</v>
      </c>
      <c r="F10" s="11">
        <v>17</v>
      </c>
      <c r="G10" s="11">
        <v>14</v>
      </c>
      <c r="H10" s="11">
        <v>47</v>
      </c>
    </row>
    <row r="11" spans="1:8" x14ac:dyDescent="0.2">
      <c r="A11" s="6" t="s">
        <v>75</v>
      </c>
      <c r="B11" s="11">
        <v>550</v>
      </c>
      <c r="C11" s="11">
        <v>577</v>
      </c>
      <c r="D11" s="11">
        <v>292</v>
      </c>
      <c r="E11" s="11">
        <v>149</v>
      </c>
      <c r="F11" s="11">
        <v>87</v>
      </c>
      <c r="G11" s="11">
        <v>16</v>
      </c>
      <c r="H11" s="11">
        <v>1671</v>
      </c>
    </row>
    <row r="12" spans="1:8" x14ac:dyDescent="0.2">
      <c r="A12" s="17" t="s">
        <v>17</v>
      </c>
      <c r="B12" s="11">
        <v>943</v>
      </c>
      <c r="C12" s="11">
        <v>1441</v>
      </c>
      <c r="D12" s="11">
        <v>1795</v>
      </c>
      <c r="E12" s="11">
        <v>1657</v>
      </c>
      <c r="F12" s="11">
        <v>722</v>
      </c>
      <c r="G12" s="11">
        <v>128</v>
      </c>
      <c r="H12" s="11">
        <v>6686</v>
      </c>
    </row>
    <row r="13" spans="1:8" x14ac:dyDescent="0.2">
      <c r="A13" s="22" t="s">
        <v>35</v>
      </c>
      <c r="B13" s="2"/>
      <c r="C13" s="2"/>
      <c r="D13" s="2"/>
      <c r="E13" s="2"/>
      <c r="F13" s="2"/>
      <c r="G13" s="2"/>
      <c r="H13" s="2"/>
    </row>
    <row r="14" spans="1:8" x14ac:dyDescent="0.2">
      <c r="A14" s="27" t="s">
        <v>74</v>
      </c>
      <c r="B14" s="2">
        <v>469</v>
      </c>
      <c r="C14" s="2">
        <v>730</v>
      </c>
      <c r="D14" s="2">
        <v>911</v>
      </c>
      <c r="E14" s="2">
        <v>868</v>
      </c>
      <c r="F14" s="2">
        <v>370</v>
      </c>
      <c r="G14" s="2">
        <v>64</v>
      </c>
      <c r="H14" s="7">
        <v>3412</v>
      </c>
    </row>
    <row r="15" spans="1:8" ht="22.5" x14ac:dyDescent="0.2">
      <c r="A15" s="27" t="s">
        <v>73</v>
      </c>
      <c r="B15" s="2">
        <v>140</v>
      </c>
      <c r="C15" s="2">
        <v>386</v>
      </c>
      <c r="D15" s="7">
        <v>1042</v>
      </c>
      <c r="E15" s="7">
        <v>1131</v>
      </c>
      <c r="F15" s="2">
        <v>448</v>
      </c>
      <c r="G15" s="2">
        <v>78</v>
      </c>
      <c r="H15" s="7">
        <v>3225</v>
      </c>
    </row>
  </sheetData>
  <mergeCells count="3">
    <mergeCell ref="A2:A3"/>
    <mergeCell ref="B2:G2"/>
    <mergeCell ref="H2:H3"/>
  </mergeCells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1600C-8663-4D15-865C-48A28C69E6D6}">
  <dimension ref="A1:I12"/>
  <sheetViews>
    <sheetView workbookViewId="0"/>
  </sheetViews>
  <sheetFormatPr defaultRowHeight="11.25" x14ac:dyDescent="0.2"/>
  <cols>
    <col min="1" max="1" width="12.85546875" style="1" customWidth="1"/>
    <col min="2" max="8" width="8.85546875" style="1" customWidth="1"/>
    <col min="9" max="9" width="9.7109375" style="1" customWidth="1"/>
    <col min="10" max="16384" width="9.140625" style="1"/>
  </cols>
  <sheetData>
    <row r="1" spans="1:9" x14ac:dyDescent="0.2">
      <c r="A1" s="21" t="s">
        <v>91</v>
      </c>
      <c r="B1" s="15"/>
      <c r="C1" s="15"/>
      <c r="D1" s="15"/>
      <c r="E1" s="15"/>
      <c r="F1" s="15"/>
      <c r="G1" s="15"/>
      <c r="H1" s="15"/>
      <c r="I1" s="15"/>
    </row>
    <row r="2" spans="1:9" x14ac:dyDescent="0.2">
      <c r="A2" s="59" t="s">
        <v>90</v>
      </c>
      <c r="B2" s="61" t="s">
        <v>78</v>
      </c>
      <c r="C2" s="63"/>
      <c r="D2" s="63"/>
      <c r="E2" s="63"/>
      <c r="F2" s="63"/>
      <c r="G2" s="62"/>
      <c r="H2" s="64" t="s">
        <v>17</v>
      </c>
      <c r="I2" s="66" t="s">
        <v>89</v>
      </c>
    </row>
    <row r="3" spans="1:9" x14ac:dyDescent="0.2">
      <c r="A3" s="60"/>
      <c r="B3" s="13" t="s">
        <v>65</v>
      </c>
      <c r="C3" s="13" t="s">
        <v>50</v>
      </c>
      <c r="D3" s="13" t="s">
        <v>49</v>
      </c>
      <c r="E3" s="13" t="s">
        <v>48</v>
      </c>
      <c r="F3" s="13" t="s">
        <v>47</v>
      </c>
      <c r="G3" s="13" t="s">
        <v>77</v>
      </c>
      <c r="H3" s="65"/>
      <c r="I3" s="67"/>
    </row>
    <row r="4" spans="1:9" x14ac:dyDescent="0.2">
      <c r="A4" s="20" t="s">
        <v>88</v>
      </c>
      <c r="B4" s="24">
        <v>635</v>
      </c>
      <c r="C4" s="24">
        <v>605</v>
      </c>
      <c r="D4" s="24">
        <v>845</v>
      </c>
      <c r="E4" s="24">
        <v>579</v>
      </c>
      <c r="F4" s="24">
        <v>153</v>
      </c>
      <c r="G4" s="24">
        <v>13</v>
      </c>
      <c r="H4" s="19">
        <v>2830</v>
      </c>
      <c r="I4" s="19">
        <v>2067</v>
      </c>
    </row>
    <row r="5" spans="1:9" x14ac:dyDescent="0.2">
      <c r="A5" s="6" t="s">
        <v>87</v>
      </c>
      <c r="B5" s="2">
        <v>237</v>
      </c>
      <c r="C5" s="2">
        <v>420</v>
      </c>
      <c r="D5" s="2">
        <v>487</v>
      </c>
      <c r="E5" s="2">
        <v>598</v>
      </c>
      <c r="F5" s="2">
        <v>225</v>
      </c>
      <c r="G5" s="2">
        <v>22</v>
      </c>
      <c r="H5" s="7">
        <v>1989</v>
      </c>
      <c r="I5" s="7">
        <v>1143</v>
      </c>
    </row>
    <row r="6" spans="1:9" x14ac:dyDescent="0.2">
      <c r="A6" s="6" t="s">
        <v>86</v>
      </c>
      <c r="B6" s="2">
        <v>60</v>
      </c>
      <c r="C6" s="2">
        <v>249</v>
      </c>
      <c r="D6" s="2">
        <v>207</v>
      </c>
      <c r="E6" s="2">
        <v>233</v>
      </c>
      <c r="F6" s="2">
        <v>126</v>
      </c>
      <c r="G6" s="2">
        <v>29</v>
      </c>
      <c r="H6" s="2">
        <v>904</v>
      </c>
      <c r="I6" s="7">
        <v>516</v>
      </c>
    </row>
    <row r="7" spans="1:9" x14ac:dyDescent="0.2">
      <c r="A7" s="6" t="s">
        <v>85</v>
      </c>
      <c r="B7" s="2">
        <v>9</v>
      </c>
      <c r="C7" s="2">
        <v>123</v>
      </c>
      <c r="D7" s="2">
        <v>114</v>
      </c>
      <c r="E7" s="2">
        <v>78</v>
      </c>
      <c r="F7" s="2">
        <v>81</v>
      </c>
      <c r="G7" s="2">
        <v>23</v>
      </c>
      <c r="H7" s="2">
        <v>428</v>
      </c>
      <c r="I7" s="7">
        <v>246</v>
      </c>
    </row>
    <row r="8" spans="1:9" x14ac:dyDescent="0.2">
      <c r="A8" s="6" t="s">
        <v>84</v>
      </c>
      <c r="B8" s="2">
        <v>2</v>
      </c>
      <c r="C8" s="2">
        <v>37</v>
      </c>
      <c r="D8" s="2">
        <v>77</v>
      </c>
      <c r="E8" s="2">
        <v>62</v>
      </c>
      <c r="F8" s="2">
        <v>33</v>
      </c>
      <c r="G8" s="2">
        <v>19</v>
      </c>
      <c r="H8" s="2">
        <v>230</v>
      </c>
      <c r="I8" s="7">
        <v>116</v>
      </c>
    </row>
    <row r="9" spans="1:9" x14ac:dyDescent="0.2">
      <c r="A9" s="6" t="s">
        <v>83</v>
      </c>
      <c r="B9" s="2" t="s">
        <v>58</v>
      </c>
      <c r="C9" s="2">
        <v>7</v>
      </c>
      <c r="D9" s="2">
        <v>65</v>
      </c>
      <c r="E9" s="2">
        <v>107</v>
      </c>
      <c r="F9" s="2">
        <v>104</v>
      </c>
      <c r="G9" s="2">
        <v>22</v>
      </c>
      <c r="H9" s="2">
        <v>305</v>
      </c>
      <c r="I9" s="2">
        <v>72</v>
      </c>
    </row>
    <row r="10" spans="1:9" x14ac:dyDescent="0.2">
      <c r="A10" s="17" t="s">
        <v>17</v>
      </c>
      <c r="B10" s="2">
        <f t="shared" ref="B10:I10" si="0">SUM(B4:B9)</f>
        <v>943</v>
      </c>
      <c r="C10" s="7">
        <f t="shared" si="0"/>
        <v>1441</v>
      </c>
      <c r="D10" s="7">
        <f t="shared" si="0"/>
        <v>1795</v>
      </c>
      <c r="E10" s="7">
        <f t="shared" si="0"/>
        <v>1657</v>
      </c>
      <c r="F10" s="2">
        <f t="shared" si="0"/>
        <v>722</v>
      </c>
      <c r="G10" s="2">
        <f t="shared" si="0"/>
        <v>128</v>
      </c>
      <c r="H10" s="7">
        <f t="shared" si="0"/>
        <v>6686</v>
      </c>
      <c r="I10" s="7">
        <f t="shared" si="0"/>
        <v>4160</v>
      </c>
    </row>
    <row r="11" spans="1:9" ht="22.5" x14ac:dyDescent="0.2">
      <c r="A11" s="6" t="s">
        <v>82</v>
      </c>
      <c r="B11" s="29">
        <v>1.415694591728526</v>
      </c>
      <c r="C11" s="29">
        <v>2.0208188757807077</v>
      </c>
      <c r="D11" s="29">
        <v>2.0701949860724236</v>
      </c>
      <c r="E11" s="29">
        <v>2.3319251659625828</v>
      </c>
      <c r="F11" s="29">
        <v>3.1509695290858724</v>
      </c>
      <c r="G11" s="29">
        <v>4.0078125</v>
      </c>
      <c r="H11" s="29">
        <v>2.18591085851032</v>
      </c>
      <c r="I11" s="29">
        <v>1.909375</v>
      </c>
    </row>
    <row r="12" spans="1:9" ht="33.75" x14ac:dyDescent="0.2">
      <c r="A12" s="6" t="s">
        <v>81</v>
      </c>
      <c r="B12" s="4">
        <v>41.19432977305987</v>
      </c>
      <c r="C12" s="4">
        <v>62.61134043015425</v>
      </c>
      <c r="D12" s="4">
        <v>82.722706115489189</v>
      </c>
      <c r="E12" s="4">
        <v>72.407087766829079</v>
      </c>
      <c r="F12" s="4">
        <v>31.895390188412517</v>
      </c>
      <c r="G12" s="4">
        <v>2.8100371012711025</v>
      </c>
      <c r="H12" s="4">
        <v>42.135778544532144</v>
      </c>
      <c r="I12" s="28">
        <v>61.533455118296587</v>
      </c>
    </row>
  </sheetData>
  <mergeCells count="4">
    <mergeCell ref="A2:A3"/>
    <mergeCell ref="B2:G2"/>
    <mergeCell ref="H2:H3"/>
    <mergeCell ref="I2:I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Tartalom</vt:lpstr>
      <vt:lpstr>4.1.</vt:lpstr>
      <vt:lpstr>4.2.</vt:lpstr>
      <vt:lpstr>4.3.</vt:lpstr>
      <vt:lpstr>4.4.</vt:lpstr>
      <vt:lpstr>4.5.</vt:lpstr>
      <vt:lpstr>4.6.</vt:lpstr>
      <vt:lpstr>4.7.</vt:lpstr>
      <vt:lpstr>4.8.</vt:lpstr>
      <vt:lpstr>4.9.</vt:lpstr>
      <vt:lpstr>4.10.</vt:lpstr>
      <vt:lpstr>4.11.</vt:lpstr>
      <vt:lpstr>4.12.</vt:lpstr>
      <vt:lpstr>4.13.</vt:lpstr>
      <vt:lpstr>4.14.</vt:lpstr>
      <vt:lpstr>4.15.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2025-02-14T11:53:00Z</dcterms:created>
  <dcterms:modified xsi:type="dcterms:W3CDTF">2025-02-14T11:59:19Z</dcterms:modified>
</cp:coreProperties>
</file>