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99D91DBC-843B-4F15-8B5E-03FE37982FC2}" xr6:coauthVersionLast="36" xr6:coauthVersionMax="36" xr10:uidLastSave="{00000000-0000-0000-0000-000000000000}"/>
  <bookViews>
    <workbookView xWindow="0" yWindow="0" windowWidth="28800" windowHeight="13425" xr2:uid="{FA30C4E0-B18D-4FB3-B48C-00F33A4BC679}"/>
  </bookViews>
  <sheets>
    <sheet name="Table of Contents" sheetId="39" r:id="rId1"/>
    <sheet name="1.1." sheetId="2" r:id="rId2"/>
    <sheet name="1.2." sheetId="3" r:id="rId3"/>
    <sheet name="1.3." sheetId="4" r:id="rId4"/>
    <sheet name="1.4." sheetId="5" r:id="rId5"/>
    <sheet name="1.5." sheetId="6" r:id="rId6"/>
    <sheet name="1.6." sheetId="7" r:id="rId7"/>
    <sheet name="1.7." sheetId="8" r:id="rId8"/>
    <sheet name="1.8." sheetId="9" r:id="rId9"/>
    <sheet name="1.9." sheetId="10" r:id="rId10"/>
    <sheet name="1.10." sheetId="11" r:id="rId11"/>
    <sheet name="1.11." sheetId="12" r:id="rId12"/>
    <sheet name="1.12." sheetId="13" r:id="rId13"/>
    <sheet name="1.13." sheetId="14" r:id="rId14"/>
    <sheet name="1.14." sheetId="15" r:id="rId15"/>
    <sheet name="1.15." sheetId="16" r:id="rId16"/>
    <sheet name="1.16." sheetId="17" r:id="rId17"/>
    <sheet name="1.17." sheetId="18" r:id="rId18"/>
    <sheet name="1.18." sheetId="19" r:id="rId19"/>
    <sheet name="1.19." sheetId="20" r:id="rId20"/>
    <sheet name="1.20." sheetId="21" r:id="rId21"/>
    <sheet name="1.21." sheetId="22" r:id="rId22"/>
    <sheet name="1.22." sheetId="23" r:id="rId23"/>
    <sheet name="1.23." sheetId="24" r:id="rId24"/>
    <sheet name="1.24." sheetId="25" r:id="rId25"/>
    <sheet name="1.25." sheetId="26" r:id="rId26"/>
    <sheet name="1.26." sheetId="27" r:id="rId27"/>
    <sheet name="1.27." sheetId="28" r:id="rId28"/>
    <sheet name="1.28." sheetId="29" r:id="rId29"/>
    <sheet name="1.29." sheetId="30" r:id="rId30"/>
    <sheet name="1.30." sheetId="31" r:id="rId31"/>
    <sheet name="1.31." sheetId="32" r:id="rId32"/>
    <sheet name="1.32." sheetId="33" r:id="rId33"/>
    <sheet name="1.33." sheetId="34" r:id="rId34"/>
    <sheet name="1.34." sheetId="35" r:id="rId35"/>
    <sheet name="1.35." sheetId="36" r:id="rId36"/>
    <sheet name="1.36." sheetId="37" r:id="rId37"/>
    <sheet name="1.37." sheetId="38" r:id="rId3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37" l="1"/>
  <c r="G33" i="35"/>
  <c r="D35" i="35"/>
  <c r="H35" i="35"/>
  <c r="E35" i="34"/>
  <c r="M35" i="34"/>
  <c r="D37" i="32"/>
  <c r="C20" i="27"/>
  <c r="D20" i="27"/>
  <c r="E20" i="27"/>
  <c r="C33" i="27"/>
  <c r="D33" i="27"/>
  <c r="E33" i="27"/>
  <c r="B35" i="27"/>
  <c r="B37" i="27" s="1"/>
  <c r="F35" i="27"/>
  <c r="G35" i="27"/>
  <c r="H35" i="27"/>
  <c r="I35" i="27"/>
  <c r="C37" i="27"/>
  <c r="D37" i="27"/>
  <c r="E37" i="27"/>
  <c r="F37" i="27"/>
  <c r="G37" i="27"/>
  <c r="H37" i="27"/>
  <c r="I37" i="27"/>
  <c r="E19" i="26"/>
  <c r="E32" i="26"/>
  <c r="B36" i="26"/>
  <c r="C36" i="26"/>
  <c r="D36" i="26"/>
  <c r="E36" i="26"/>
  <c r="B6" i="24"/>
  <c r="B10" i="24"/>
  <c r="B14" i="24"/>
  <c r="B18" i="24"/>
  <c r="B19" i="24"/>
  <c r="B23" i="24"/>
  <c r="B27" i="24"/>
  <c r="B31" i="24"/>
  <c r="B32" i="24"/>
  <c r="B33" i="24"/>
  <c r="B35" i="24" s="1"/>
  <c r="D35" i="18"/>
  <c r="E35" i="18"/>
  <c r="B35" i="16"/>
  <c r="C35" i="16"/>
  <c r="D35" i="16"/>
  <c r="D35" i="12"/>
  <c r="E35" i="12"/>
  <c r="D35" i="11"/>
  <c r="E35" i="11"/>
  <c r="L35" i="11"/>
  <c r="M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CD804CC-CA09-47E5-9270-3896D5D0C0EA}">
      <text>
        <r>
          <rPr>
            <sz val="8"/>
            <color indexed="81"/>
            <rFont val="Tahoma"/>
            <family val="2"/>
            <charset val="238"/>
          </rPr>
          <t>According to the administrative division on 1 January 2011.</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66E092AE-48A7-48AB-B7E6-E2F513944252}">
      <text>
        <r>
          <rPr>
            <sz val="8"/>
            <color indexed="81"/>
            <rFont val="Tahoma"/>
            <family val="2"/>
            <charset val="238"/>
          </rPr>
          <t>In 1990 local family doctor, from 1991 General Practitioner.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92B74B7-DA0D-4388-8CF2-5B6F1412DE8F}">
      <text>
        <r>
          <rPr>
            <sz val="8"/>
            <color indexed="81"/>
            <rFont val="Tahoma"/>
            <family val="2"/>
            <charset val="238"/>
          </rPr>
          <t>Without hospitals belonging until 1992 to the Ministry of Defense, Ministry of Interior and Ministry of Justice, and since 1993 to the present Ministry of Public Administration and Justice.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AE871A51-0723-4617-BC02-CF801EFCB7C7}">
      <text>
        <r>
          <rPr>
            <sz val="8"/>
            <color indexed="81"/>
            <rFont val="Tahoma"/>
            <family val="2"/>
            <charset val="238"/>
          </rPr>
          <t>31 May.</t>
        </r>
      </text>
    </comment>
    <comment ref="B3" authorId="0" shapeId="0" xr:uid="{79698EB8-23E8-4171-8CDE-5D2D3D7B1115}">
      <text>
        <r>
          <rPr>
            <sz val="8"/>
            <color indexed="81"/>
            <rFont val="Tahoma"/>
            <family val="2"/>
            <charset val="238"/>
          </rPr>
          <t>Including those pensions, retirement provisions paid abroad.</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65A341EE-1B38-483C-AB9D-0B3AB9C5A6F4}">
      <text>
        <r>
          <rPr>
            <sz val="8"/>
            <color indexed="81"/>
            <rFont val="Arial"/>
            <family val="2"/>
            <charset val="238"/>
          </rPr>
          <t>Including sections and places of training placed out.</t>
        </r>
      </text>
    </comment>
    <comment ref="F2" authorId="0" shapeId="0" xr:uid="{666EAE08-433E-4D95-BC17-CF72E01B681D}">
      <text>
        <r>
          <rPr>
            <sz val="8"/>
            <color indexed="8"/>
            <rFont val="Arial"/>
            <family val="2"/>
            <charset val="238"/>
          </rPr>
          <t>Students in undergraduate and postgraduate training, including students in university and college level education and in undivided training.</t>
        </r>
      </text>
    </comment>
    <comment ref="A33" authorId="0" shapeId="0" xr:uid="{3EC31F74-0618-4096-A97E-9122B4BFAF5B}">
      <text>
        <r>
          <rPr>
            <sz val="8"/>
            <color indexed="81"/>
            <rFont val="Tahoma"/>
            <family val="2"/>
            <charset val="238"/>
          </rPr>
          <t>Inside the borders of the country.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35E080B0-3E6B-45EB-8510-0D06B7D4707A}">
      <text>
        <r>
          <rPr>
            <sz val="8"/>
            <color indexed="81"/>
            <rFont val="Tahoma"/>
            <family val="2"/>
            <charset val="238"/>
          </rPr>
          <t>Including cases with non-detectable place of perpetration and those discovered abroad.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33" authorId="0" shapeId="0" xr:uid="{869A4F0A-E086-477B-834F-811BF5BB0DE8}">
      <text>
        <r>
          <rPr>
            <sz val="8"/>
            <color indexed="81"/>
            <rFont val="Tahoma"/>
            <family val="2"/>
            <charset val="238"/>
          </rPr>
          <t>Not allocated FDI included.</t>
        </r>
      </text>
    </comment>
    <comment ref="G33" authorId="0" shapeId="0" xr:uid="{C014CBC2-C204-419B-99A5-2600E4BD62C1}">
      <text>
        <r>
          <rPr>
            <sz val="8"/>
            <color indexed="81"/>
            <rFont val="Tahoma"/>
            <family val="2"/>
            <charset val="238"/>
          </rPr>
          <t>Not allocated FDI included.</t>
        </r>
      </text>
    </comment>
    <comment ref="H33" authorId="0" shapeId="0" xr:uid="{1D5908F5-2F0B-490D-8543-CF8DD6417203}">
      <text>
        <r>
          <rPr>
            <sz val="8"/>
            <color indexed="81"/>
            <rFont val="Tahoma"/>
            <family val="2"/>
            <charset val="238"/>
          </rPr>
          <t>Not allocated FDI included.</t>
        </r>
      </text>
    </comment>
    <comment ref="I33" authorId="0" shapeId="0" xr:uid="{54FE7EFF-ADF6-4582-B63C-701C76EAD01E}">
      <text>
        <r>
          <rPr>
            <sz val="8"/>
            <color indexed="81"/>
            <rFont val="Tahoma"/>
            <family val="2"/>
            <charset val="238"/>
          </rPr>
          <t>Not allocated FDI included.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8F7E947-84F4-4B67-9F36-8D24E552B036}">
      <text>
        <r>
          <rPr>
            <sz val="8"/>
            <color indexed="81"/>
            <rFont val="Arial"/>
            <family val="2"/>
            <charset val="238"/>
          </rPr>
          <t>Data of year 2008 refer to NACE Rev 1.1., from 2009 onwards refer to NACE Rev 2., therefore their comparability is limited. Data by local units of enterprises with more than 4 employees.</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C7315214-2378-45F6-AF1F-D674C586E89E}">
      <text>
        <r>
          <rPr>
            <sz val="8"/>
            <color indexed="8"/>
            <rFont val="Tahoma"/>
            <family val="2"/>
            <charset val="238"/>
          </rPr>
          <t>With motor trade shops.</t>
        </r>
        <r>
          <rPr>
            <sz val="8"/>
            <color indexed="81"/>
            <rFont val="Tahoma"/>
            <family val="2"/>
            <charset val="238"/>
          </rPr>
          <t xml:space="preserve">
</t>
        </r>
      </text>
    </comment>
    <comment ref="E3" authorId="0" shapeId="0" xr:uid="{27BCA3EA-1D4B-4393-87CC-4D089F58A320}">
      <text>
        <r>
          <rPr>
            <sz val="8"/>
            <color indexed="81"/>
            <rFont val="Tahoma"/>
            <family val="2"/>
            <charset val="238"/>
          </rPr>
          <t>On 30 June.</t>
        </r>
      </text>
    </comment>
    <comment ref="I3" authorId="0" shapeId="0" xr:uid="{1668EE6F-13F9-48AF-A1E0-28B3C5A0256E}">
      <text>
        <r>
          <rPr>
            <sz val="8"/>
            <color indexed="81"/>
            <rFont val="Tahoma"/>
            <family val="2"/>
            <charset val="238"/>
          </rPr>
          <t>On 30 June.</t>
        </r>
      </text>
    </comment>
    <comment ref="M3" authorId="0" shapeId="0" xr:uid="{26136480-EECC-4539-B4F7-4ED475B75395}">
      <text>
        <r>
          <rPr>
            <sz val="8"/>
            <color indexed="81"/>
            <rFont val="Tahoma"/>
            <family val="2"/>
            <charset val="238"/>
          </rPr>
          <t>On 30 June.</t>
        </r>
      </text>
    </comment>
    <comment ref="Q3" authorId="0" shapeId="0" xr:uid="{D0AA0A5B-1F49-4F97-A2BC-DDD1E907EB71}">
      <text>
        <r>
          <rPr>
            <sz val="8"/>
            <color indexed="81"/>
            <rFont val="Tahoma"/>
            <family val="2"/>
            <charset val="238"/>
          </rPr>
          <t>On 30 June.</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E3" authorId="0" shapeId="0" xr:uid="{4B83E2CD-82A1-45E1-806B-FA02800DDEF4}">
      <text>
        <r>
          <rPr>
            <sz val="8"/>
            <color indexed="81"/>
            <rFont val="Tahoma"/>
            <family val="2"/>
            <charset val="238"/>
          </rPr>
          <t>On 30th June.</t>
        </r>
      </text>
    </comment>
    <comment ref="I3" authorId="0" shapeId="0" xr:uid="{3BBBD352-BBCE-4778-9CB4-6E5317DC04DA}">
      <text>
        <r>
          <rPr>
            <sz val="8"/>
            <color indexed="81"/>
            <rFont val="Tahoma"/>
            <family val="2"/>
            <charset val="238"/>
          </rPr>
          <t>On 30th June.</t>
        </r>
      </text>
    </comment>
    <comment ref="M3" authorId="0" shapeId="0" xr:uid="{D8316EA3-7705-41F2-B743-6D0664774769}">
      <text>
        <r>
          <rPr>
            <sz val="8"/>
            <color indexed="81"/>
            <rFont val="Tahoma"/>
            <family val="2"/>
            <charset val="238"/>
          </rPr>
          <t>On 30th June.</t>
        </r>
      </text>
    </comment>
    <comment ref="Q3" authorId="0" shapeId="0" xr:uid="{9DF33D40-A1CB-49C2-8165-A8E01AD789C4}">
      <text>
        <r>
          <rPr>
            <sz val="8"/>
            <color indexed="81"/>
            <rFont val="Tahoma"/>
            <family val="2"/>
            <charset val="238"/>
          </rPr>
          <t>On 30th June.</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3" authorId="0" shapeId="0" xr:uid="{7FC610F1-1725-42F3-9224-0A37497CA32F}">
      <text>
        <r>
          <rPr>
            <sz val="8"/>
            <color indexed="81"/>
            <rFont val="Tahoma"/>
            <family val="2"/>
            <charset val="238"/>
          </rPr>
          <t>Not including organised room service.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9B6327EE-6FEA-4459-95C0-1569CC0B9861}">
      <text>
        <r>
          <rPr>
            <sz val="8"/>
            <color indexed="81"/>
            <rFont val="Tahoma"/>
            <family val="2"/>
            <charset val="238"/>
          </rPr>
          <t>1 January.</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B3F565E2-46A5-4330-9F47-406ECF5156F4}">
      <text>
        <r>
          <rPr>
            <sz val="8"/>
            <color indexed="81"/>
            <rFont val="Tahoma"/>
            <family val="2"/>
            <charset val="238"/>
          </rPr>
          <t>Including data that cannot be broken down territorial units.</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7479DB9-DA47-4435-AD0F-F0A75C1D6FF6}">
      <text>
        <r>
          <rPr>
            <sz val="8"/>
            <color indexed="81"/>
            <rFont val="Tahoma"/>
            <family val="2"/>
            <charset val="238"/>
          </rPr>
          <t>Including road tractors.</t>
        </r>
        <r>
          <rPr>
            <sz val="8"/>
            <color indexed="81"/>
            <rFont val="Tahoma"/>
            <family val="2"/>
            <charset val="238"/>
          </rPr>
          <t xml:space="preserve"> </t>
        </r>
      </text>
    </comment>
    <comment ref="A33" authorId="0" shapeId="0" xr:uid="{87AE89F3-C62A-489F-BA00-ED4A534A515F}">
      <text>
        <r>
          <rPr>
            <sz val="8"/>
            <color indexed="81"/>
            <rFont val="Tahoma"/>
            <family val="2"/>
            <charset val="238"/>
          </rPr>
          <t>Including data that cannot be broken down territorial units.</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A3B92D0-0D06-4BEA-8E21-9CA94B2FAB98}">
      <text>
        <r>
          <rPr>
            <sz val="8"/>
            <color indexed="81"/>
            <rFont val="Tahoma"/>
            <family val="2"/>
            <charset val="238"/>
          </rPr>
          <t>Including telecommunication service main lines, ISDN channels and cable tv lines.</t>
        </r>
      </text>
    </comment>
    <comment ref="D3" authorId="0" shapeId="0" xr:uid="{16C342BA-7607-4E4F-B5DD-33399652A12F}">
      <text>
        <r>
          <rPr>
            <sz val="8"/>
            <color indexed="81"/>
            <rFont val="Tahoma"/>
            <family val="2"/>
            <charset val="238"/>
          </rPr>
          <t>From 2009 number of fixed VoIP channels is included here.</t>
        </r>
      </text>
    </comment>
    <comment ref="H3" authorId="0" shapeId="0" xr:uid="{115DFF40-4645-4A64-8D56-A804800B0459}">
      <text>
        <r>
          <rPr>
            <sz val="8"/>
            <color indexed="81"/>
            <rFont val="Tahoma"/>
            <family val="2"/>
            <charset val="238"/>
          </rPr>
          <t>From 2009 number of fixed VoIP channels is included here.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7C45AB74-BFAA-40D7-AEA4-487484D84D97}">
      <text>
        <r>
          <rPr>
            <sz val="8"/>
            <color indexed="81"/>
            <rFont val="Tahoma"/>
            <family val="2"/>
            <charset val="238"/>
          </rPr>
          <t>Data of persons with foreign or unknown residence and homeless people are included.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A5DB93A0-92B2-4BBA-8B1C-EDC7D7BF108D}">
      <text>
        <r>
          <rPr>
            <sz val="8"/>
            <color indexed="81"/>
            <rFont val="Tahoma"/>
            <family val="2"/>
            <charset val="238"/>
          </rPr>
          <t>Data of persons with foreign or unknown residence and homeless people are included.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07B7B23-6BE5-4139-9A85-BF3074DDE97B}">
      <text>
        <r>
          <rPr>
            <sz val="8"/>
            <color indexed="8"/>
            <rFont val="Tahoma"/>
            <family val="2"/>
            <charset val="238"/>
          </rPr>
          <t xml:space="preserve">Enterprises employing 1 and more persons, budgetary and social security institutions and the designated non-profit organizations. Up to 2008 according to the Hungarian Standard Industrial Classification of All Economic Activities, 2003 (TEAOR'03), data on 2009 according to the Hungarian Standard Industrial Classification of All Economic Activities, 2008 (TEAOR'08). </t>
        </r>
        <r>
          <rPr>
            <sz val="8"/>
            <color indexed="81"/>
            <rFont val="Tahoma"/>
            <family val="2"/>
            <charset val="238"/>
          </rPr>
          <t xml:space="preserve">
Source: annual institutional labour statistical surveys.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5A0C0F6-5EE9-4EB0-8830-92BAFEE70AE4}">
      <text>
        <r>
          <rPr>
            <sz val="8"/>
            <color indexed="8"/>
            <rFont val="Tahoma"/>
            <family val="2"/>
            <charset val="238"/>
          </rPr>
          <t xml:space="preserve">Enterprises employing at least 5 persons, all the budgetary and social security institutions and the designated non-profit organizations. Up to 2008 according to the Hungarian Standard Industrial Classification of All Economic Activities, 2003 (TEAOR'03), data on 2009 according to the Hungarian Standard Industrial Classification of All Economic Activities, 2008 (TEAOR'08). </t>
        </r>
        <r>
          <rPr>
            <sz val="8"/>
            <color indexed="81"/>
            <rFont val="Tahoma"/>
            <family val="2"/>
            <charset val="238"/>
          </rPr>
          <t xml:space="preserve">
Source: annual institutional labour statistical surveys.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BEE3207-F1E5-4A41-9FAD-B9D2CE2267DF}">
      <text>
        <r>
          <rPr>
            <sz val="8"/>
            <color indexed="81"/>
            <rFont val="Arial"/>
            <family val="2"/>
            <charset val="238"/>
          </rPr>
          <t>Source: Labour Force Survey, HCSO.</t>
        </r>
        <r>
          <rPr>
            <sz val="10"/>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EDC8330-B14B-410D-8B82-7F0063ACF1BD}">
      <text>
        <r>
          <rPr>
            <sz val="8"/>
            <color indexed="81"/>
            <rFont val="Arial"/>
            <family val="2"/>
            <charset val="238"/>
          </rPr>
          <t xml:space="preserve">Source: Labour Force 
Survey, HCSO . </t>
        </r>
        <r>
          <rPr>
            <sz val="10"/>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14EFC20-169D-4071-9877-A2025C807B74}">
      <text>
        <r>
          <rPr>
            <sz val="8"/>
            <color indexed="81"/>
            <rFont val="Tahoma"/>
            <family val="2"/>
            <charset val="238"/>
          </rPr>
          <t>Source: public utilities.</t>
        </r>
      </text>
    </comment>
  </commentList>
</comments>
</file>

<file path=xl/sharedStrings.xml><?xml version="1.0" encoding="utf-8"?>
<sst xmlns="http://schemas.openxmlformats.org/spreadsheetml/2006/main" count="1453" uniqueCount="174">
  <si>
    <t>counties</t>
  </si>
  <si>
    <t>Of which:</t>
  </si>
  <si>
    <t>Total</t>
  </si>
  <si>
    <t>Great Plain and North</t>
  </si>
  <si>
    <t>Southern Great Plain</t>
  </si>
  <si>
    <t>Csongrád</t>
  </si>
  <si>
    <t>Békés</t>
  </si>
  <si>
    <t>Bács-Kiskun</t>
  </si>
  <si>
    <t>Northern Great Plain</t>
  </si>
  <si>
    <t>Szabolcs-Szatmár-Bereg</t>
  </si>
  <si>
    <t>Jász-Nagykun-Szolnok</t>
  </si>
  <si>
    <t>Hajdú-Bihar</t>
  </si>
  <si>
    <t>Northern Hungary</t>
  </si>
  <si>
    <t>Nógrád</t>
  </si>
  <si>
    <t>Heves</t>
  </si>
  <si>
    <t>Borsod-Abaúj-Zemplén</t>
  </si>
  <si>
    <t>Transdanubia</t>
  </si>
  <si>
    <t>Southern Transdanubia</t>
  </si>
  <si>
    <t>Tolna</t>
  </si>
  <si>
    <t>Somogy</t>
  </si>
  <si>
    <t>Baranya</t>
  </si>
  <si>
    <t>Western Transdanubia</t>
  </si>
  <si>
    <t>Zala</t>
  </si>
  <si>
    <t>Vas</t>
  </si>
  <si>
    <t>Győr-Moson-Sopron</t>
  </si>
  <si>
    <t>Central Transdanubia</t>
  </si>
  <si>
    <t>Veszprém</t>
  </si>
  <si>
    <t>Komárom-Esztergom</t>
  </si>
  <si>
    <t>Fejér</t>
  </si>
  <si>
    <t>Central Hungary</t>
  </si>
  <si>
    <t>–</t>
  </si>
  <si>
    <t>Pest</t>
  </si>
  <si>
    <t>Budapest</t>
  </si>
  <si>
    <t>villages</t>
  </si>
  <si>
    <t>towns</t>
  </si>
  <si>
    <t>Population growth (2001–2011, %) of</t>
  </si>
  <si>
    <t>Villages</t>
  </si>
  <si>
    <t>Other towns</t>
  </si>
  <si>
    <t>Capital, towns of county rank</t>
  </si>
  <si>
    <t>County, capital, region</t>
  </si>
  <si>
    <t>1.1. Number of settlements, population growth of towns and villages by administrative status [1 January]</t>
  </si>
  <si>
    <t>1.2. Population, 1 January</t>
  </si>
  <si>
    <t>Ageing index</t>
  </si>
  <si>
    <t>Total dependency ratio</t>
  </si>
  <si>
    <t>Old-age dependency ratio</t>
  </si>
  <si>
    <t>Youth dependency ratio</t>
  </si>
  <si>
    <t>1.3. Dependency ratios, ageing index, 1 January</t>
  </si>
  <si>
    <t>..</t>
  </si>
  <si>
    <t>females</t>
  </si>
  <si>
    <t>males</t>
  </si>
  <si>
    <t>Average age</t>
  </si>
  <si>
    <t>Average life expectancy at birth</t>
  </si>
  <si>
    <t>1.4. Average life expectancy at birth, average age</t>
  </si>
  <si>
    <t>Live births per thousand inhabitants</t>
  </si>
  <si>
    <t>Live births</t>
  </si>
  <si>
    <t>1.5. Live births</t>
  </si>
  <si>
    <t>Deaths per thousand inhabitants</t>
  </si>
  <si>
    <t>Deaths</t>
  </si>
  <si>
    <t>1.6. Deaths</t>
  </si>
  <si>
    <t>Internal net migration per thousand inhabitants</t>
  </si>
  <si>
    <t>Internal net migration</t>
  </si>
  <si>
    <t>1.7. Internal net migration</t>
  </si>
  <si>
    <t>Activities outside the borders of the country</t>
  </si>
  <si>
    <t>Of which: full-time employees</t>
  </si>
  <si>
    <t>Employees</t>
  </si>
  <si>
    <t>1.8. Number of employees</t>
  </si>
  <si>
    <t>Average monthly net earnings</t>
  </si>
  <si>
    <t>Average monthly gross earnings</t>
  </si>
  <si>
    <t>1.9. Earnings of employees [HUF]</t>
  </si>
  <si>
    <t>Participation rata, %</t>
  </si>
  <si>
    <t>Economically active population, thousand persons</t>
  </si>
  <si>
    <t>Employment rata, %</t>
  </si>
  <si>
    <t>Employed, thousand persons</t>
  </si>
  <si>
    <t>1.10. Economic activity of population aged 15–74</t>
  </si>
  <si>
    <t>Unemployment rate, %</t>
  </si>
  <si>
    <t>Number of unemployed, thousand persons</t>
  </si>
  <si>
    <t>1.11. Unemployment of population aged 15–74</t>
  </si>
  <si>
    <t>Inhabitants per hundred dwellings</t>
  </si>
  <si>
    <t>Number of dwellings</t>
  </si>
  <si>
    <t>1.12. Dwelling stock (31st December)</t>
  </si>
  <si>
    <t>Dwellings built per ten thousand inhabitants</t>
  </si>
  <si>
    <t>Number of dwellings built</t>
  </si>
  <si>
    <t>1.13. Dwellings built</t>
  </si>
  <si>
    <t>Proportion of dwellings connected to public sewerage network, %</t>
  </si>
  <si>
    <t>Proportion of dwellings connected to public water pipe network, %</t>
  </si>
  <si>
    <t>1.14. Drinking water and sewerage network (31st December)</t>
  </si>
  <si>
    <t>Inhabitants per general practitioner and family pediatrist</t>
  </si>
  <si>
    <t>General practitioners and family pediatrists</t>
  </si>
  <si>
    <t>1.15. Primary health care</t>
  </si>
  <si>
    <t>Hospital beds in use per ten thousand inhabitants</t>
  </si>
  <si>
    <t>Hospital beds in use</t>
  </si>
  <si>
    <t>1.16. Hospitals</t>
  </si>
  <si>
    <t>Number  of victims of accidents per hundred thousand inhabitants</t>
  </si>
  <si>
    <t>Number of accidents</t>
  </si>
  <si>
    <t>1.17. Number of road traffic accidents causing personal injury</t>
  </si>
  <si>
    <t>Infants enrolled in infant nurseries</t>
  </si>
  <si>
    <t>Beneficiaries of pensions and pension-type benefits, January</t>
  </si>
  <si>
    <t>1.18. Beneficiaries of pensions and pension-type benefits and infants enrolled in infant nurseries [per thousand inhabitants]</t>
  </si>
  <si>
    <t>Kindergarten children per thousand inhabitants</t>
  </si>
  <si>
    <t>Kindergarten places</t>
  </si>
  <si>
    <t>1.19. Kindergartens</t>
  </si>
  <si>
    <t>Full-time students per thousand inhabitants</t>
  </si>
  <si>
    <t>Classrooms</t>
  </si>
  <si>
    <t>1.20. Primary schools</t>
  </si>
  <si>
    <t>1.21. Vocational schools</t>
  </si>
  <si>
    <t>1.22. Secondary schools</t>
  </si>
  <si>
    <t>Institutions</t>
  </si>
  <si>
    <t>1.23. Tertiary education</t>
  </si>
  <si>
    <t>Perpetrators per hundred thousand inhabitants</t>
  </si>
  <si>
    <t>Number of crimes</t>
  </si>
  <si>
    <t>1.24. Registered crimes and perpetrators</t>
  </si>
  <si>
    <t>Foreign</t>
  </si>
  <si>
    <t>Registered corporations and unincorporated enterprises per thousand inhabitants</t>
  </si>
  <si>
    <t>Registered corporations and unincorporated enterprises</t>
  </si>
  <si>
    <t>1.25. Number of registered corporations and unincorporated enterprises</t>
  </si>
  <si>
    <t>enterprises</t>
  </si>
  <si>
    <t>Ceased</t>
  </si>
  <si>
    <t>Newly registered</t>
  </si>
  <si>
    <t>1.26. Newly registered enterprises and enterprise deaths</t>
  </si>
  <si>
    <t>Foreign direct investment per enterprise, thousand HUF</t>
  </si>
  <si>
    <t>Number of organizations</t>
  </si>
  <si>
    <t>1.27. Enterprises with foreign direct investment</t>
  </si>
  <si>
    <t>V</t>
  </si>
  <si>
    <t>VI</t>
  </si>
  <si>
    <t>VII</t>
  </si>
  <si>
    <t>IV</t>
  </si>
  <si>
    <t>II</t>
  </si>
  <si>
    <t>III</t>
  </si>
  <si>
    <t>I</t>
  </si>
  <si>
    <t>% of EU-27 average (based on PPS)</t>
  </si>
  <si>
    <t>% of county average</t>
  </si>
  <si>
    <t>% of national average</t>
  </si>
  <si>
    <t>thousand HUF</t>
  </si>
  <si>
    <t>Order of counties and regions on basis of GDP per capita</t>
  </si>
  <si>
    <t>Gross domestic product per capita</t>
  </si>
  <si>
    <t>1.28. Gross domestic product per capita</t>
  </si>
  <si>
    <t>average</t>
  </si>
  <si>
    <t>2001–2005</t>
  </si>
  <si>
    <t>1996–2000</t>
  </si>
  <si>
    <t>Potatoes</t>
  </si>
  <si>
    <t>Maize</t>
  </si>
  <si>
    <t>Wheat</t>
  </si>
  <si>
    <t>1.29. Yields of selected crops [kg/hectare]</t>
  </si>
  <si>
    <t>Poultry</t>
  </si>
  <si>
    <t>Pigs</t>
  </si>
  <si>
    <t>Cattle</t>
  </si>
  <si>
    <t>1.30. Livestock (December) [thousand heads]</t>
  </si>
  <si>
    <t>volume indices, previous year = 100.0</t>
  </si>
  <si>
    <t>per inhabitant, thousand HUF</t>
  </si>
  <si>
    <t>value, billion HUF</t>
  </si>
  <si>
    <t>Production</t>
  </si>
  <si>
    <t>1.31. Industrial production</t>
  </si>
  <si>
    <t>Retail shops operated by sole proprietors per ten thousand inhabitants</t>
  </si>
  <si>
    <t>Retail shops operated by sole proprietors</t>
  </si>
  <si>
    <t>Retail shops per ten thousand inhabitants</t>
  </si>
  <si>
    <t>Retail shops</t>
  </si>
  <si>
    <t>1.32. Retail shops</t>
  </si>
  <si>
    <t>Catering units per ten thousand inhabitants</t>
  </si>
  <si>
    <t>Operated by sole proprietors</t>
  </si>
  <si>
    <t>Catering units per ten thousand 
inhabitants</t>
  </si>
  <si>
    <t>Catering units</t>
  </si>
  <si>
    <t>1.33. Catering units</t>
  </si>
  <si>
    <t>Of which: in hotels</t>
  </si>
  <si>
    <t>Bed-places in public accommodation establishments, total</t>
  </si>
  <si>
    <t>1.34. Bed-places in public accommodation establishments (31 July)</t>
  </si>
  <si>
    <t>Catering units per thousand passenger cars</t>
  </si>
  <si>
    <t>Passenger cars</t>
  </si>
  <si>
    <t>1.35. Passenger car stock</t>
  </si>
  <si>
    <t>Lorries and special-purpose motor vehicles</t>
  </si>
  <si>
    <t>1.36. Lorries and special-purpose motor vehicles</t>
  </si>
  <si>
    <t>Telephone main lines per hundred inhabitants</t>
  </si>
  <si>
    <t>Number of telephone main lines</t>
  </si>
  <si>
    <t>1.37. Telephone network</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</si>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</sst>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_);[Red]\-0_)"/>
    <numFmt numFmtId="167" formatCode="_-* #,##0.0\ _F_t_-;\-* #,##0.0\ _F_t_-;_-* &quot;-&quot;??\ _F_t_-;_-@_-"/>
  </numFmts>
  <fonts count="18" x14ac:knownFonts="1">
    <font>
      <sz val="11"/>
      <color theme="1"/>
      <name val="Calibri"/>
      <family val="2"/>
      <charset val="238"/>
      <scheme val="minor"/>
    </font>
    <font>
      <sz val="8"/>
      <name val="Arial"/>
      <family val="2"/>
      <charset val="238"/>
    </font>
    <font>
      <b/>
      <sz val="8"/>
      <name val="Arial"/>
      <family val="2"/>
      <charset val="238"/>
    </font>
    <font>
      <b/>
      <sz val="8"/>
      <color indexed="8"/>
      <name val="Arial"/>
      <family val="2"/>
      <charset val="238"/>
    </font>
    <font>
      <sz val="8"/>
      <color indexed="17"/>
      <name val="Arial"/>
      <family val="2"/>
      <charset val="238"/>
    </font>
    <font>
      <sz val="8"/>
      <color indexed="81"/>
      <name val="Tahoma"/>
      <family val="2"/>
      <charset val="238"/>
    </font>
    <font>
      <sz val="8"/>
      <color indexed="8"/>
      <name val="Arial"/>
      <family val="2"/>
      <charset val="238"/>
    </font>
    <font>
      <sz val="8"/>
      <color indexed="12"/>
      <name val="Arial"/>
      <family val="2"/>
      <charset val="238"/>
    </font>
    <font>
      <sz val="8"/>
      <color indexed="8"/>
      <name val="Tahoma"/>
      <family val="2"/>
      <charset val="238"/>
    </font>
    <font>
      <sz val="8"/>
      <color indexed="81"/>
      <name val="Arial"/>
      <family val="2"/>
      <charset val="238"/>
    </font>
    <font>
      <sz val="10"/>
      <color indexed="81"/>
      <name val="Tahoma"/>
      <family val="2"/>
      <charset val="238"/>
    </font>
    <font>
      <b/>
      <sz val="8"/>
      <color indexed="17"/>
      <name val="Arial"/>
      <family val="2"/>
      <charset val="238"/>
    </font>
    <font>
      <b/>
      <sz val="8"/>
      <color indexed="10"/>
      <name val="Arial"/>
      <family val="2"/>
      <charset val="238"/>
    </font>
    <font>
      <sz val="10"/>
      <name val="Times New Roman CE"/>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4">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3" fillId="0" borderId="0"/>
    <xf numFmtId="0" fontId="14" fillId="0" borderId="0" applyNumberFormat="0" applyFill="0" applyBorder="0" applyAlignment="0" applyProtection="0"/>
  </cellStyleXfs>
  <cellXfs count="462">
    <xf numFmtId="0" fontId="0" fillId="0" borderId="0" xfId="0"/>
    <xf numFmtId="0" fontId="1" fillId="0" borderId="0" xfId="0" applyFont="1" applyFill="1"/>
    <xf numFmtId="164" fontId="1" fillId="0" borderId="0" xfId="0" applyNumberFormat="1" applyFont="1" applyFill="1" applyAlignment="1">
      <alignment vertical="top"/>
    </xf>
    <xf numFmtId="3" fontId="1" fillId="0" borderId="0" xfId="0" applyNumberFormat="1" applyFont="1" applyFill="1" applyAlignment="1">
      <alignment horizontal="right" vertical="top"/>
    </xf>
    <xf numFmtId="3" fontId="1" fillId="0" borderId="0" xfId="0" applyNumberFormat="1" applyFont="1" applyFill="1" applyAlignment="1">
      <alignment vertical="top"/>
    </xf>
    <xf numFmtId="0" fontId="1" fillId="0" borderId="0" xfId="0" applyFont="1" applyFill="1" applyAlignment="1">
      <alignment horizontal="left" indent="1"/>
    </xf>
    <xf numFmtId="0" fontId="2" fillId="0" borderId="0" xfId="0" applyFont="1" applyFill="1"/>
    <xf numFmtId="164" fontId="2" fillId="0" borderId="0" xfId="0" applyNumberFormat="1" applyFont="1" applyFill="1" applyAlignment="1">
      <alignment vertical="top"/>
    </xf>
    <xf numFmtId="3" fontId="3" fillId="0" borderId="0" xfId="0" applyNumberFormat="1" applyFont="1" applyFill="1" applyAlignment="1">
      <alignment horizontal="right" wrapText="1"/>
    </xf>
    <xf numFmtId="3" fontId="1" fillId="0" borderId="0" xfId="0" applyNumberFormat="1" applyFont="1" applyFill="1" applyAlignment="1">
      <alignment horizontal="center" vertical="top"/>
    </xf>
    <xf numFmtId="3" fontId="2" fillId="0" borderId="0" xfId="0" applyNumberFormat="1" applyFont="1" applyFill="1" applyAlignment="1">
      <alignment horizontal="right" vertical="top"/>
    </xf>
    <xf numFmtId="0" fontId="2" fillId="0" borderId="0" xfId="0" applyFont="1" applyAlignment="1">
      <alignment vertical="top"/>
    </xf>
    <xf numFmtId="3" fontId="2" fillId="0" borderId="0" xfId="0" applyNumberFormat="1" applyFont="1" applyAlignment="1">
      <alignment vertical="top"/>
    </xf>
    <xf numFmtId="3" fontId="2" fillId="0" borderId="0" xfId="0" applyNumberFormat="1" applyFont="1" applyFill="1" applyAlignment="1">
      <alignment horizontal="right" vertical="top" wrapText="1"/>
    </xf>
    <xf numFmtId="0" fontId="2" fillId="0" borderId="0" xfId="0" applyFont="1" applyFill="1" applyAlignment="1">
      <alignment horizontal="left" wrapText="1" indent="1"/>
    </xf>
    <xf numFmtId="0" fontId="2" fillId="0" borderId="0" xfId="0" applyFont="1" applyFill="1" applyAlignment="1">
      <alignment vertical="top"/>
    </xf>
    <xf numFmtId="0" fontId="2" fillId="0" borderId="0" xfId="0" applyFont="1" applyFill="1" applyAlignment="1">
      <alignment horizontal="left" wrapText="1" indent="2"/>
    </xf>
    <xf numFmtId="0" fontId="2" fillId="0" borderId="0" xfId="0" applyFont="1" applyFill="1" applyAlignment="1">
      <alignment horizontal="left" vertical="center" wrapText="1" indent="1"/>
    </xf>
    <xf numFmtId="0" fontId="1" fillId="0" borderId="0" xfId="0" applyFont="1" applyAlignment="1">
      <alignment vertical="top"/>
    </xf>
    <xf numFmtId="3" fontId="1" fillId="0" borderId="0" xfId="0" applyNumberFormat="1" applyFont="1" applyFill="1" applyAlignment="1">
      <alignment horizontal="right" vertical="top" wrapText="1"/>
    </xf>
    <xf numFmtId="3" fontId="1" fillId="0" borderId="0" xfId="0" applyNumberFormat="1" applyFont="1" applyFill="1" applyAlignment="1">
      <alignment horizontal="right"/>
    </xf>
    <xf numFmtId="164" fontId="1" fillId="0" borderId="0" xfId="0" applyNumberFormat="1" applyFont="1" applyFill="1" applyAlignment="1"/>
    <xf numFmtId="3" fontId="1" fillId="0" borderId="0" xfId="0" applyNumberFormat="1" applyFont="1" applyFill="1" applyAlignment="1"/>
    <xf numFmtId="3" fontId="1" fillId="0" borderId="0" xfId="0" applyNumberFormat="1" applyFont="1" applyFill="1" applyAlignment="1">
      <alignment horizontal="right"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0" xfId="0" applyFont="1" applyFill="1" applyBorder="1" applyAlignment="1">
      <alignment vertical="top"/>
    </xf>
    <xf numFmtId="0" fontId="2" fillId="0" borderId="0" xfId="0" applyFont="1" applyFill="1" applyBorder="1" applyAlignment="1">
      <alignment vertical="top"/>
    </xf>
    <xf numFmtId="0" fontId="2" fillId="0" borderId="0" xfId="0" applyFont="1" applyFill="1" applyBorder="1" applyAlignment="1">
      <alignment horizontal="left" vertical="top"/>
    </xf>
    <xf numFmtId="3" fontId="1" fillId="0" borderId="0" xfId="0" applyNumberFormat="1" applyFont="1" applyFill="1"/>
    <xf numFmtId="3" fontId="1" fillId="0" borderId="0" xfId="0" applyNumberFormat="1" applyFont="1" applyFill="1" applyAlignment="1">
      <alignment horizontal="right" vertical="center"/>
    </xf>
    <xf numFmtId="3" fontId="2" fillId="0" borderId="0" xfId="0" applyNumberFormat="1" applyFont="1" applyFill="1" applyAlignment="1">
      <alignment vertical="top"/>
    </xf>
    <xf numFmtId="0" fontId="2" fillId="0" borderId="0" xfId="0" applyFont="1" applyFill="1" applyAlignment="1">
      <alignment horizontal="left" vertical="top" wrapText="1" indent="2"/>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4" fillId="0" borderId="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2" xfId="0" applyFont="1" applyBorder="1" applyAlignment="1">
      <alignment horizontal="left" vertical="top"/>
    </xf>
    <xf numFmtId="0" fontId="2" fillId="0" borderId="12" xfId="0" applyFont="1" applyFill="1" applyBorder="1" applyAlignment="1">
      <alignment horizontal="left" vertical="top"/>
    </xf>
    <xf numFmtId="0" fontId="1" fillId="0" borderId="0" xfId="0" applyFont="1" applyFill="1" applyAlignment="1">
      <alignment horizontal="right"/>
    </xf>
    <xf numFmtId="0" fontId="1" fillId="0" borderId="0" xfId="0" applyFont="1"/>
    <xf numFmtId="164" fontId="2" fillId="0" borderId="0" xfId="0" applyNumberFormat="1" applyFont="1" applyAlignment="1">
      <alignment vertical="top"/>
    </xf>
    <xf numFmtId="164" fontId="1" fillId="0" borderId="0" xfId="0" applyNumberFormat="1" applyFont="1" applyAlignment="1">
      <alignment vertical="top"/>
    </xf>
    <xf numFmtId="164" fontId="1" fillId="0" borderId="0" xfId="0" applyNumberFormat="1" applyFont="1"/>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2" xfId="0" applyFont="1" applyFill="1" applyBorder="1" applyAlignment="1">
      <alignment vertical="top"/>
    </xf>
    <xf numFmtId="164" fontId="1" fillId="0" borderId="0" xfId="0" applyNumberFormat="1" applyFont="1" applyFill="1" applyAlignment="1">
      <alignment vertical="top"/>
    </xf>
    <xf numFmtId="2" fontId="1" fillId="0" borderId="0" xfId="0" applyNumberFormat="1" applyFont="1" applyAlignment="1">
      <alignment vertical="top"/>
    </xf>
    <xf numFmtId="0" fontId="1" fillId="0" borderId="0" xfId="0" applyFont="1" applyAlignment="1">
      <alignment horizontal="right"/>
    </xf>
    <xf numFmtId="164" fontId="3" fillId="0" borderId="0" xfId="0" applyNumberFormat="1" applyFont="1" applyAlignment="1">
      <alignment horizontal="right" vertical="top"/>
    </xf>
    <xf numFmtId="2" fontId="2" fillId="0" borderId="0" xfId="0" applyNumberFormat="1" applyFont="1" applyAlignment="1">
      <alignment vertical="top"/>
    </xf>
    <xf numFmtId="164" fontId="2" fillId="0" borderId="0" xfId="0" applyNumberFormat="1" applyFont="1" applyAlignment="1">
      <alignment vertical="top"/>
    </xf>
    <xf numFmtId="2" fontId="2" fillId="0" borderId="0" xfId="0" applyNumberFormat="1" applyFont="1" applyAlignment="1">
      <alignment vertical="top"/>
    </xf>
    <xf numFmtId="164" fontId="1" fillId="0" borderId="0" xfId="0" applyNumberFormat="1" applyFont="1" applyAlignment="1">
      <alignment vertical="top"/>
    </xf>
    <xf numFmtId="164" fontId="1" fillId="0" borderId="0" xfId="0" applyNumberFormat="1" applyFont="1"/>
    <xf numFmtId="0" fontId="1" fillId="0" borderId="0" xfId="0" applyFont="1" applyFill="1" applyAlignment="1"/>
    <xf numFmtId="164" fontId="1" fillId="0" borderId="0" xfId="0" applyNumberFormat="1" applyFont="1" applyBorder="1"/>
    <xf numFmtId="2" fontId="1" fillId="0" borderId="0" xfId="0" applyNumberFormat="1" applyFont="1"/>
    <xf numFmtId="0" fontId="2" fillId="0" borderId="0" xfId="0" applyFont="1" applyFill="1" applyAlignment="1">
      <alignment horizontal="left" vertical="top"/>
    </xf>
    <xf numFmtId="164" fontId="1" fillId="0" borderId="0" xfId="0" applyNumberFormat="1" applyFont="1" applyFill="1"/>
    <xf numFmtId="0" fontId="1" fillId="0" borderId="0" xfId="0" applyFont="1" applyFill="1" applyAlignment="1">
      <alignment vertical="top"/>
    </xf>
    <xf numFmtId="0" fontId="2" fillId="0" borderId="0" xfId="0" applyFont="1" applyFill="1" applyAlignment="1">
      <alignment horizontal="left" vertical="top" wrapText="1"/>
    </xf>
    <xf numFmtId="164" fontId="1" fillId="0" borderId="0" xfId="0" applyNumberFormat="1" applyFont="1" applyFill="1" applyAlignment="1">
      <alignment horizontal="right" vertical="top"/>
    </xf>
    <xf numFmtId="0" fontId="2" fillId="0" borderId="0" xfId="0" applyFont="1" applyFill="1" applyAlignment="1">
      <alignment horizontal="left" vertical="top" wrapText="1" indent="1"/>
    </xf>
    <xf numFmtId="0" fontId="1" fillId="0" borderId="0" xfId="0" applyFont="1" applyFill="1"/>
    <xf numFmtId="164" fontId="1" fillId="0" borderId="0" xfId="0" applyNumberFormat="1" applyFont="1" applyFill="1" applyAlignment="1"/>
    <xf numFmtId="3" fontId="1" fillId="0" borderId="0" xfId="0" applyNumberFormat="1" applyFont="1" applyFill="1" applyAlignment="1"/>
    <xf numFmtId="164" fontId="2" fillId="0" borderId="0" xfId="0" applyNumberFormat="1" applyFont="1" applyFill="1" applyAlignment="1">
      <alignment horizontal="right" vertical="top"/>
    </xf>
    <xf numFmtId="3" fontId="2" fillId="0" borderId="0" xfId="0" applyNumberFormat="1" applyFont="1" applyFill="1" applyAlignment="1">
      <alignment horizontal="right" vertical="top"/>
    </xf>
    <xf numFmtId="164" fontId="2" fillId="0" borderId="0" xfId="0" applyNumberFormat="1" applyFont="1" applyFill="1" applyAlignment="1">
      <alignment vertical="top"/>
    </xf>
    <xf numFmtId="3" fontId="2" fillId="0" borderId="0" xfId="0" applyNumberFormat="1" applyFont="1" applyFill="1" applyAlignment="1">
      <alignment vertical="top"/>
    </xf>
    <xf numFmtId="164" fontId="1" fillId="0" borderId="0" xfId="0" applyNumberFormat="1" applyFont="1" applyFill="1" applyAlignment="1">
      <alignment vertical="top"/>
    </xf>
    <xf numFmtId="3" fontId="1" fillId="0" borderId="0" xfId="0" applyNumberFormat="1" applyFont="1" applyFill="1" applyAlignment="1">
      <alignment vertical="top"/>
    </xf>
    <xf numFmtId="164" fontId="1" fillId="0" borderId="0" xfId="0" applyNumberFormat="1" applyFont="1" applyFill="1"/>
    <xf numFmtId="3"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vertical="top"/>
    </xf>
    <xf numFmtId="0" fontId="1" fillId="0" borderId="0" xfId="0" applyFont="1" applyFill="1" applyAlignment="1">
      <alignment horizontal="left" vertical="top" indent="1"/>
    </xf>
    <xf numFmtId="3" fontId="2" fillId="0" borderId="0" xfId="0" applyNumberFormat="1" applyFont="1" applyFill="1"/>
    <xf numFmtId="3" fontId="2" fillId="0" borderId="0" xfId="0" applyNumberFormat="1" applyFont="1" applyFill="1" applyAlignment="1">
      <alignment horizontal="right" vertical="top"/>
    </xf>
    <xf numFmtId="3" fontId="1" fillId="0" borderId="0" xfId="0" applyNumberFormat="1" applyFont="1" applyFill="1" applyAlignment="1">
      <alignment horizontal="right" vertical="top"/>
    </xf>
    <xf numFmtId="0" fontId="1" fillId="0" borderId="0" xfId="0" applyFont="1" applyFill="1" applyAlignment="1">
      <alignment vertical="top" wrapText="1"/>
    </xf>
    <xf numFmtId="3" fontId="1" fillId="0" borderId="0" xfId="0" applyNumberFormat="1" applyFont="1" applyFill="1" applyAlignment="1">
      <alignment horizontal="right"/>
    </xf>
    <xf numFmtId="0" fontId="7" fillId="0" borderId="5" xfId="0" applyFont="1" applyFill="1" applyBorder="1" applyAlignment="1">
      <alignment horizontal="center" vertical="center"/>
    </xf>
    <xf numFmtId="0" fontId="6" fillId="0" borderId="5" xfId="0" applyFont="1" applyFill="1" applyBorder="1" applyAlignment="1">
      <alignment horizontal="center" vertical="center"/>
    </xf>
    <xf numFmtId="0" fontId="1" fillId="0" borderId="1" xfId="0" applyFont="1" applyFill="1" applyBorder="1" applyAlignment="1">
      <alignment horizontal="center"/>
    </xf>
    <xf numFmtId="0" fontId="6" fillId="0" borderId="2" xfId="0" applyFont="1" applyFill="1" applyBorder="1" applyAlignment="1">
      <alignment horizontal="center" vertical="center"/>
    </xf>
    <xf numFmtId="0" fontId="1" fillId="0" borderId="5" xfId="0" applyFont="1" applyFill="1" applyBorder="1" applyAlignment="1">
      <alignment horizontal="center"/>
    </xf>
    <xf numFmtId="0" fontId="1" fillId="0" borderId="12" xfId="0" applyFont="1" applyFill="1" applyBorder="1"/>
    <xf numFmtId="0" fontId="1" fillId="0" borderId="0" xfId="0" applyFont="1" applyFill="1"/>
    <xf numFmtId="0" fontId="1" fillId="0" borderId="0" xfId="0" applyFont="1" applyFill="1" applyAlignment="1">
      <alignment horizontal="right"/>
    </xf>
    <xf numFmtId="3" fontId="1" fillId="0" borderId="0" xfId="0" applyNumberFormat="1" applyFont="1" applyFill="1" applyAlignment="1">
      <alignment horizontal="right" vertical="top"/>
    </xf>
    <xf numFmtId="3" fontId="1" fillId="0" borderId="0" xfId="0" applyNumberFormat="1" applyFont="1" applyFill="1" applyBorder="1" applyAlignment="1">
      <alignment horizontal="right" vertical="top"/>
    </xf>
    <xf numFmtId="0" fontId="1" fillId="0" borderId="0" xfId="0" applyFont="1" applyFill="1" applyAlignment="1">
      <alignment horizontal="left" indent="2"/>
    </xf>
    <xf numFmtId="0" fontId="1" fillId="0" borderId="0" xfId="0" applyFont="1" applyFill="1" applyAlignment="1">
      <alignment vertical="top"/>
    </xf>
    <xf numFmtId="3" fontId="2" fillId="0" borderId="0" xfId="0" applyNumberFormat="1" applyFont="1" applyFill="1" applyAlignment="1">
      <alignment vertical="top"/>
    </xf>
    <xf numFmtId="3" fontId="6" fillId="0" borderId="0" xfId="0" applyNumberFormat="1" applyFont="1" applyFill="1" applyAlignment="1">
      <alignment horizontal="right" vertical="top"/>
    </xf>
    <xf numFmtId="0" fontId="2" fillId="0" borderId="0" xfId="0" applyFont="1" applyFill="1"/>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3" fontId="1" fillId="0" borderId="0" xfId="0" applyNumberFormat="1" applyFont="1" applyFill="1" applyAlignment="1">
      <alignment vertical="top"/>
    </xf>
    <xf numFmtId="0" fontId="2" fillId="0" borderId="0" xfId="0" applyFont="1" applyFill="1" applyAlignment="1"/>
    <xf numFmtId="3" fontId="2" fillId="0" borderId="0" xfId="0" applyNumberFormat="1" applyFont="1" applyFill="1" applyAlignment="1">
      <alignment horizontal="right" vertical="top"/>
    </xf>
    <xf numFmtId="3" fontId="1" fillId="0" borderId="0" xfId="0" applyNumberFormat="1" applyFont="1" applyFill="1" applyAlignment="1"/>
    <xf numFmtId="0" fontId="7"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2" xfId="0" applyFont="1" applyFill="1" applyBorder="1"/>
    <xf numFmtId="0" fontId="2" fillId="0" borderId="0" xfId="0" applyFont="1" applyFill="1" applyAlignment="1">
      <alignment horizontal="left" vertical="top"/>
    </xf>
    <xf numFmtId="0" fontId="6" fillId="0" borderId="0" xfId="0" applyFont="1" applyFill="1"/>
    <xf numFmtId="164" fontId="6" fillId="0" borderId="0" xfId="0" applyNumberFormat="1" applyFont="1" applyFill="1"/>
    <xf numFmtId="165" fontId="6" fillId="0" borderId="0" xfId="0" applyNumberFormat="1" applyFont="1" applyFill="1"/>
    <xf numFmtId="165" fontId="6" fillId="0" borderId="0" xfId="0" applyNumberFormat="1" applyFont="1" applyFill="1" applyAlignment="1">
      <alignment horizontal="right" vertical="top"/>
    </xf>
    <xf numFmtId="165" fontId="6" fillId="0" borderId="0" xfId="0" applyNumberFormat="1" applyFont="1" applyFill="1" applyAlignment="1"/>
    <xf numFmtId="165" fontId="6" fillId="0" borderId="0" xfId="0" applyNumberFormat="1" applyFont="1" applyFill="1" applyAlignment="1">
      <alignment vertical="top"/>
    </xf>
    <xf numFmtId="165" fontId="6" fillId="0" borderId="0" xfId="0" applyNumberFormat="1" applyFont="1" applyFill="1" applyAlignment="1">
      <alignment horizontal="right"/>
    </xf>
    <xf numFmtId="0" fontId="1" fillId="0" borderId="0" xfId="0" applyFont="1" applyFill="1" applyAlignment="1">
      <alignment horizontal="left" vertical="top" indent="1"/>
    </xf>
    <xf numFmtId="165" fontId="3" fillId="0" borderId="0" xfId="0" applyNumberFormat="1" applyFont="1" applyFill="1" applyAlignment="1">
      <alignment horizontal="right" vertical="top"/>
    </xf>
    <xf numFmtId="0" fontId="1" fillId="0" borderId="0" xfId="0" applyFont="1" applyFill="1" applyAlignment="1">
      <alignment vertical="top"/>
    </xf>
    <xf numFmtId="165" fontId="3" fillId="0" borderId="0" xfId="0" applyNumberFormat="1" applyFont="1" applyFill="1" applyAlignment="1">
      <alignment vertical="top"/>
    </xf>
    <xf numFmtId="165" fontId="2" fillId="0" borderId="0" xfId="0" applyNumberFormat="1" applyFont="1" applyFill="1" applyBorder="1" applyAlignment="1">
      <alignment horizontal="right" vertical="top"/>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0" fontId="6" fillId="0" borderId="0" xfId="0" applyFont="1" applyFill="1" applyAlignment="1">
      <alignment vertical="center"/>
    </xf>
    <xf numFmtId="164" fontId="6" fillId="0" borderId="0" xfId="0" applyNumberFormat="1" applyFont="1" applyFill="1" applyAlignment="1">
      <alignment vertical="center"/>
    </xf>
    <xf numFmtId="165" fontId="1" fillId="0" borderId="0" xfId="0" applyNumberFormat="1" applyFont="1" applyFill="1" applyBorder="1" applyAlignment="1">
      <alignment horizontal="right" vertical="center"/>
    </xf>
    <xf numFmtId="165" fontId="1" fillId="0" borderId="0" xfId="0" applyNumberFormat="1" applyFont="1" applyFill="1" applyBorder="1" applyAlignment="1">
      <alignment horizontal="right" vertical="top"/>
    </xf>
    <xf numFmtId="165" fontId="6" fillId="0" borderId="0" xfId="0" applyNumberFormat="1" applyFont="1" applyFill="1" applyAlignment="1">
      <alignment vertical="center"/>
    </xf>
    <xf numFmtId="165" fontId="1" fillId="0" borderId="0" xfId="0" applyNumberFormat="1" applyFont="1" applyFill="1" applyBorder="1" applyAlignment="1">
      <alignment horizontal="right"/>
    </xf>
    <xf numFmtId="0" fontId="1" fillId="0" borderId="0" xfId="0" applyFont="1" applyFill="1"/>
    <xf numFmtId="0" fontId="6" fillId="0" borderId="5" xfId="0" applyFont="1" applyFill="1" applyBorder="1" applyAlignment="1">
      <alignment horizontal="center" vertical="center"/>
    </xf>
    <xf numFmtId="0" fontId="6" fillId="0" borderId="5" xfId="0" applyFont="1" applyFill="1" applyBorder="1" applyAlignment="1">
      <alignment horizontal="center" vertical="top"/>
    </xf>
    <xf numFmtId="0" fontId="6" fillId="0" borderId="19" xfId="0" applyFont="1" applyFill="1" applyBorder="1" applyAlignment="1">
      <alignment horizontal="center" vertical="top"/>
    </xf>
    <xf numFmtId="0" fontId="6" fillId="0" borderId="2" xfId="0" applyFont="1" applyFill="1" applyBorder="1" applyAlignment="1">
      <alignment horizontal="center" vertical="center"/>
    </xf>
    <xf numFmtId="0" fontId="6" fillId="0" borderId="2" xfId="0" applyFont="1" applyFill="1" applyBorder="1" applyAlignment="1">
      <alignment horizontal="center" vertical="top"/>
    </xf>
    <xf numFmtId="0" fontId="6" fillId="0" borderId="19" xfId="0" applyFont="1" applyFill="1" applyBorder="1" applyAlignment="1">
      <alignment horizontal="center" vertical="center"/>
    </xf>
    <xf numFmtId="0" fontId="3" fillId="0" borderId="0" xfId="0" applyFont="1" applyFill="1"/>
    <xf numFmtId="0" fontId="3" fillId="0" borderId="0" xfId="0" applyFont="1" applyFill="1" applyBorder="1"/>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Fill="1"/>
    <xf numFmtId="0" fontId="6" fillId="0" borderId="0" xfId="0" applyFont="1" applyFill="1"/>
    <xf numFmtId="165" fontId="6" fillId="0" borderId="0" xfId="0" applyNumberFormat="1" applyFont="1" applyFill="1" applyAlignment="1">
      <alignment horizontal="right" vertical="top"/>
    </xf>
    <xf numFmtId="0" fontId="1" fillId="0" borderId="0" xfId="0" applyFont="1" applyFill="1" applyAlignment="1">
      <alignment horizontal="left" vertical="top" indent="1"/>
    </xf>
    <xf numFmtId="165" fontId="1" fillId="0" borderId="0" xfId="0" applyNumberFormat="1" applyFont="1" applyFill="1" applyAlignment="1">
      <alignment vertical="top"/>
    </xf>
    <xf numFmtId="165" fontId="1" fillId="0" borderId="0" xfId="0" applyNumberFormat="1" applyFont="1" applyFill="1" applyAlignment="1">
      <alignment horizontal="right" vertical="top"/>
    </xf>
    <xf numFmtId="165" fontId="1" fillId="0" borderId="0" xfId="0" applyNumberFormat="1" applyFont="1" applyFill="1"/>
    <xf numFmtId="0" fontId="1" fillId="0" borderId="0" xfId="0" applyFont="1" applyFill="1" applyAlignment="1">
      <alignment vertical="top"/>
    </xf>
    <xf numFmtId="165" fontId="2" fillId="0" borderId="0" xfId="0" applyNumberFormat="1" applyFont="1" applyFill="1" applyAlignment="1">
      <alignment vertical="top"/>
    </xf>
    <xf numFmtId="165" fontId="2" fillId="0" borderId="0" xfId="0" applyNumberFormat="1" applyFont="1" applyFill="1" applyAlignment="1">
      <alignment vertical="top"/>
    </xf>
    <xf numFmtId="0" fontId="2" fillId="0" borderId="0" xfId="0" applyFont="1" applyFill="1" applyAlignment="1">
      <alignment horizontal="left" vertical="top" wrapText="1" indent="1"/>
    </xf>
    <xf numFmtId="165" fontId="2" fillId="0" borderId="0" xfId="0" applyNumberFormat="1" applyFont="1" applyFill="1" applyAlignment="1">
      <alignment horizontal="right" vertical="top"/>
    </xf>
    <xf numFmtId="0" fontId="2" fillId="0" borderId="0" xfId="0" applyFont="1" applyFill="1" applyAlignment="1">
      <alignment horizontal="left" vertical="top" wrapText="1" indent="2"/>
    </xf>
    <xf numFmtId="164" fontId="1" fillId="0" borderId="0" xfId="0" applyNumberFormat="1" applyFont="1" applyFill="1"/>
    <xf numFmtId="165" fontId="1" fillId="0" borderId="0" xfId="0" applyNumberFormat="1" applyFont="1" applyFill="1" applyAlignment="1">
      <alignment horizontal="right"/>
    </xf>
    <xf numFmtId="165" fontId="1" fillId="0" borderId="0" xfId="0" applyNumberFormat="1" applyFont="1" applyFill="1" applyAlignment="1"/>
    <xf numFmtId="165" fontId="1" fillId="0" borderId="0" xfId="0" applyNumberFormat="1" applyFont="1" applyFill="1" applyAlignment="1">
      <alignment horizontal="right"/>
    </xf>
    <xf numFmtId="0" fontId="1" fillId="0" borderId="5" xfId="0" applyFont="1" applyFill="1" applyBorder="1" applyAlignment="1">
      <alignment horizontal="center" vertical="center"/>
    </xf>
    <xf numFmtId="0" fontId="6" fillId="0" borderId="19" xfId="0" applyFont="1" applyFill="1" applyBorder="1" applyAlignment="1">
      <alignment horizontal="center"/>
    </xf>
    <xf numFmtId="0" fontId="1" fillId="0" borderId="19"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horizontal="left" vertical="top"/>
    </xf>
    <xf numFmtId="0" fontId="1" fillId="0" borderId="0" xfId="0" applyFont="1" applyFill="1"/>
    <xf numFmtId="0" fontId="1" fillId="0" borderId="0" xfId="0" applyFont="1" applyFill="1" applyAlignment="1">
      <alignment vertical="top"/>
    </xf>
    <xf numFmtId="3" fontId="1" fillId="0" borderId="0" xfId="0" applyNumberFormat="1" applyFont="1" applyFill="1" applyAlignment="1">
      <alignment vertical="top"/>
    </xf>
    <xf numFmtId="0" fontId="1" fillId="0" borderId="0" xfId="0" applyFont="1" applyFill="1" applyAlignment="1">
      <alignment horizontal="left" vertical="top" wrapText="1" indent="1"/>
    </xf>
    <xf numFmtId="3" fontId="2" fillId="0" borderId="0" xfId="0" applyNumberFormat="1" applyFont="1" applyFill="1" applyAlignment="1">
      <alignment vertical="top"/>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3" fontId="1" fillId="0" borderId="0" xfId="0" applyNumberFormat="1" applyFont="1" applyFill="1"/>
    <xf numFmtId="0" fontId="1" fillId="0" borderId="0" xfId="0" applyFont="1" applyFill="1" applyAlignment="1"/>
    <xf numFmtId="0" fontId="1" fillId="0" borderId="1" xfId="0" applyFont="1" applyFill="1" applyBorder="1" applyAlignment="1">
      <alignment horizontal="center" vertical="center"/>
    </xf>
    <xf numFmtId="0" fontId="1" fillId="0" borderId="19" xfId="0" applyFont="1" applyFill="1" applyBorder="1" applyAlignment="1">
      <alignment horizontal="center" vertical="center"/>
    </xf>
    <xf numFmtId="0" fontId="2" fillId="0" borderId="0" xfId="0" applyFont="1" applyFill="1"/>
    <xf numFmtId="0" fontId="2" fillId="0" borderId="0" xfId="0" applyFont="1" applyFill="1" applyAlignment="1">
      <alignment horizontal="left" vertical="top"/>
    </xf>
    <xf numFmtId="164" fontId="1" fillId="0" borderId="0" xfId="0" applyNumberFormat="1" applyFont="1" applyFill="1" applyAlignment="1">
      <alignment vertical="top"/>
    </xf>
    <xf numFmtId="164" fontId="2" fillId="0" borderId="0" xfId="0" applyNumberFormat="1" applyFont="1" applyFill="1" applyAlignment="1">
      <alignment vertical="top"/>
    </xf>
    <xf numFmtId="165" fontId="2" fillId="0" borderId="0" xfId="0" applyNumberFormat="1" applyFont="1" applyFill="1" applyAlignment="1">
      <alignment vertical="top"/>
    </xf>
    <xf numFmtId="164" fontId="1" fillId="0" borderId="0" xfId="0" applyNumberFormat="1" applyFont="1" applyFill="1"/>
    <xf numFmtId="0" fontId="1" fillId="0" borderId="0" xfId="0" applyFont="1" applyFill="1"/>
    <xf numFmtId="0" fontId="1" fillId="0" borderId="0" xfId="0" applyFont="1" applyFill="1" applyAlignment="1">
      <alignment vertical="top"/>
    </xf>
    <xf numFmtId="164" fontId="1" fillId="0" borderId="0" xfId="0" applyNumberFormat="1" applyFont="1" applyFill="1" applyAlignment="1">
      <alignment horizontal="right"/>
    </xf>
    <xf numFmtId="164" fontId="1" fillId="0" borderId="0" xfId="0" applyNumberFormat="1" applyFont="1" applyFill="1" applyAlignment="1">
      <alignment vertical="top"/>
    </xf>
    <xf numFmtId="0" fontId="1" fillId="0" borderId="0" xfId="0" applyFont="1" applyFill="1" applyAlignment="1">
      <alignment horizontal="left" vertical="top" wrapText="1" indent="1"/>
    </xf>
    <xf numFmtId="164" fontId="2" fillId="0" borderId="0" xfId="0" applyNumberFormat="1" applyFont="1" applyFill="1" applyAlignment="1">
      <alignment vertical="top"/>
    </xf>
    <xf numFmtId="165" fontId="2" fillId="0" borderId="0" xfId="0" applyNumberFormat="1" applyFont="1" applyFill="1" applyAlignment="1">
      <alignment horizontal="right" vertical="top" wrapText="1"/>
    </xf>
    <xf numFmtId="164" fontId="2" fillId="0" borderId="0" xfId="0" applyNumberFormat="1" applyFont="1" applyFill="1" applyAlignment="1">
      <alignment horizontal="right" vertical="top"/>
    </xf>
    <xf numFmtId="165" fontId="2" fillId="0" borderId="0" xfId="0" applyNumberFormat="1" applyFont="1" applyFill="1" applyBorder="1" applyAlignment="1">
      <alignment horizontal="right" vertical="top" wrapText="1"/>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165" fontId="2" fillId="0" borderId="0" xfId="0" applyNumberFormat="1" applyFont="1" applyFill="1" applyBorder="1" applyAlignment="1">
      <alignment horizontal="right" vertical="top"/>
    </xf>
    <xf numFmtId="164" fontId="1" fillId="0" borderId="0" xfId="0" applyNumberFormat="1" applyFont="1" applyFill="1"/>
    <xf numFmtId="165" fontId="1" fillId="0" borderId="0" xfId="0" applyNumberFormat="1" applyFont="1" applyFill="1" applyAlignment="1">
      <alignment horizontal="right" vertical="top" wrapText="1"/>
    </xf>
    <xf numFmtId="164" fontId="1" fillId="0" borderId="0" xfId="0" applyNumberFormat="1" applyFont="1" applyFill="1" applyAlignment="1">
      <alignment horizontal="right" vertical="top"/>
    </xf>
    <xf numFmtId="165" fontId="1" fillId="0" borderId="0" xfId="0" applyNumberFormat="1" applyFont="1" applyFill="1" applyBorder="1" applyAlignment="1">
      <alignment horizontal="right" vertical="top"/>
    </xf>
    <xf numFmtId="165" fontId="1" fillId="0" borderId="0" xfId="0" applyNumberFormat="1" applyFont="1" applyFill="1" applyAlignment="1">
      <alignment horizontal="right" vertical="top"/>
    </xf>
    <xf numFmtId="165" fontId="2" fillId="0" borderId="0" xfId="0" applyNumberFormat="1" applyFont="1" applyFill="1" applyAlignment="1">
      <alignment horizontal="right" vertical="top"/>
    </xf>
    <xf numFmtId="164" fontId="1" fillId="0" borderId="0" xfId="0" applyNumberFormat="1" applyFont="1" applyFill="1" applyAlignment="1">
      <alignment horizontal="right"/>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vertical="top"/>
    </xf>
    <xf numFmtId="0" fontId="2" fillId="0" borderId="0" xfId="0" applyFont="1" applyFill="1" applyAlignment="1">
      <alignment horizontal="left" vertical="top"/>
    </xf>
    <xf numFmtId="3" fontId="1" fillId="0" borderId="0" xfId="0" applyNumberFormat="1" applyFont="1" applyFill="1" applyBorder="1"/>
    <xf numFmtId="0" fontId="1" fillId="0" borderId="0" xfId="0" applyFont="1" applyFill="1" applyAlignment="1">
      <alignment horizontal="left" vertical="top" wrapText="1" indent="1"/>
    </xf>
    <xf numFmtId="3" fontId="2" fillId="0" borderId="0" xfId="0" applyNumberFormat="1" applyFont="1" applyFill="1" applyBorder="1" applyAlignment="1">
      <alignment horizontal="right" vertical="top" wrapText="1"/>
    </xf>
    <xf numFmtId="3" fontId="2" fillId="0" borderId="0" xfId="0" applyNumberFormat="1" applyFont="1" applyFill="1" applyBorder="1" applyAlignment="1">
      <alignment vertical="top"/>
    </xf>
    <xf numFmtId="3" fontId="1" fillId="0" borderId="0" xfId="0" applyNumberFormat="1" applyFont="1" applyFill="1" applyBorder="1" applyAlignment="1">
      <alignment horizontal="right" vertical="top" wrapText="1"/>
    </xf>
    <xf numFmtId="3" fontId="1" fillId="0" borderId="0" xfId="0" applyNumberFormat="1" applyFont="1" applyFill="1" applyBorder="1" applyAlignment="1"/>
    <xf numFmtId="3" fontId="1" fillId="0" borderId="0" xfId="0" applyNumberFormat="1" applyFont="1" applyFill="1" applyBorder="1" applyAlignment="1">
      <alignment horizontal="right" wrapText="1"/>
    </xf>
    <xf numFmtId="165" fontId="1" fillId="0" borderId="0" xfId="0" applyNumberFormat="1" applyFont="1" applyAlignment="1">
      <alignment vertical="top"/>
    </xf>
    <xf numFmtId="164" fontId="1" fillId="0" borderId="0" xfId="0" applyNumberFormat="1" applyFont="1" applyFill="1" applyAlignment="1">
      <alignment horizontal="right"/>
    </xf>
    <xf numFmtId="165" fontId="2" fillId="0" borderId="0" xfId="0" applyNumberFormat="1" applyFont="1" applyAlignment="1">
      <alignment vertical="top"/>
    </xf>
    <xf numFmtId="3" fontId="2" fillId="0" borderId="0" xfId="0" applyNumberFormat="1" applyFont="1" applyBorder="1" applyAlignment="1" applyProtection="1">
      <alignment horizontal="right" vertical="top"/>
      <protection locked="0"/>
    </xf>
    <xf numFmtId="3" fontId="2" fillId="0" borderId="0" xfId="0" applyNumberFormat="1" applyFont="1" applyFill="1" applyBorder="1" applyAlignment="1" applyProtection="1">
      <alignment vertical="top"/>
      <protection locked="0"/>
    </xf>
    <xf numFmtId="3" fontId="1" fillId="0" borderId="0" xfId="0" applyNumberFormat="1" applyFont="1" applyAlignment="1">
      <alignment vertical="top"/>
    </xf>
    <xf numFmtId="3" fontId="2" fillId="0" borderId="0" xfId="0" applyNumberFormat="1" applyFont="1" applyAlignment="1">
      <alignment vertical="top"/>
    </xf>
    <xf numFmtId="165" fontId="1" fillId="0" borderId="0" xfId="0" applyNumberFormat="1" applyFont="1"/>
    <xf numFmtId="3" fontId="1" fillId="0" borderId="0" xfId="0" applyNumberFormat="1" applyFont="1"/>
    <xf numFmtId="0" fontId="1" fillId="0" borderId="0" xfId="0" applyFont="1" applyFill="1" applyAlignment="1">
      <alignment vertical="center"/>
    </xf>
    <xf numFmtId="165" fontId="1" fillId="0" borderId="0" xfId="0" applyNumberFormat="1" applyFont="1" applyFill="1" applyAlignment="1">
      <alignment horizontal="right"/>
    </xf>
    <xf numFmtId="165" fontId="2" fillId="0" borderId="0" xfId="0" applyNumberFormat="1" applyFont="1" applyFill="1" applyAlignment="1">
      <alignment vertical="top"/>
    </xf>
    <xf numFmtId="165" fontId="2" fillId="0" borderId="0" xfId="0" applyNumberFormat="1" applyFont="1" applyFill="1" applyAlignment="1">
      <alignment horizontal="right" vertical="top"/>
    </xf>
    <xf numFmtId="3" fontId="2" fillId="0" borderId="0" xfId="0" applyNumberFormat="1" applyFont="1" applyAlignment="1">
      <alignment horizontal="right" vertical="top" wrapText="1"/>
    </xf>
    <xf numFmtId="3" fontId="2" fillId="0" borderId="0" xfId="0" applyNumberFormat="1" applyFont="1" applyAlignment="1">
      <alignment horizontal="right" vertical="top"/>
    </xf>
    <xf numFmtId="3" fontId="1" fillId="0" borderId="0" xfId="0" applyNumberFormat="1" applyFont="1" applyBorder="1" applyAlignment="1">
      <alignment horizontal="right" wrapText="1"/>
    </xf>
    <xf numFmtId="165" fontId="1" fillId="0" borderId="0" xfId="0" applyNumberFormat="1" applyFont="1" applyFill="1"/>
    <xf numFmtId="165" fontId="1" fillId="0" borderId="0" xfId="0" applyNumberFormat="1" applyFont="1" applyFill="1" applyBorder="1" applyAlignment="1">
      <alignment vertical="top"/>
    </xf>
    <xf numFmtId="165" fontId="1" fillId="0" borderId="0" xfId="0" applyNumberFormat="1" applyFont="1" applyFill="1" applyAlignment="1">
      <alignment vertical="top"/>
    </xf>
    <xf numFmtId="165" fontId="1" fillId="0" borderId="0" xfId="0" applyNumberFormat="1" applyFont="1" applyFill="1" applyBorder="1"/>
    <xf numFmtId="165" fontId="2" fillId="0" borderId="0" xfId="0" applyNumberFormat="1" applyFont="1" applyFill="1" applyBorder="1" applyAlignment="1">
      <alignment vertical="top"/>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Border="1"/>
    <xf numFmtId="164" fontId="2" fillId="0" borderId="0" xfId="0" applyNumberFormat="1" applyFont="1" applyFill="1" applyBorder="1" applyAlignment="1">
      <alignment vertical="top"/>
    </xf>
    <xf numFmtId="164" fontId="2" fillId="0" borderId="0" xfId="0" applyNumberFormat="1" applyFont="1" applyFill="1" applyAlignment="1">
      <alignment vertical="top"/>
    </xf>
    <xf numFmtId="164" fontId="1" fillId="0" borderId="0" xfId="0" applyNumberFormat="1" applyFont="1" applyFill="1" applyAlignment="1">
      <alignment vertical="top"/>
    </xf>
    <xf numFmtId="164" fontId="1" fillId="0" borderId="0" xfId="0" applyNumberFormat="1" applyFont="1" applyFill="1" applyBorder="1" applyAlignment="1">
      <alignment vertical="top"/>
    </xf>
    <xf numFmtId="3" fontId="1" fillId="0" borderId="0" xfId="0" applyNumberFormat="1" applyFont="1" applyFill="1" applyAlignment="1">
      <alignment vertical="top"/>
    </xf>
    <xf numFmtId="3" fontId="2" fillId="0" borderId="0" xfId="0" applyNumberFormat="1" applyFont="1" applyFill="1" applyAlignment="1">
      <alignment vertical="top"/>
    </xf>
    <xf numFmtId="3" fontId="2" fillId="0" borderId="0" xfId="0" applyNumberFormat="1" applyFont="1" applyFill="1" applyAlignment="1">
      <alignment horizontal="right" vertical="top"/>
    </xf>
    <xf numFmtId="164" fontId="1" fillId="0" borderId="0" xfId="0" applyNumberFormat="1" applyFont="1" applyFill="1"/>
    <xf numFmtId="164" fontId="1" fillId="0" borderId="0" xfId="0" applyNumberFormat="1" applyFont="1" applyFill="1" applyBorder="1"/>
    <xf numFmtId="3" fontId="1" fillId="0" borderId="0" xfId="0" applyNumberFormat="1" applyFont="1" applyFill="1" applyBorder="1" applyAlignment="1">
      <alignment horizontal="right"/>
    </xf>
    <xf numFmtId="3" fontId="1" fillId="0" borderId="0" xfId="0" applyNumberFormat="1" applyFont="1" applyFill="1"/>
    <xf numFmtId="0" fontId="1" fillId="0" borderId="2" xfId="0" applyFont="1" applyFill="1" applyBorder="1" applyAlignment="1">
      <alignment horizontal="center"/>
    </xf>
    <xf numFmtId="164" fontId="2" fillId="0" borderId="0" xfId="0" applyNumberFormat="1" applyFont="1" applyFill="1" applyAlignment="1">
      <alignment horizontal="right" vertical="top"/>
    </xf>
    <xf numFmtId="0" fontId="1" fillId="0" borderId="0" xfId="0" applyFont="1" applyFill="1" applyBorder="1" applyAlignment="1">
      <alignment horizontal="center"/>
    </xf>
    <xf numFmtId="1" fontId="1" fillId="0" borderId="0" xfId="0" applyNumberFormat="1" applyFont="1" applyFill="1"/>
    <xf numFmtId="164" fontId="11" fillId="0" borderId="0" xfId="0" applyNumberFormat="1" applyFont="1" applyFill="1" applyAlignment="1">
      <alignment vertical="top"/>
    </xf>
    <xf numFmtId="1" fontId="2" fillId="0" borderId="0" xfId="0" applyNumberFormat="1" applyFont="1" applyFill="1" applyAlignment="1">
      <alignment vertical="top"/>
    </xf>
    <xf numFmtId="1" fontId="2" fillId="0" borderId="0" xfId="0" applyNumberFormat="1" applyFont="1" applyFill="1" applyAlignment="1">
      <alignment vertical="top"/>
    </xf>
    <xf numFmtId="164" fontId="11" fillId="0" borderId="0" xfId="0" applyNumberFormat="1" applyFont="1" applyFill="1" applyAlignment="1">
      <alignment horizontal="right" vertical="top"/>
    </xf>
    <xf numFmtId="1" fontId="1" fillId="0" borderId="0" xfId="0" applyNumberFormat="1" applyFont="1" applyFill="1" applyAlignment="1">
      <alignment vertical="top"/>
    </xf>
    <xf numFmtId="164" fontId="4" fillId="0" borderId="0" xfId="0" applyNumberFormat="1" applyFont="1" applyFill="1" applyAlignment="1">
      <alignment vertical="top"/>
    </xf>
    <xf numFmtId="1" fontId="2" fillId="0" borderId="0" xfId="0" applyNumberFormat="1" applyFont="1" applyFill="1" applyAlignment="1">
      <alignment horizontal="right" vertical="top"/>
    </xf>
    <xf numFmtId="0" fontId="1" fillId="0" borderId="19" xfId="0" applyFont="1" applyFill="1" applyBorder="1" applyAlignment="1">
      <alignment horizontal="center" vertical="center" wrapText="1"/>
    </xf>
    <xf numFmtId="0" fontId="4" fillId="0" borderId="19" xfId="0" applyFont="1" applyFill="1" applyBorder="1" applyAlignment="1">
      <alignment horizontal="center" vertical="center" wrapText="1"/>
    </xf>
    <xf numFmtId="165" fontId="1" fillId="0" borderId="0" xfId="0" applyNumberFormat="1" applyFont="1" applyFill="1" applyAlignment="1"/>
    <xf numFmtId="0" fontId="1" fillId="0" borderId="13" xfId="0" applyFont="1" applyFill="1" applyBorder="1" applyAlignment="1"/>
    <xf numFmtId="0" fontId="1" fillId="0" borderId="5"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0" xfId="0" applyFont="1"/>
    <xf numFmtId="3" fontId="1" fillId="0" borderId="0" xfId="0" applyNumberFormat="1" applyFont="1" applyAlignment="1">
      <alignment horizontal="right" vertical="top"/>
    </xf>
    <xf numFmtId="0" fontId="1" fillId="0" borderId="0" xfId="0" applyFont="1" applyFill="1" applyAlignment="1">
      <alignment horizontal="left" vertical="top" indent="1"/>
    </xf>
    <xf numFmtId="0" fontId="1" fillId="0" borderId="0" xfId="0" applyFont="1" applyAlignment="1">
      <alignment horizontal="left" vertical="top" indent="1"/>
    </xf>
    <xf numFmtId="3" fontId="2" fillId="0" borderId="0" xfId="0" applyNumberFormat="1" applyFont="1" applyAlignment="1">
      <alignment horizontal="right" vertical="top"/>
    </xf>
    <xf numFmtId="0" fontId="1" fillId="0" borderId="0" xfId="0" applyFont="1" applyFill="1" applyAlignment="1">
      <alignment vertical="top" wrapText="1"/>
    </xf>
    <xf numFmtId="0" fontId="1" fillId="0" borderId="5" xfId="0"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19" xfId="0" applyFont="1" applyFill="1" applyBorder="1" applyAlignment="1">
      <alignment horizontal="center" vertical="center" wrapText="1"/>
    </xf>
    <xf numFmtId="0" fontId="2" fillId="0" borderId="0" xfId="0" applyFont="1" applyBorder="1" applyAlignment="1">
      <alignment horizontal="left" wrapText="1"/>
    </xf>
    <xf numFmtId="0" fontId="2" fillId="0" borderId="0" xfId="0" applyFont="1" applyBorder="1" applyAlignment="1">
      <alignment horizontal="left" vertical="top" indent="3"/>
    </xf>
    <xf numFmtId="0" fontId="2" fillId="0" borderId="0" xfId="0" applyFont="1" applyFill="1" applyBorder="1" applyAlignment="1" applyProtection="1">
      <alignment horizontal="left" vertical="top"/>
      <protection locked="0"/>
    </xf>
    <xf numFmtId="0" fontId="6" fillId="0" borderId="0" xfId="0" applyFont="1" applyFill="1"/>
    <xf numFmtId="3" fontId="6" fillId="0" borderId="0" xfId="0" applyNumberFormat="1" applyFont="1" applyFill="1" applyAlignment="1">
      <alignment vertical="top"/>
    </xf>
    <xf numFmtId="0" fontId="6" fillId="0" borderId="0" xfId="0" applyFont="1" applyFill="1" applyAlignment="1">
      <alignment horizontal="left" indent="1"/>
    </xf>
    <xf numFmtId="3" fontId="6" fillId="0" borderId="0" xfId="0" applyNumberFormat="1" applyFont="1" applyFill="1"/>
    <xf numFmtId="3" fontId="3" fillId="0" borderId="0" xfId="0" applyNumberFormat="1" applyFont="1" applyFill="1" applyAlignment="1">
      <alignment horizontal="right" vertical="top"/>
    </xf>
    <xf numFmtId="3" fontId="2" fillId="0" borderId="0" xfId="0" applyNumberFormat="1" applyFont="1" applyFill="1" applyAlignment="1">
      <alignment horizontal="right" vertical="top"/>
    </xf>
    <xf numFmtId="0" fontId="3" fillId="0" borderId="0" xfId="0" applyFont="1" applyFill="1" applyAlignment="1">
      <alignment horizontal="left" vertical="top" wrapText="1" indent="1"/>
    </xf>
    <xf numFmtId="0" fontId="3" fillId="0" borderId="0" xfId="0" applyFont="1" applyFill="1" applyAlignment="1">
      <alignment horizontal="left" vertical="top" wrapText="1" indent="2"/>
    </xf>
    <xf numFmtId="3" fontId="6" fillId="0" borderId="0" xfId="0" applyNumberFormat="1" applyFont="1" applyFill="1" applyAlignment="1">
      <alignment horizontal="right" vertical="top"/>
    </xf>
    <xf numFmtId="3" fontId="6" fillId="0" borderId="0" xfId="0" applyNumberFormat="1" applyFont="1" applyFill="1" applyAlignment="1">
      <alignment horizontal="right"/>
    </xf>
    <xf numFmtId="3" fontId="6" fillId="0" borderId="0" xfId="0" applyNumberFormat="1" applyFont="1" applyFill="1" applyAlignment="1"/>
    <xf numFmtId="0" fontId="6" fillId="0" borderId="5"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 xfId="0" applyFont="1" applyFill="1" applyBorder="1" applyAlignment="1">
      <alignment horizontal="center" vertical="center"/>
    </xf>
    <xf numFmtId="0" fontId="3" fillId="0" borderId="0" xfId="0" applyFont="1" applyFill="1"/>
    <xf numFmtId="0" fontId="3" fillId="0" borderId="12" xfId="0" applyFont="1" applyFill="1" applyBorder="1"/>
    <xf numFmtId="0" fontId="3" fillId="0" borderId="0" xfId="0" applyFont="1" applyFill="1" applyAlignment="1">
      <alignment horizontal="left" vertical="top"/>
    </xf>
    <xf numFmtId="1" fontId="1" fillId="0" borderId="0" xfId="0" applyNumberFormat="1" applyFont="1" applyFill="1" applyAlignment="1">
      <alignment horizontal="right" vertical="top"/>
    </xf>
    <xf numFmtId="166" fontId="2" fillId="0" borderId="0" xfId="0" applyNumberFormat="1" applyFont="1" applyFill="1" applyAlignment="1">
      <alignment horizontal="right" vertical="top"/>
    </xf>
    <xf numFmtId="1" fontId="1" fillId="0" borderId="0" xfId="0" applyNumberFormat="1" applyFont="1" applyFill="1" applyAlignment="1">
      <alignment horizontal="right"/>
    </xf>
    <xf numFmtId="1" fontId="1" fillId="0" borderId="2" xfId="0" applyNumberFormat="1" applyFont="1" applyFill="1" applyBorder="1" applyAlignment="1">
      <alignment horizontal="center" vertical="center"/>
    </xf>
    <xf numFmtId="0" fontId="1" fillId="0" borderId="23" xfId="0" applyFont="1" applyFill="1" applyBorder="1" applyAlignment="1">
      <alignment horizontal="center" vertical="center" wrapText="1"/>
    </xf>
    <xf numFmtId="0" fontId="1" fillId="0" borderId="12" xfId="0" applyFont="1" applyFill="1" applyBorder="1" applyAlignment="1">
      <alignment horizontal="left" indent="3"/>
    </xf>
    <xf numFmtId="0" fontId="12" fillId="0" borderId="0" xfId="0" applyFont="1" applyFill="1" applyAlignment="1">
      <alignment horizontal="left" vertical="top"/>
    </xf>
    <xf numFmtId="3" fontId="1" fillId="0" borderId="0" xfId="0" applyNumberFormat="1" applyFont="1" applyFill="1" applyAlignment="1">
      <alignment horizontal="right" vertical="top"/>
    </xf>
    <xf numFmtId="3" fontId="2" fillId="0" borderId="0" xfId="0" applyNumberFormat="1" applyFont="1" applyFill="1" applyBorder="1" applyAlignment="1">
      <alignment vertical="top"/>
    </xf>
    <xf numFmtId="3" fontId="2" fillId="0" borderId="0" xfId="0" applyNumberFormat="1" applyFont="1" applyFill="1" applyAlignment="1">
      <alignment horizontal="right" vertical="top" wrapText="1"/>
    </xf>
    <xf numFmtId="3" fontId="2" fillId="0" borderId="0" xfId="0" applyNumberFormat="1" applyFont="1" applyFill="1" applyAlignment="1">
      <alignment horizontal="right" vertical="top"/>
    </xf>
    <xf numFmtId="3" fontId="1" fillId="0" borderId="0" xfId="0" applyNumberFormat="1" applyFont="1" applyFill="1" applyBorder="1" applyAlignment="1">
      <alignment vertical="top"/>
    </xf>
    <xf numFmtId="3" fontId="1" fillId="0" borderId="0" xfId="0" applyNumberFormat="1" applyFont="1" applyFill="1" applyAlignment="1">
      <alignment horizontal="right" vertical="top" wrapText="1"/>
    </xf>
    <xf numFmtId="3" fontId="1" fillId="0" borderId="0" xfId="0" applyNumberFormat="1" applyFont="1" applyFill="1" applyAlignment="1">
      <alignment horizontal="right" vertical="top"/>
    </xf>
    <xf numFmtId="3" fontId="1" fillId="0" borderId="0" xfId="0" applyNumberFormat="1" applyFont="1" applyAlignment="1" applyProtection="1">
      <alignment horizontal="right" vertical="top" wrapText="1"/>
      <protection locked="0"/>
    </xf>
    <xf numFmtId="3" fontId="1" fillId="0" borderId="0" xfId="0" applyNumberFormat="1" applyFont="1" applyFill="1" applyBorder="1" applyAlignment="1">
      <alignment horizontal="right" vertical="top"/>
    </xf>
    <xf numFmtId="3" fontId="1" fillId="0" borderId="0" xfId="0" applyNumberFormat="1" applyFont="1" applyFill="1" applyBorder="1"/>
    <xf numFmtId="3" fontId="1" fillId="0" borderId="0" xfId="0" applyNumberFormat="1" applyFont="1" applyFill="1" applyAlignment="1">
      <alignment horizontal="right"/>
    </xf>
    <xf numFmtId="3" fontId="1" fillId="0" borderId="0" xfId="0" applyNumberFormat="1" applyFont="1" applyFill="1" applyAlignment="1">
      <alignment horizontal="right" wrapText="1"/>
    </xf>
    <xf numFmtId="3" fontId="1" fillId="0" borderId="0" xfId="0" applyNumberFormat="1" applyFont="1" applyFill="1" applyBorder="1" applyAlignment="1">
      <alignment horizontal="right"/>
    </xf>
    <xf numFmtId="0" fontId="1" fillId="0" borderId="2" xfId="0" applyFont="1" applyFill="1" applyBorder="1" applyAlignment="1">
      <alignment horizontal="center" vertical="center" wrapText="1"/>
    </xf>
    <xf numFmtId="0" fontId="2" fillId="0" borderId="0" xfId="0" applyFont="1" applyFill="1" applyAlignment="1">
      <alignment vertical="center"/>
    </xf>
    <xf numFmtId="3" fontId="1" fillId="0" borderId="0" xfId="0" applyNumberFormat="1" applyFont="1" applyFill="1" applyAlignment="1">
      <alignment horizontal="right" vertical="top"/>
    </xf>
    <xf numFmtId="0" fontId="1" fillId="0" borderId="0" xfId="0" applyFont="1"/>
    <xf numFmtId="3" fontId="2" fillId="0" borderId="0" xfId="0" applyNumberFormat="1" applyFont="1" applyAlignment="1">
      <alignment horizontal="right" vertical="top"/>
    </xf>
    <xf numFmtId="3" fontId="2" fillId="0" borderId="0" xfId="1" applyNumberFormat="1" applyFont="1" applyFill="1" applyBorder="1" applyAlignment="1">
      <alignment vertical="top"/>
    </xf>
    <xf numFmtId="3" fontId="1" fillId="0" borderId="0" xfId="0" applyNumberFormat="1" applyFont="1" applyAlignment="1">
      <alignment horizontal="right" vertical="top"/>
    </xf>
    <xf numFmtId="3" fontId="1" fillId="0" borderId="0" xfId="1" applyNumberFormat="1" applyFont="1" applyFill="1" applyBorder="1" applyAlignment="1">
      <alignment vertical="top"/>
    </xf>
    <xf numFmtId="3" fontId="1" fillId="0" borderId="0" xfId="0" applyNumberFormat="1" applyFont="1" applyAlignment="1">
      <alignment horizontal="right"/>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2" xfId="0" applyFont="1" applyFill="1" applyBorder="1" applyAlignment="1">
      <alignment vertical="top"/>
    </xf>
    <xf numFmtId="0" fontId="2" fillId="0" borderId="12" xfId="0" applyFont="1" applyFill="1" applyBorder="1" applyAlignment="1">
      <alignment horizontal="left" vertical="top"/>
    </xf>
    <xf numFmtId="165" fontId="1" fillId="0" borderId="0" xfId="0" applyNumberFormat="1" applyFont="1" applyFill="1" applyAlignment="1">
      <alignment horizontal="right" vertical="top"/>
    </xf>
    <xf numFmtId="0" fontId="2" fillId="0" borderId="12" xfId="0" applyFont="1" applyFill="1" applyBorder="1" applyAlignment="1">
      <alignment horizontal="left" vertical="top" indent="3"/>
    </xf>
    <xf numFmtId="0" fontId="1" fillId="0" borderId="0" xfId="0" applyFont="1" applyFill="1" applyAlignment="1">
      <alignment horizontal="left" vertical="top"/>
    </xf>
    <xf numFmtId="3" fontId="6" fillId="0" borderId="0" xfId="0" applyNumberFormat="1" applyFont="1" applyFill="1" applyAlignment="1">
      <alignment horizontal="right" vertical="top"/>
    </xf>
    <xf numFmtId="3" fontId="3" fillId="0" borderId="0" xfId="0" applyNumberFormat="1" applyFont="1" applyFill="1" applyAlignment="1">
      <alignment horizontal="right" vertical="top"/>
    </xf>
    <xf numFmtId="3" fontId="3" fillId="0" borderId="0" xfId="0" applyNumberFormat="1" applyFont="1" applyFill="1" applyAlignment="1">
      <alignment horizontal="right" vertical="top" wrapText="1"/>
    </xf>
    <xf numFmtId="0" fontId="6" fillId="0" borderId="0" xfId="0" applyFont="1" applyFill="1" applyBorder="1"/>
    <xf numFmtId="0" fontId="1" fillId="0" borderId="0" xfId="0" applyFont="1" applyFill="1"/>
    <xf numFmtId="0" fontId="1" fillId="0" borderId="0" xfId="0" applyFont="1" applyFill="1" applyAlignment="1">
      <alignment vertical="top"/>
    </xf>
    <xf numFmtId="164" fontId="1" fillId="0" borderId="0" xfId="0" applyNumberFormat="1" applyFont="1" applyFill="1" applyAlignment="1">
      <alignment vertical="top"/>
    </xf>
    <xf numFmtId="3" fontId="1" fillId="0" borderId="0" xfId="0" applyNumberFormat="1" applyFont="1" applyAlignment="1">
      <alignment vertical="top"/>
    </xf>
    <xf numFmtId="3" fontId="1" fillId="0" borderId="0" xfId="0" applyNumberFormat="1" applyFont="1" applyAlignment="1">
      <alignment vertical="top"/>
    </xf>
    <xf numFmtId="165" fontId="1" fillId="0" borderId="0" xfId="0" applyNumberFormat="1" applyFont="1" applyFill="1" applyAlignment="1">
      <alignment vertical="top"/>
    </xf>
    <xf numFmtId="165" fontId="1" fillId="0" borderId="0" xfId="0" applyNumberFormat="1" applyFont="1" applyAlignment="1">
      <alignment horizontal="right" vertical="top"/>
    </xf>
    <xf numFmtId="3" fontId="1" fillId="0" borderId="0" xfId="0" applyNumberFormat="1" applyFont="1" applyFill="1" applyAlignment="1">
      <alignment vertical="top"/>
    </xf>
    <xf numFmtId="0" fontId="1" fillId="0" borderId="0" xfId="0" applyFont="1" applyFill="1" applyAlignment="1">
      <alignment horizontal="left" vertical="top" wrapText="1" indent="1"/>
    </xf>
    <xf numFmtId="3" fontId="1" fillId="0" borderId="0" xfId="0" applyNumberFormat="1" applyFont="1" applyAlignment="1">
      <alignment horizontal="right" vertical="top"/>
    </xf>
    <xf numFmtId="165" fontId="1" fillId="0" borderId="0" xfId="0" applyNumberFormat="1" applyFont="1" applyAlignment="1">
      <alignment vertical="top"/>
    </xf>
    <xf numFmtId="164" fontId="2" fillId="0" borderId="0" xfId="0" applyNumberFormat="1" applyFont="1" applyFill="1" applyAlignment="1">
      <alignment vertical="top"/>
    </xf>
    <xf numFmtId="3" fontId="2" fillId="0" borderId="0" xfId="0" applyNumberFormat="1" applyFont="1" applyAlignment="1">
      <alignment horizontal="right" vertical="top"/>
    </xf>
    <xf numFmtId="165" fontId="2" fillId="0" borderId="0" xfId="0" applyNumberFormat="1" applyFont="1" applyFill="1" applyAlignment="1">
      <alignment vertical="top"/>
    </xf>
    <xf numFmtId="165" fontId="2" fillId="0" borderId="0" xfId="0" applyNumberFormat="1" applyFont="1" applyAlignment="1">
      <alignment horizontal="right" vertical="top"/>
    </xf>
    <xf numFmtId="3" fontId="2" fillId="0" borderId="0" xfId="0" applyNumberFormat="1" applyFont="1" applyAlignment="1">
      <alignment vertical="top"/>
    </xf>
    <xf numFmtId="3" fontId="2" fillId="0" borderId="0" xfId="0" applyNumberFormat="1" applyFont="1" applyAlignment="1">
      <alignment vertical="top"/>
    </xf>
    <xf numFmtId="0" fontId="2" fillId="0" borderId="0" xfId="0" applyFont="1" applyFill="1" applyAlignment="1">
      <alignment horizontal="left" vertical="top" wrapText="1" indent="1"/>
    </xf>
    <xf numFmtId="3" fontId="2" fillId="0" borderId="0" xfId="0" applyNumberFormat="1" applyFont="1" applyAlignment="1">
      <alignment vertical="top"/>
    </xf>
    <xf numFmtId="0" fontId="2" fillId="0" borderId="0" xfId="0" applyFont="1" applyFill="1" applyAlignment="1">
      <alignment horizontal="left" vertical="top" wrapText="1" indent="2"/>
    </xf>
    <xf numFmtId="0" fontId="2" fillId="0" borderId="0" xfId="0" applyFont="1" applyAlignment="1">
      <alignment vertical="top"/>
    </xf>
    <xf numFmtId="0" fontId="1" fillId="0" borderId="0" xfId="0" applyFont="1"/>
    <xf numFmtId="3" fontId="1" fillId="0" borderId="0" xfId="0" applyNumberFormat="1" applyFont="1"/>
    <xf numFmtId="3" fontId="1" fillId="0" borderId="0" xfId="0" applyNumberFormat="1" applyFont="1" applyAlignment="1">
      <alignment vertical="center"/>
    </xf>
    <xf numFmtId="3" fontId="1" fillId="0" borderId="0" xfId="0" applyNumberFormat="1" applyFont="1" applyAlignment="1">
      <alignment vertical="center"/>
    </xf>
    <xf numFmtId="164" fontId="1" fillId="0" borderId="0" xfId="0" applyNumberFormat="1" applyFont="1" applyFill="1"/>
    <xf numFmtId="165" fontId="1" fillId="0" borderId="0" xfId="0" applyNumberFormat="1" applyFont="1" applyAlignment="1">
      <alignment horizontal="right"/>
    </xf>
    <xf numFmtId="3" fontId="1" fillId="0" borderId="0" xfId="0" applyNumberFormat="1" applyFont="1" applyAlignment="1">
      <alignment vertical="center" wrapText="1"/>
    </xf>
    <xf numFmtId="3" fontId="1" fillId="0" borderId="0" xfId="0" applyNumberFormat="1" applyFont="1" applyAlignment="1">
      <alignment vertical="center" wrapText="1"/>
    </xf>
    <xf numFmtId="3" fontId="1" fillId="0" borderId="0" xfId="0" applyNumberFormat="1" applyFont="1" applyAlignment="1"/>
    <xf numFmtId="3" fontId="1" fillId="0" borderId="0" xfId="0" applyNumberFormat="1" applyFont="1"/>
    <xf numFmtId="3" fontId="1" fillId="0" borderId="0" xfId="0" applyNumberFormat="1" applyFont="1" applyAlignment="1">
      <alignment horizontal="right"/>
    </xf>
    <xf numFmtId="165"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horizontal="left" vertical="top"/>
    </xf>
    <xf numFmtId="3" fontId="1" fillId="0" borderId="0" xfId="0" applyNumberFormat="1" applyFont="1"/>
    <xf numFmtId="3" fontId="2" fillId="0" borderId="0" xfId="0" applyNumberFormat="1" applyFont="1" applyAlignment="1">
      <alignment vertical="top"/>
    </xf>
    <xf numFmtId="0" fontId="1" fillId="0" borderId="0" xfId="0" applyFont="1" applyAlignment="1">
      <alignment vertical="top"/>
    </xf>
    <xf numFmtId="0" fontId="1" fillId="0" borderId="0" xfId="0" applyFont="1"/>
    <xf numFmtId="3" fontId="2" fillId="0" borderId="0" xfId="0" applyNumberFormat="1" applyFont="1" applyFill="1" applyAlignment="1">
      <alignment vertical="top"/>
    </xf>
    <xf numFmtId="3" fontId="2" fillId="0" borderId="0" xfId="0" applyNumberFormat="1" applyFont="1" applyFill="1" applyAlignment="1">
      <alignment vertical="top"/>
    </xf>
    <xf numFmtId="3" fontId="1" fillId="0" borderId="0" xfId="0" applyNumberFormat="1" applyFont="1" applyAlignment="1"/>
    <xf numFmtId="3" fontId="1" fillId="0" borderId="0" xfId="0" applyNumberFormat="1" applyFont="1" applyAlignment="1">
      <alignment vertical="center"/>
    </xf>
    <xf numFmtId="3" fontId="1" fillId="0" borderId="0" xfId="0" applyNumberFormat="1" applyFont="1" applyBorder="1" applyAlignment="1"/>
    <xf numFmtId="3" fontId="1" fillId="0" borderId="0" xfId="0" applyNumberFormat="1" applyFont="1" applyFill="1"/>
    <xf numFmtId="0" fontId="1" fillId="0" borderId="5" xfId="0" applyFont="1" applyFill="1" applyBorder="1" applyAlignment="1">
      <alignment horizontal="center"/>
    </xf>
    <xf numFmtId="0" fontId="1" fillId="0" borderId="2" xfId="0" applyFont="1" applyFill="1" applyBorder="1" applyAlignment="1">
      <alignment horizontal="center"/>
    </xf>
    <xf numFmtId="0" fontId="2" fillId="0" borderId="0" xfId="0" applyFont="1" applyFill="1" applyAlignment="1">
      <alignment vertical="top"/>
    </xf>
    <xf numFmtId="1" fontId="1" fillId="0" borderId="0" xfId="0" applyNumberFormat="1" applyFont="1" applyFill="1"/>
    <xf numFmtId="1" fontId="1" fillId="0" borderId="0" xfId="0" applyNumberFormat="1" applyFont="1" applyFill="1"/>
    <xf numFmtId="167" fontId="2" fillId="0" borderId="0" xfId="0" applyNumberFormat="1" applyFont="1" applyFill="1"/>
    <xf numFmtId="0" fontId="2" fillId="0" borderId="0" xfId="0" applyFont="1" applyFill="1" applyAlignment="1">
      <alignment horizontal="right" vertical="top"/>
    </xf>
    <xf numFmtId="3" fontId="2" fillId="0" borderId="0" xfId="0" applyNumberFormat="1" applyFont="1" applyFill="1" applyAlignment="1">
      <alignment horizontal="right"/>
    </xf>
    <xf numFmtId="1" fontId="2" fillId="0" borderId="0" xfId="0" applyNumberFormat="1" applyFont="1" applyFill="1" applyAlignment="1">
      <alignment vertical="top"/>
    </xf>
    <xf numFmtId="0" fontId="1" fillId="0" borderId="0" xfId="0" applyFont="1" applyFill="1" applyAlignment="1">
      <alignment horizontal="right" vertical="top"/>
    </xf>
    <xf numFmtId="1" fontId="1" fillId="0" borderId="0" xfId="0" applyNumberFormat="1" applyFont="1" applyFill="1" applyAlignment="1">
      <alignment horizontal="right" vertical="top"/>
    </xf>
    <xf numFmtId="0" fontId="1" fillId="0" borderId="0" xfId="0" applyFont="1" applyFill="1" applyAlignment="1">
      <alignment horizontal="left" vertical="top" wrapText="1"/>
    </xf>
    <xf numFmtId="3" fontId="2" fillId="0" borderId="0" xfId="0" applyNumberFormat="1" applyFont="1" applyFill="1" applyAlignment="1">
      <alignment horizontal="right" vertical="top"/>
    </xf>
    <xf numFmtId="3" fontId="1" fillId="0" borderId="0" xfId="0" applyNumberFormat="1" applyFont="1" applyFill="1" applyAlignment="1">
      <alignment horizontal="right"/>
    </xf>
    <xf numFmtId="3" fontId="1" fillId="0" borderId="0" xfId="0" applyNumberFormat="1" applyFont="1" applyFill="1" applyAlignment="1">
      <alignment horizontal="right"/>
    </xf>
    <xf numFmtId="1" fontId="1" fillId="0" borderId="0" xfId="0" applyNumberFormat="1" applyFont="1" applyFill="1"/>
    <xf numFmtId="3" fontId="2" fillId="0" borderId="0" xfId="0" applyNumberFormat="1" applyFont="1" applyFill="1" applyAlignment="1">
      <alignment horizontal="right"/>
    </xf>
    <xf numFmtId="1" fontId="2" fillId="0" borderId="0" xfId="0" applyNumberFormat="1" applyFont="1" applyFill="1" applyAlignment="1">
      <alignment vertical="top"/>
    </xf>
    <xf numFmtId="3" fontId="2" fillId="0" borderId="0" xfId="0" applyNumberFormat="1" applyFont="1" applyFill="1" applyAlignment="1">
      <alignment horizontal="right" vertical="top"/>
    </xf>
    <xf numFmtId="0" fontId="1" fillId="0" borderId="19" xfId="0" applyFont="1" applyFill="1" applyBorder="1" applyAlignment="1">
      <alignment horizontal="center"/>
    </xf>
    <xf numFmtId="1" fontId="1" fillId="0" borderId="0" xfId="0" applyNumberFormat="1" applyFont="1" applyFill="1" applyAlignment="1">
      <alignment vertical="top"/>
    </xf>
    <xf numFmtId="0" fontId="1" fillId="0" borderId="10"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8" xfId="0" applyFont="1" applyFill="1" applyBorder="1" applyAlignment="1">
      <alignment horizontal="center" wrapText="1"/>
    </xf>
    <xf numFmtId="0" fontId="1" fillId="0" borderId="7" xfId="0" applyFont="1" applyFill="1" applyBorder="1" applyAlignment="1">
      <alignment horizontal="center"/>
    </xf>
    <xf numFmtId="0" fontId="1" fillId="0" borderId="11" xfId="0" applyFont="1" applyFill="1" applyBorder="1" applyAlignment="1">
      <alignment horizontal="center"/>
    </xf>
    <xf numFmtId="0" fontId="1" fillId="0" borderId="11"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 fillId="0" borderId="6" xfId="0" applyFont="1" applyFill="1" applyBorder="1" applyAlignment="1">
      <alignment horizontal="center" vertical="center"/>
    </xf>
    <xf numFmtId="0" fontId="6" fillId="0" borderId="8" xfId="0" applyFont="1" applyFill="1" applyBorder="1" applyAlignment="1">
      <alignment horizontal="center" vertical="top" wrapText="1"/>
    </xf>
    <xf numFmtId="0" fontId="6" fillId="0" borderId="7" xfId="0" applyFont="1" applyFill="1" applyBorder="1" applyAlignment="1">
      <alignment horizontal="center" vertical="top" wrapText="1"/>
    </xf>
    <xf numFmtId="0" fontId="6" fillId="0" borderId="10"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1" xfId="0" applyFont="1" applyFill="1" applyBorder="1" applyAlignment="1">
      <alignment horizontal="center" vertical="top" wrapText="1"/>
    </xf>
    <xf numFmtId="0" fontId="1" fillId="0"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1" fillId="0" borderId="11" xfId="0" applyFont="1" applyBorder="1" applyAlignment="1">
      <alignment horizontal="center" vertical="center" wrapText="1"/>
    </xf>
    <xf numFmtId="0" fontId="1" fillId="0" borderId="1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9" xfId="0" applyFont="1" applyFill="1" applyBorder="1" applyAlignment="1">
      <alignment horizontal="center" vertical="center"/>
    </xf>
    <xf numFmtId="0" fontId="6" fillId="0" borderId="9"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xf numFmtId="0" fontId="1" fillId="0" borderId="4" xfId="0" applyFont="1" applyFill="1" applyBorder="1" applyAlignment="1">
      <alignment horizontal="center" vertical="center"/>
    </xf>
    <xf numFmtId="0" fontId="1" fillId="0" borderId="7" xfId="0" applyFont="1" applyFill="1" applyBorder="1" applyAlignment="1">
      <alignment horizontal="center" wrapText="1"/>
    </xf>
    <xf numFmtId="0" fontId="15" fillId="0" borderId="0" xfId="0" applyFont="1" applyAlignment="1">
      <alignment horizontal="center"/>
    </xf>
    <xf numFmtId="0" fontId="16" fillId="0" borderId="0" xfId="0" applyFont="1"/>
    <xf numFmtId="0" fontId="17" fillId="0" borderId="0" xfId="2" applyFont="1"/>
  </cellXfs>
  <cellStyles count="3">
    <cellStyle name="Hivatkozás" xfId="2" builtinId="8"/>
    <cellStyle name="Normál" xfId="0" builtinId="0"/>
    <cellStyle name="Normál_6.4.1.18. " xfId="1" xr:uid="{FEE8D5A3-4642-479E-A4A2-FB255AB59FE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35.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18C19-E354-469B-ABCC-9FEB6B38668F}">
  <dimension ref="A1:A38"/>
  <sheetViews>
    <sheetView tabSelected="1" workbookViewId="0"/>
  </sheetViews>
  <sheetFormatPr defaultRowHeight="12.75" x14ac:dyDescent="0.2"/>
  <cols>
    <col min="1" max="1" width="105" style="460" bestFit="1" customWidth="1"/>
    <col min="2" max="16384" width="9.140625" style="460"/>
  </cols>
  <sheetData>
    <row r="1" spans="1:1" x14ac:dyDescent="0.2">
      <c r="A1" s="459" t="s">
        <v>173</v>
      </c>
    </row>
    <row r="2" spans="1:1" x14ac:dyDescent="0.2">
      <c r="A2" s="461" t="s">
        <v>40</v>
      </c>
    </row>
    <row r="3" spans="1:1" x14ac:dyDescent="0.2">
      <c r="A3" s="461" t="s">
        <v>41</v>
      </c>
    </row>
    <row r="4" spans="1:1" x14ac:dyDescent="0.2">
      <c r="A4" s="461" t="s">
        <v>46</v>
      </c>
    </row>
    <row r="5" spans="1:1" x14ac:dyDescent="0.2">
      <c r="A5" s="461" t="s">
        <v>52</v>
      </c>
    </row>
    <row r="6" spans="1:1" x14ac:dyDescent="0.2">
      <c r="A6" s="461" t="s">
        <v>55</v>
      </c>
    </row>
    <row r="7" spans="1:1" x14ac:dyDescent="0.2">
      <c r="A7" s="461" t="s">
        <v>58</v>
      </c>
    </row>
    <row r="8" spans="1:1" x14ac:dyDescent="0.2">
      <c r="A8" s="461" t="s">
        <v>61</v>
      </c>
    </row>
    <row r="9" spans="1:1" x14ac:dyDescent="0.2">
      <c r="A9" s="461" t="s">
        <v>65</v>
      </c>
    </row>
    <row r="10" spans="1:1" x14ac:dyDescent="0.2">
      <c r="A10" s="461" t="s">
        <v>68</v>
      </c>
    </row>
    <row r="11" spans="1:1" x14ac:dyDescent="0.2">
      <c r="A11" s="461" t="s">
        <v>73</v>
      </c>
    </row>
    <row r="12" spans="1:1" x14ac:dyDescent="0.2">
      <c r="A12" s="461" t="s">
        <v>76</v>
      </c>
    </row>
    <row r="13" spans="1:1" x14ac:dyDescent="0.2">
      <c r="A13" s="461" t="s">
        <v>79</v>
      </c>
    </row>
    <row r="14" spans="1:1" x14ac:dyDescent="0.2">
      <c r="A14" s="461" t="s">
        <v>82</v>
      </c>
    </row>
    <row r="15" spans="1:1" x14ac:dyDescent="0.2">
      <c r="A15" s="461" t="s">
        <v>85</v>
      </c>
    </row>
    <row r="16" spans="1:1" x14ac:dyDescent="0.2">
      <c r="A16" s="461" t="s">
        <v>88</v>
      </c>
    </row>
    <row r="17" spans="1:1" x14ac:dyDescent="0.2">
      <c r="A17" s="461" t="s">
        <v>91</v>
      </c>
    </row>
    <row r="18" spans="1:1" x14ac:dyDescent="0.2">
      <c r="A18" s="461" t="s">
        <v>94</v>
      </c>
    </row>
    <row r="19" spans="1:1" x14ac:dyDescent="0.2">
      <c r="A19" s="461" t="s">
        <v>97</v>
      </c>
    </row>
    <row r="20" spans="1:1" x14ac:dyDescent="0.2">
      <c r="A20" s="461" t="s">
        <v>100</v>
      </c>
    </row>
    <row r="21" spans="1:1" x14ac:dyDescent="0.2">
      <c r="A21" s="461" t="s">
        <v>103</v>
      </c>
    </row>
    <row r="22" spans="1:1" x14ac:dyDescent="0.2">
      <c r="A22" s="461" t="s">
        <v>104</v>
      </c>
    </row>
    <row r="23" spans="1:1" x14ac:dyDescent="0.2">
      <c r="A23" s="461" t="s">
        <v>105</v>
      </c>
    </row>
    <row r="24" spans="1:1" x14ac:dyDescent="0.2">
      <c r="A24" s="461" t="s">
        <v>107</v>
      </c>
    </row>
    <row r="25" spans="1:1" x14ac:dyDescent="0.2">
      <c r="A25" s="461" t="s">
        <v>110</v>
      </c>
    </row>
    <row r="26" spans="1:1" x14ac:dyDescent="0.2">
      <c r="A26" s="461" t="s">
        <v>114</v>
      </c>
    </row>
    <row r="27" spans="1:1" x14ac:dyDescent="0.2">
      <c r="A27" s="461" t="s">
        <v>118</v>
      </c>
    </row>
    <row r="28" spans="1:1" x14ac:dyDescent="0.2">
      <c r="A28" s="461" t="s">
        <v>121</v>
      </c>
    </row>
    <row r="29" spans="1:1" x14ac:dyDescent="0.2">
      <c r="A29" s="461" t="s">
        <v>135</v>
      </c>
    </row>
    <row r="30" spans="1:1" x14ac:dyDescent="0.2">
      <c r="A30" s="461" t="s">
        <v>142</v>
      </c>
    </row>
    <row r="31" spans="1:1" x14ac:dyDescent="0.2">
      <c r="A31" s="461" t="s">
        <v>146</v>
      </c>
    </row>
    <row r="32" spans="1:1" x14ac:dyDescent="0.2">
      <c r="A32" s="461" t="s">
        <v>151</v>
      </c>
    </row>
    <row r="33" spans="1:1" x14ac:dyDescent="0.2">
      <c r="A33" s="461" t="s">
        <v>156</v>
      </c>
    </row>
    <row r="34" spans="1:1" x14ac:dyDescent="0.2">
      <c r="A34" s="461" t="s">
        <v>161</v>
      </c>
    </row>
    <row r="35" spans="1:1" x14ac:dyDescent="0.2">
      <c r="A35" s="461" t="s">
        <v>164</v>
      </c>
    </row>
    <row r="36" spans="1:1" x14ac:dyDescent="0.2">
      <c r="A36" s="461" t="s">
        <v>167</v>
      </c>
    </row>
    <row r="37" spans="1:1" x14ac:dyDescent="0.2">
      <c r="A37" s="461" t="s">
        <v>169</v>
      </c>
    </row>
    <row r="38" spans="1:1" x14ac:dyDescent="0.2">
      <c r="A38" s="461" t="s">
        <v>172</v>
      </c>
    </row>
  </sheetData>
  <hyperlinks>
    <hyperlink ref="A2" location="1.1.!A1" display="1.1. Number of settlements, population growth of towns and villages by administrative status [1 January]" xr:uid="{A4430C75-84F7-42CB-A180-A8EC3C4A28BD}"/>
    <hyperlink ref="A3" location="1.2.!A1" display="1.2. Population, 1 January" xr:uid="{4BBAAA77-2B82-4538-9DDF-9FA0D886E485}"/>
    <hyperlink ref="A4" location="1.3.!A1" display="1.3. Dependency ratios, ageing index, 1 January" xr:uid="{CE1BDD65-CF32-4141-860E-893E8212E7A4}"/>
    <hyperlink ref="A5" location="1.4.!A1" display="1.4. Average life expectancy at birth, average age" xr:uid="{CC44EF35-758A-4BD8-824E-9E3BF435E2BC}"/>
    <hyperlink ref="A6" location="1.5.!A1" display="1.5. Live births" xr:uid="{482DA634-5D6D-47A9-A8FE-C3B3E5B5F993}"/>
    <hyperlink ref="A7" location="1.6.!A1" display="1.6. Deaths" xr:uid="{86D2804A-B9D5-49E6-9CFC-8CC59283B175}"/>
    <hyperlink ref="A8" location="1.7.!A1" display="1.7. Internal net migration" xr:uid="{F4231AD4-9197-4C11-B70F-607ED88DDAE2}"/>
    <hyperlink ref="A9" location="1.8.!A1" display="1.8. Number of employees" xr:uid="{26A245D2-1DC4-4468-AF18-51990B0D4682}"/>
    <hyperlink ref="A10" location="1.9.!A1" display="1.9. Earnings of employees [HUF]" xr:uid="{0A00AA8D-A73A-4FB0-9A1C-FB3A367DF8E6}"/>
    <hyperlink ref="A11" location="1.10.!A1" display="1.10. Economic activity of population aged 15–74" xr:uid="{C053AB96-9410-4537-9238-F62A22996B5C}"/>
    <hyperlink ref="A12" location="1.11.!A1" display="1.11. Unemployment of population aged 15–74" xr:uid="{F35CCD9D-0B83-4145-8238-FD7C43D15046}"/>
    <hyperlink ref="A13" location="1.12.!A1" display="1.12. Dwelling stock (31st December)" xr:uid="{F82D236C-7FA0-40C6-A499-1DB21D21213D}"/>
    <hyperlink ref="A14" location="1.13.!A1" display="1.13. Dwellings built" xr:uid="{754D2527-650C-488B-A102-F91D9EC5CC72}"/>
    <hyperlink ref="A15" location="1.14.!A1" display="1.14. Drinking water and sewerage network (31st December)" xr:uid="{5FA836B6-2F92-4A98-BE92-0E18D9278A22}"/>
    <hyperlink ref="A16" location="1.15.!A1" display="1.15. Primary health care" xr:uid="{6186AE6F-B2E0-4DAB-B1AE-36352A18B51C}"/>
    <hyperlink ref="A17" location="1.16.!A1" display="1.16. Hospitals" xr:uid="{3DF2F8AD-D7D9-4272-8E3E-C1ABE31AD6F0}"/>
    <hyperlink ref="A18" location="1.17.!A1" display="1.17. Number of road traffic accidents causing personal injury" xr:uid="{14E061C2-3164-4DAD-A28F-7AC4EBA012BB}"/>
    <hyperlink ref="A19" location="1.18.!A1" display="1.18. Beneficiaries of pensions and pension-type benefits and infants enrolled in infant nurseries [per thousand inhabitants]" xr:uid="{8DFB0F04-6EAA-4E16-B973-BCCB7F54A5C3}"/>
    <hyperlink ref="A20" location="1.19.!A1" display="1.19. Kindergartens" xr:uid="{D6E65611-86EF-49D1-A535-84D6F848BE94}"/>
    <hyperlink ref="A21" location="1.20.!A1" display="1.20. Primary schools" xr:uid="{8D4DFB3F-811D-45FB-B0E9-8F518E668F5E}"/>
    <hyperlink ref="A22" location="1.21.!A1" display="1.21. Vocational schools" xr:uid="{916479B5-3145-462E-9ED0-95510A79A47F}"/>
    <hyperlink ref="A23" location="1.22.!A1" display="1.22. Secondary schools" xr:uid="{4E95F712-78EC-41D2-8C53-2BD4746441AB}"/>
    <hyperlink ref="A24" location="1.23.!A1" display="1.23. Tertiary education" xr:uid="{41363EE7-04C8-454C-89FB-39DCC0E1BE70}"/>
    <hyperlink ref="A25" location="1.24.!A1" display="1.24. Registered crimes and perpetrators" xr:uid="{36E1079A-B49D-4BF1-AC9F-F73B9D63C777}"/>
    <hyperlink ref="A26" location="1.25.!A1" display="1.25. Number of registered corporations and unincorporated enterprises" xr:uid="{D00D4BDD-A45C-41B6-A83B-2D09820C61E5}"/>
    <hyperlink ref="A27" location="1.26.!A1" display="1.26. Newly registered enterprises and enterprise deaths" xr:uid="{7A9DF178-F9FA-42A3-A328-98B2F5DCF55A}"/>
    <hyperlink ref="A28" location="1.27.!A1" display="1.27. Enterprises with foreign direct investment" xr:uid="{C30870E8-4997-4211-942F-3F439914D460}"/>
    <hyperlink ref="A29" location="1.28.!A1" display="1.28. Gross domestic product per capita" xr:uid="{A2EB4F95-E14A-4D07-8D63-0D2CF3677564}"/>
    <hyperlink ref="A30" location="1.29.!A1" display="1.29. Yields of selected crops [kg/hectare]" xr:uid="{C331E4AA-1FD4-4331-95D2-706D3B6D5599}"/>
    <hyperlink ref="A31" location="1.30.!A1" display="1.30. Livestock (December) [thousand heads]" xr:uid="{EFCB3256-AE58-415C-811B-A0C8DB0C924F}"/>
    <hyperlink ref="A32" location="1.31.!A1" display="1.31. Industrial production" xr:uid="{58A3052C-3FFD-4BE3-AC0B-16BAA3EBFC03}"/>
    <hyperlink ref="A33" location="1.32.!A1" display="1.32. Retail shops" xr:uid="{E4C94864-DC2C-4073-8719-AC9801080863}"/>
    <hyperlink ref="A34" location="1.33.!A1" display="1.33. Catering units" xr:uid="{999C3084-114F-446B-BE4A-DEE086700AB7}"/>
    <hyperlink ref="A35" location="1.34.!A1" display="1.34. Bed-places in public accommodation establishments (31 July)" xr:uid="{2C98CD55-552C-4318-8726-F1A37A3F5121}"/>
    <hyperlink ref="A36" location="1.35.!A1" display="1.35. Passenger car stock" xr:uid="{12F29E89-EA1D-421A-8351-DE94F3718BD8}"/>
    <hyperlink ref="A37" location="1.36.!A1" display="1.36. Lorries and special-purpose motor vehicles" xr:uid="{8896014B-70C9-4F2F-9B20-CECBACF40D23}"/>
    <hyperlink ref="A38" location="1.37.!A1" display="1.37. Telephone network" xr:uid="{E0D9ABB9-B213-41E6-A4D7-CAA8882376C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7AD39-B788-4741-85D7-D79611537E7C}">
  <dimension ref="A1:I35"/>
  <sheetViews>
    <sheetView workbookViewId="0"/>
  </sheetViews>
  <sheetFormatPr defaultRowHeight="11.25" x14ac:dyDescent="0.2"/>
  <cols>
    <col min="1" max="1" width="23.7109375" style="94" customWidth="1"/>
    <col min="2" max="9" width="9.85546875" style="94" customWidth="1"/>
    <col min="10" max="16384" width="9.140625" style="94"/>
  </cols>
  <sheetData>
    <row r="1" spans="1:9" s="102" customFormat="1" ht="12" thickBot="1" x14ac:dyDescent="0.25">
      <c r="A1" s="114" t="s">
        <v>68</v>
      </c>
      <c r="F1" s="113"/>
      <c r="G1" s="113"/>
      <c r="H1" s="113"/>
      <c r="I1" s="113"/>
    </row>
    <row r="2" spans="1:9" x14ac:dyDescent="0.2">
      <c r="A2" s="405" t="s">
        <v>39</v>
      </c>
      <c r="B2" s="410" t="s">
        <v>67</v>
      </c>
      <c r="C2" s="413"/>
      <c r="D2" s="413"/>
      <c r="E2" s="414"/>
      <c r="F2" s="410" t="s">
        <v>66</v>
      </c>
      <c r="G2" s="413"/>
      <c r="H2" s="413"/>
      <c r="I2" s="413"/>
    </row>
    <row r="3" spans="1:9" x14ac:dyDescent="0.2">
      <c r="A3" s="431"/>
      <c r="B3" s="111">
        <v>2006</v>
      </c>
      <c r="C3" s="111">
        <v>2008</v>
      </c>
      <c r="D3" s="112">
        <v>2009</v>
      </c>
      <c r="E3" s="109">
        <v>2010</v>
      </c>
      <c r="F3" s="110">
        <v>2006</v>
      </c>
      <c r="G3" s="111">
        <v>2008</v>
      </c>
      <c r="H3" s="110">
        <v>2009</v>
      </c>
      <c r="I3" s="109">
        <v>2010</v>
      </c>
    </row>
    <row r="4" spans="1:9" x14ac:dyDescent="0.2">
      <c r="A4" s="94" t="s">
        <v>32</v>
      </c>
      <c r="B4" s="108">
        <v>219670.5228529562</v>
      </c>
      <c r="C4" s="108">
        <v>250659</v>
      </c>
      <c r="D4" s="108">
        <v>254653</v>
      </c>
      <c r="E4" s="108">
        <v>265680</v>
      </c>
      <c r="F4" s="108">
        <v>131467.73529480095</v>
      </c>
      <c r="G4" s="108">
        <v>145124</v>
      </c>
      <c r="H4" s="108">
        <v>149209</v>
      </c>
      <c r="I4" s="108">
        <v>164400</v>
      </c>
    </row>
    <row r="5" spans="1:9" x14ac:dyDescent="0.2">
      <c r="A5" s="99" t="s">
        <v>31</v>
      </c>
      <c r="B5" s="105">
        <v>156694.89537735889</v>
      </c>
      <c r="C5" s="105">
        <v>182764</v>
      </c>
      <c r="D5" s="105">
        <v>185694</v>
      </c>
      <c r="E5" s="105">
        <v>195516</v>
      </c>
      <c r="F5" s="105">
        <v>101062.57526486789</v>
      </c>
      <c r="G5" s="105">
        <v>113810</v>
      </c>
      <c r="H5" s="105">
        <v>116962</v>
      </c>
      <c r="I5" s="105">
        <v>129183</v>
      </c>
    </row>
    <row r="6" spans="1:9" s="102" customFormat="1" x14ac:dyDescent="0.2">
      <c r="A6" s="104" t="s">
        <v>29</v>
      </c>
      <c r="B6" s="100">
        <v>205120.81990598625</v>
      </c>
      <c r="C6" s="100">
        <v>234615</v>
      </c>
      <c r="D6" s="100">
        <v>238269</v>
      </c>
      <c r="E6" s="100">
        <v>248775</v>
      </c>
      <c r="F6" s="100">
        <v>124443.01693590834</v>
      </c>
      <c r="G6" s="100">
        <v>137725</v>
      </c>
      <c r="H6" s="100">
        <v>141548</v>
      </c>
      <c r="I6" s="100">
        <v>155915</v>
      </c>
    </row>
    <row r="7" spans="1:9" x14ac:dyDescent="0.2">
      <c r="A7" s="99" t="s">
        <v>28</v>
      </c>
      <c r="B7" s="105">
        <v>164079.53382676467</v>
      </c>
      <c r="C7" s="105">
        <v>189005</v>
      </c>
      <c r="D7" s="105">
        <v>189446</v>
      </c>
      <c r="E7" s="105">
        <v>200391</v>
      </c>
      <c r="F7" s="105">
        <v>105204.26309326876</v>
      </c>
      <c r="G7" s="105">
        <v>117331</v>
      </c>
      <c r="H7" s="105">
        <v>119624</v>
      </c>
      <c r="I7" s="105">
        <v>133770</v>
      </c>
    </row>
    <row r="8" spans="1:9" x14ac:dyDescent="0.2">
      <c r="A8" s="99" t="s">
        <v>27</v>
      </c>
      <c r="B8" s="105">
        <v>159148.91918515018</v>
      </c>
      <c r="C8" s="105">
        <v>181114</v>
      </c>
      <c r="D8" s="105">
        <v>181448</v>
      </c>
      <c r="E8" s="105">
        <v>188934</v>
      </c>
      <c r="F8" s="105">
        <v>102960.29566319151</v>
      </c>
      <c r="G8" s="105">
        <v>112955</v>
      </c>
      <c r="H8" s="105">
        <v>114889</v>
      </c>
      <c r="I8" s="105">
        <v>127800</v>
      </c>
    </row>
    <row r="9" spans="1:9" x14ac:dyDescent="0.2">
      <c r="A9" s="99" t="s">
        <v>26</v>
      </c>
      <c r="B9" s="105">
        <v>142924.42459931032</v>
      </c>
      <c r="C9" s="105">
        <v>161565</v>
      </c>
      <c r="D9" s="105">
        <v>161745</v>
      </c>
      <c r="E9" s="105">
        <v>165914</v>
      </c>
      <c r="F9" s="105">
        <v>95089.708853170203</v>
      </c>
      <c r="G9" s="105">
        <v>105113</v>
      </c>
      <c r="H9" s="105">
        <v>106760</v>
      </c>
      <c r="I9" s="105">
        <v>115025</v>
      </c>
    </row>
    <row r="10" spans="1:9" s="102" customFormat="1" x14ac:dyDescent="0.2">
      <c r="A10" s="103" t="s">
        <v>25</v>
      </c>
      <c r="B10" s="100">
        <v>156314.04578895849</v>
      </c>
      <c r="C10" s="100">
        <v>178778</v>
      </c>
      <c r="D10" s="100">
        <v>179105</v>
      </c>
      <c r="E10" s="100">
        <v>186684</v>
      </c>
      <c r="F10" s="100">
        <v>101526.40499614328</v>
      </c>
      <c r="G10" s="100">
        <v>112498</v>
      </c>
      <c r="H10" s="100">
        <v>114498</v>
      </c>
      <c r="I10" s="100">
        <v>126399</v>
      </c>
    </row>
    <row r="11" spans="1:9" x14ac:dyDescent="0.2">
      <c r="A11" s="99" t="s">
        <v>24</v>
      </c>
      <c r="B11" s="105">
        <v>160688.20745727408</v>
      </c>
      <c r="C11" s="105">
        <v>189145</v>
      </c>
      <c r="D11" s="105">
        <v>189797</v>
      </c>
      <c r="E11" s="105">
        <v>196083</v>
      </c>
      <c r="F11" s="105">
        <v>103311.87977957261</v>
      </c>
      <c r="G11" s="105">
        <v>117436</v>
      </c>
      <c r="H11" s="105">
        <v>119789</v>
      </c>
      <c r="I11" s="105">
        <v>131007</v>
      </c>
    </row>
    <row r="12" spans="1:9" x14ac:dyDescent="0.2">
      <c r="A12" s="99" t="s">
        <v>23</v>
      </c>
      <c r="B12" s="105">
        <v>148002.18929955433</v>
      </c>
      <c r="C12" s="105">
        <v>166894</v>
      </c>
      <c r="D12" s="105">
        <v>167155</v>
      </c>
      <c r="E12" s="105">
        <v>174903</v>
      </c>
      <c r="F12" s="105">
        <v>97835.556264347615</v>
      </c>
      <c r="G12" s="105">
        <v>107650</v>
      </c>
      <c r="H12" s="105">
        <v>109554</v>
      </c>
      <c r="I12" s="105">
        <v>120290</v>
      </c>
    </row>
    <row r="13" spans="1:9" x14ac:dyDescent="0.2">
      <c r="A13" s="99" t="s">
        <v>22</v>
      </c>
      <c r="B13" s="105">
        <v>139901.14195188668</v>
      </c>
      <c r="C13" s="105">
        <v>160978</v>
      </c>
      <c r="D13" s="105">
        <v>162993</v>
      </c>
      <c r="E13" s="105">
        <v>161600</v>
      </c>
      <c r="F13" s="105">
        <v>93746.06522866906</v>
      </c>
      <c r="G13" s="105">
        <v>104734</v>
      </c>
      <c r="H13" s="105">
        <v>107497</v>
      </c>
      <c r="I13" s="105">
        <v>112628</v>
      </c>
    </row>
    <row r="14" spans="1:9" s="102" customFormat="1" x14ac:dyDescent="0.2">
      <c r="A14" s="103" t="s">
        <v>21</v>
      </c>
      <c r="B14" s="100">
        <v>151394.40243043471</v>
      </c>
      <c r="C14" s="100">
        <v>175393</v>
      </c>
      <c r="D14" s="100">
        <v>176280</v>
      </c>
      <c r="E14" s="100">
        <v>180975</v>
      </c>
      <c r="F14" s="100">
        <v>99134.676326699977</v>
      </c>
      <c r="G14" s="100">
        <v>111301</v>
      </c>
      <c r="H14" s="100">
        <v>113630</v>
      </c>
      <c r="I14" s="100">
        <v>123107</v>
      </c>
    </row>
    <row r="15" spans="1:9" x14ac:dyDescent="0.2">
      <c r="A15" s="99" t="s">
        <v>20</v>
      </c>
      <c r="B15" s="105">
        <v>148713.82158020089</v>
      </c>
      <c r="C15" s="105">
        <v>173223</v>
      </c>
      <c r="D15" s="105">
        <v>170418</v>
      </c>
      <c r="E15" s="105">
        <v>172628</v>
      </c>
      <c r="F15" s="105">
        <v>97416.516886344471</v>
      </c>
      <c r="G15" s="105">
        <v>109777</v>
      </c>
      <c r="H15" s="105">
        <v>110259</v>
      </c>
      <c r="I15" s="105">
        <v>118670</v>
      </c>
    </row>
    <row r="16" spans="1:9" x14ac:dyDescent="0.2">
      <c r="A16" s="99" t="s">
        <v>19</v>
      </c>
      <c r="B16" s="105">
        <v>133494.53116017018</v>
      </c>
      <c r="C16" s="105">
        <v>151557</v>
      </c>
      <c r="D16" s="105">
        <v>151127</v>
      </c>
      <c r="E16" s="105">
        <v>154746</v>
      </c>
      <c r="F16" s="105">
        <v>90144.687104748766</v>
      </c>
      <c r="G16" s="105">
        <v>100499</v>
      </c>
      <c r="H16" s="105">
        <v>101923</v>
      </c>
      <c r="I16" s="105">
        <v>108755</v>
      </c>
    </row>
    <row r="17" spans="1:9" x14ac:dyDescent="0.2">
      <c r="A17" s="99" t="s">
        <v>18</v>
      </c>
      <c r="B17" s="105">
        <v>142101.16356466481</v>
      </c>
      <c r="C17" s="105">
        <v>172350</v>
      </c>
      <c r="D17" s="105">
        <v>177483</v>
      </c>
      <c r="E17" s="105">
        <v>178802</v>
      </c>
      <c r="F17" s="105">
        <v>93179.575452741556</v>
      </c>
      <c r="G17" s="105">
        <v>109924</v>
      </c>
      <c r="H17" s="105">
        <v>114001</v>
      </c>
      <c r="I17" s="105">
        <v>120361</v>
      </c>
    </row>
    <row r="18" spans="1:9" s="102" customFormat="1" x14ac:dyDescent="0.2">
      <c r="A18" s="103" t="s">
        <v>17</v>
      </c>
      <c r="B18" s="100">
        <v>142087.99124653809</v>
      </c>
      <c r="C18" s="100">
        <v>165726</v>
      </c>
      <c r="D18" s="100">
        <v>165611</v>
      </c>
      <c r="E18" s="100">
        <v>168068</v>
      </c>
      <c r="F18" s="100">
        <v>93981.901731894672</v>
      </c>
      <c r="G18" s="100">
        <v>106689</v>
      </c>
      <c r="H18" s="100">
        <v>108343</v>
      </c>
      <c r="I18" s="100">
        <v>115732</v>
      </c>
    </row>
    <row r="19" spans="1:9" s="106" customFormat="1" x14ac:dyDescent="0.2">
      <c r="A19" s="104" t="s">
        <v>16</v>
      </c>
      <c r="B19" s="107">
        <v>150725.96521339953</v>
      </c>
      <c r="C19" s="107">
        <v>174162</v>
      </c>
      <c r="D19" s="100">
        <v>174420</v>
      </c>
      <c r="E19" s="100">
        <v>179584</v>
      </c>
      <c r="F19" s="107">
        <v>98639.832550524719</v>
      </c>
      <c r="G19" s="100">
        <v>110552</v>
      </c>
      <c r="H19" s="100">
        <v>112509</v>
      </c>
      <c r="I19" s="100">
        <v>122323</v>
      </c>
    </row>
    <row r="20" spans="1:9" x14ac:dyDescent="0.2">
      <c r="A20" s="99" t="s">
        <v>15</v>
      </c>
      <c r="B20" s="105">
        <v>146083.24476314764</v>
      </c>
      <c r="C20" s="105">
        <v>167435</v>
      </c>
      <c r="D20" s="105">
        <v>165461</v>
      </c>
      <c r="E20" s="105">
        <v>168549</v>
      </c>
      <c r="F20" s="105">
        <v>96348.7647261948</v>
      </c>
      <c r="G20" s="105">
        <v>107367</v>
      </c>
      <c r="H20" s="105">
        <v>108264</v>
      </c>
      <c r="I20" s="105">
        <v>116177</v>
      </c>
    </row>
    <row r="21" spans="1:9" x14ac:dyDescent="0.2">
      <c r="A21" s="99" t="s">
        <v>14</v>
      </c>
      <c r="B21" s="105">
        <v>148945.26830124919</v>
      </c>
      <c r="C21" s="105">
        <v>169902</v>
      </c>
      <c r="D21" s="105">
        <v>172594</v>
      </c>
      <c r="E21" s="105">
        <v>177766</v>
      </c>
      <c r="F21" s="105">
        <v>97488.109646125231</v>
      </c>
      <c r="G21" s="105">
        <v>108244</v>
      </c>
      <c r="H21" s="105">
        <v>111401</v>
      </c>
      <c r="I21" s="105">
        <v>120950</v>
      </c>
    </row>
    <row r="22" spans="1:9" x14ac:dyDescent="0.2">
      <c r="A22" s="99" t="s">
        <v>13</v>
      </c>
      <c r="B22" s="105">
        <v>141336.65159567437</v>
      </c>
      <c r="C22" s="105">
        <v>156440</v>
      </c>
      <c r="D22" s="105">
        <v>152719</v>
      </c>
      <c r="E22" s="105">
        <v>157559</v>
      </c>
      <c r="F22" s="105">
        <v>94168.51308356029</v>
      </c>
      <c r="G22" s="105">
        <v>102421</v>
      </c>
      <c r="H22" s="105">
        <v>102588</v>
      </c>
      <c r="I22" s="105">
        <v>110455</v>
      </c>
    </row>
    <row r="23" spans="1:9" s="102" customFormat="1" x14ac:dyDescent="0.2">
      <c r="A23" s="103" t="s">
        <v>12</v>
      </c>
      <c r="B23" s="100">
        <v>146166.93707450532</v>
      </c>
      <c r="C23" s="100">
        <v>166584</v>
      </c>
      <c r="D23" s="100">
        <v>165562</v>
      </c>
      <c r="E23" s="100">
        <v>169502</v>
      </c>
      <c r="F23" s="100">
        <v>96339.256660862477</v>
      </c>
      <c r="G23" s="100">
        <v>106919</v>
      </c>
      <c r="H23" s="100">
        <v>108298</v>
      </c>
      <c r="I23" s="100">
        <v>116666</v>
      </c>
    </row>
    <row r="24" spans="1:9" x14ac:dyDescent="0.2">
      <c r="A24" s="99" t="s">
        <v>11</v>
      </c>
      <c r="B24" s="105">
        <v>141729.69966249296</v>
      </c>
      <c r="C24" s="105">
        <v>166104</v>
      </c>
      <c r="D24" s="105">
        <v>166148</v>
      </c>
      <c r="E24" s="105">
        <v>170184</v>
      </c>
      <c r="F24" s="105">
        <v>93924.497158267273</v>
      </c>
      <c r="G24" s="105">
        <v>106764</v>
      </c>
      <c r="H24" s="105">
        <v>108619</v>
      </c>
      <c r="I24" s="105">
        <v>116887</v>
      </c>
    </row>
    <row r="25" spans="1:9" x14ac:dyDescent="0.2">
      <c r="A25" s="99" t="s">
        <v>10</v>
      </c>
      <c r="B25" s="105">
        <v>137796.13798253454</v>
      </c>
      <c r="C25" s="105">
        <v>155483</v>
      </c>
      <c r="D25" s="105">
        <v>153155</v>
      </c>
      <c r="E25" s="105">
        <v>160822</v>
      </c>
      <c r="F25" s="105">
        <v>92711.416582512102</v>
      </c>
      <c r="G25" s="105">
        <v>102319</v>
      </c>
      <c r="H25" s="105">
        <v>102460</v>
      </c>
      <c r="I25" s="105">
        <v>112315</v>
      </c>
    </row>
    <row r="26" spans="1:9" x14ac:dyDescent="0.2">
      <c r="A26" s="99" t="s">
        <v>9</v>
      </c>
      <c r="B26" s="105">
        <v>132356.37613854176</v>
      </c>
      <c r="C26" s="105">
        <v>152037</v>
      </c>
      <c r="D26" s="105">
        <v>146764</v>
      </c>
      <c r="E26" s="105">
        <v>149814</v>
      </c>
      <c r="F26" s="105">
        <v>89352.698065888399</v>
      </c>
      <c r="G26" s="105">
        <v>100280</v>
      </c>
      <c r="H26" s="105">
        <v>98950</v>
      </c>
      <c r="I26" s="105">
        <v>105842</v>
      </c>
    </row>
    <row r="27" spans="1:9" s="102" customFormat="1" x14ac:dyDescent="0.2">
      <c r="A27" s="103" t="s">
        <v>8</v>
      </c>
      <c r="B27" s="100">
        <v>137431.81548481679</v>
      </c>
      <c r="C27" s="100">
        <v>158398</v>
      </c>
      <c r="D27" s="100">
        <v>155995</v>
      </c>
      <c r="E27" s="100">
        <v>160531</v>
      </c>
      <c r="F27" s="100">
        <v>92019.706249291135</v>
      </c>
      <c r="G27" s="100">
        <v>103336</v>
      </c>
      <c r="H27" s="100">
        <v>103643</v>
      </c>
      <c r="I27" s="100">
        <v>111789</v>
      </c>
    </row>
    <row r="28" spans="1:9" x14ac:dyDescent="0.2">
      <c r="A28" s="99" t="s">
        <v>7</v>
      </c>
      <c r="B28" s="105">
        <v>134065.00677821838</v>
      </c>
      <c r="C28" s="105">
        <v>156442</v>
      </c>
      <c r="D28" s="105">
        <v>154760</v>
      </c>
      <c r="E28" s="105">
        <v>160226</v>
      </c>
      <c r="F28" s="105">
        <v>90359.655649595705</v>
      </c>
      <c r="G28" s="105">
        <v>102367</v>
      </c>
      <c r="H28" s="105">
        <v>103045</v>
      </c>
      <c r="I28" s="105">
        <v>111761</v>
      </c>
    </row>
    <row r="29" spans="1:9" x14ac:dyDescent="0.2">
      <c r="A29" s="99" t="s">
        <v>6</v>
      </c>
      <c r="B29" s="105">
        <v>134637.49021682102</v>
      </c>
      <c r="C29" s="105">
        <v>151251</v>
      </c>
      <c r="D29" s="105">
        <v>152855</v>
      </c>
      <c r="E29" s="105">
        <v>155306</v>
      </c>
      <c r="F29" s="105">
        <v>90736.274522451859</v>
      </c>
      <c r="G29" s="105">
        <v>100064</v>
      </c>
      <c r="H29" s="105">
        <v>102919</v>
      </c>
      <c r="I29" s="105">
        <v>109267</v>
      </c>
    </row>
    <row r="30" spans="1:9" x14ac:dyDescent="0.2">
      <c r="A30" s="99" t="s">
        <v>5</v>
      </c>
      <c r="B30" s="105">
        <v>147595.65787356973</v>
      </c>
      <c r="C30" s="105">
        <v>171507</v>
      </c>
      <c r="D30" s="105">
        <v>167849</v>
      </c>
      <c r="E30" s="105">
        <v>174186</v>
      </c>
      <c r="F30" s="105">
        <v>96909.682503824952</v>
      </c>
      <c r="G30" s="105">
        <v>109266</v>
      </c>
      <c r="H30" s="105">
        <v>108957</v>
      </c>
      <c r="I30" s="105">
        <v>119630</v>
      </c>
    </row>
    <row r="31" spans="1:9" s="102" customFormat="1" x14ac:dyDescent="0.2">
      <c r="A31" s="103" t="s">
        <v>4</v>
      </c>
      <c r="B31" s="100">
        <v>138711.03368216153</v>
      </c>
      <c r="C31" s="100">
        <v>160157</v>
      </c>
      <c r="D31" s="100">
        <v>158813</v>
      </c>
      <c r="E31" s="100">
        <v>163700</v>
      </c>
      <c r="F31" s="100">
        <v>92635.045866135464</v>
      </c>
      <c r="G31" s="100">
        <v>104088</v>
      </c>
      <c r="H31" s="100">
        <v>105063</v>
      </c>
      <c r="I31" s="100">
        <v>113792</v>
      </c>
    </row>
    <row r="32" spans="1:9" s="102" customFormat="1" x14ac:dyDescent="0.2">
      <c r="A32" s="104" t="s">
        <v>3</v>
      </c>
      <c r="B32" s="100">
        <v>140449.74220613134</v>
      </c>
      <c r="C32" s="100">
        <v>161399</v>
      </c>
      <c r="D32" s="100">
        <v>159743</v>
      </c>
      <c r="E32" s="100">
        <v>164221</v>
      </c>
      <c r="F32" s="100">
        <v>93506.255176535473</v>
      </c>
      <c r="G32" s="100">
        <v>104643</v>
      </c>
      <c r="H32" s="100">
        <v>105483</v>
      </c>
      <c r="I32" s="100">
        <v>113887</v>
      </c>
    </row>
    <row r="33" spans="1:9" s="102" customFormat="1" x14ac:dyDescent="0.2">
      <c r="A33" s="103" t="s">
        <v>2</v>
      </c>
      <c r="B33" s="100">
        <v>167962.47015678871</v>
      </c>
      <c r="C33" s="100">
        <v>193990</v>
      </c>
      <c r="D33" s="100">
        <v>195015</v>
      </c>
      <c r="E33" s="100">
        <v>201272</v>
      </c>
      <c r="F33" s="100">
        <v>106730.1494571284</v>
      </c>
      <c r="G33" s="100">
        <v>119408</v>
      </c>
      <c r="H33" s="100">
        <v>121761</v>
      </c>
      <c r="I33" s="100">
        <v>132533</v>
      </c>
    </row>
    <row r="34" spans="1:9" x14ac:dyDescent="0.2">
      <c r="A34" s="99" t="s">
        <v>1</v>
      </c>
      <c r="B34" s="101"/>
      <c r="C34" s="101"/>
      <c r="D34" s="99"/>
      <c r="E34" s="99"/>
      <c r="F34" s="96"/>
      <c r="G34" s="100"/>
      <c r="H34" s="99"/>
      <c r="I34" s="99"/>
    </row>
    <row r="35" spans="1:9" s="95" customFormat="1" x14ac:dyDescent="0.2">
      <c r="A35" s="98" t="s">
        <v>0</v>
      </c>
      <c r="B35" s="96">
        <v>149225.96753496715</v>
      </c>
      <c r="C35" s="97">
        <v>169559</v>
      </c>
      <c r="D35" s="97">
        <v>169204</v>
      </c>
      <c r="E35" s="96">
        <v>174596</v>
      </c>
      <c r="F35" s="96">
        <v>97647.028149448975</v>
      </c>
      <c r="G35" s="97">
        <v>108325</v>
      </c>
      <c r="H35" s="97">
        <v>109881</v>
      </c>
      <c r="I35" s="96">
        <v>119336</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9AEC6-38F5-4201-83CC-64F469D9042E}">
  <dimension ref="A1:Q35"/>
  <sheetViews>
    <sheetView workbookViewId="0"/>
  </sheetViews>
  <sheetFormatPr defaultRowHeight="11.25" x14ac:dyDescent="0.2"/>
  <cols>
    <col min="1" max="1" width="23.42578125" style="115" customWidth="1"/>
    <col min="2" max="5" width="9" style="115" customWidth="1"/>
    <col min="6" max="9" width="8" style="115" customWidth="1"/>
    <col min="10" max="13" width="9" style="115" customWidth="1"/>
    <col min="14" max="17" width="8" style="115" customWidth="1"/>
    <col min="18" max="16384" width="9.140625" style="115"/>
  </cols>
  <sheetData>
    <row r="1" spans="1:17" s="142" customFormat="1" ht="12" thickBot="1" x14ac:dyDescent="0.25">
      <c r="A1" s="145" t="s">
        <v>73</v>
      </c>
      <c r="B1" s="144"/>
      <c r="C1" s="144"/>
      <c r="D1" s="144"/>
      <c r="E1" s="144"/>
      <c r="F1" s="143"/>
      <c r="G1" s="143"/>
      <c r="H1" s="143"/>
      <c r="I1" s="143"/>
    </row>
    <row r="2" spans="1:17" x14ac:dyDescent="0.2">
      <c r="A2" s="434" t="s">
        <v>39</v>
      </c>
      <c r="B2" s="429" t="s">
        <v>72</v>
      </c>
      <c r="C2" s="430"/>
      <c r="D2" s="430"/>
      <c r="E2" s="436"/>
      <c r="F2" s="429" t="s">
        <v>71</v>
      </c>
      <c r="G2" s="430"/>
      <c r="H2" s="430"/>
      <c r="I2" s="430"/>
      <c r="J2" s="432" t="s">
        <v>70</v>
      </c>
      <c r="K2" s="433"/>
      <c r="L2" s="433"/>
      <c r="M2" s="437"/>
      <c r="N2" s="432" t="s">
        <v>69</v>
      </c>
      <c r="O2" s="433"/>
      <c r="P2" s="433"/>
      <c r="Q2" s="433"/>
    </row>
    <row r="3" spans="1:17" x14ac:dyDescent="0.2">
      <c r="A3" s="435"/>
      <c r="B3" s="141">
        <v>2000</v>
      </c>
      <c r="C3" s="139">
        <v>2008</v>
      </c>
      <c r="D3" s="139">
        <v>2009</v>
      </c>
      <c r="E3" s="139">
        <v>2010</v>
      </c>
      <c r="F3" s="141">
        <v>2000</v>
      </c>
      <c r="G3" s="136">
        <v>2008</v>
      </c>
      <c r="H3" s="136">
        <v>2009</v>
      </c>
      <c r="I3" s="139">
        <v>2010</v>
      </c>
      <c r="J3" s="140">
        <v>2000</v>
      </c>
      <c r="K3" s="139">
        <v>2008</v>
      </c>
      <c r="L3" s="140">
        <v>2009</v>
      </c>
      <c r="M3" s="139">
        <v>2010</v>
      </c>
      <c r="N3" s="138">
        <v>2000</v>
      </c>
      <c r="O3" s="136">
        <v>2008</v>
      </c>
      <c r="P3" s="137">
        <v>2009</v>
      </c>
      <c r="Q3" s="136">
        <v>2010</v>
      </c>
    </row>
    <row r="4" spans="1:17" x14ac:dyDescent="0.2">
      <c r="A4" s="135" t="s">
        <v>32</v>
      </c>
      <c r="B4" s="121">
        <v>746.1</v>
      </c>
      <c r="C4" s="119">
        <v>747.6</v>
      </c>
      <c r="D4" s="119">
        <v>741.9</v>
      </c>
      <c r="E4" s="119">
        <v>730.45100000000002</v>
      </c>
      <c r="F4" s="121">
        <v>53.85059545290509</v>
      </c>
      <c r="G4" s="119">
        <v>57.046928653185816</v>
      </c>
      <c r="H4" s="116">
        <v>56</v>
      </c>
      <c r="I4" s="131">
        <v>54.693839959806134</v>
      </c>
      <c r="J4" s="134">
        <v>787.4</v>
      </c>
      <c r="K4" s="119">
        <v>780.8</v>
      </c>
      <c r="L4" s="119">
        <v>791.1</v>
      </c>
      <c r="M4" s="119">
        <v>803.72699999999998</v>
      </c>
      <c r="N4" s="121">
        <v>56.831468783832548</v>
      </c>
      <c r="O4" s="119">
        <v>59.580312857687915</v>
      </c>
      <c r="P4" s="116">
        <v>59.7</v>
      </c>
      <c r="Q4" s="116">
        <v>60.180513010968696</v>
      </c>
    </row>
    <row r="5" spans="1:17" x14ac:dyDescent="0.2">
      <c r="A5" s="124" t="s">
        <v>31</v>
      </c>
      <c r="B5" s="118">
        <v>426.8</v>
      </c>
      <c r="C5" s="120">
        <v>499.3</v>
      </c>
      <c r="D5" s="120">
        <v>497.3</v>
      </c>
      <c r="E5" s="120">
        <v>498.32</v>
      </c>
      <c r="F5" s="121">
        <v>52.68485372176275</v>
      </c>
      <c r="G5" s="120">
        <v>54.236367586356728</v>
      </c>
      <c r="H5" s="116">
        <v>53.2</v>
      </c>
      <c r="I5" s="131">
        <v>52.537635700963946</v>
      </c>
      <c r="J5" s="132">
        <v>449.9</v>
      </c>
      <c r="K5" s="120">
        <v>526.29999999999995</v>
      </c>
      <c r="L5" s="119">
        <v>535.70000000000005</v>
      </c>
      <c r="M5" s="131">
        <v>545.51300000000003</v>
      </c>
      <c r="N5" s="118">
        <v>55.536353536600423</v>
      </c>
      <c r="O5" s="120">
        <v>57.169237453834455</v>
      </c>
      <c r="P5" s="116">
        <v>57.3</v>
      </c>
      <c r="Q5" s="116">
        <v>57.513170782107771</v>
      </c>
    </row>
    <row r="6" spans="1:17" x14ac:dyDescent="0.2">
      <c r="A6" s="128" t="s">
        <v>29</v>
      </c>
      <c r="B6" s="123">
        <v>1172.9000000000001</v>
      </c>
      <c r="C6" s="125">
        <v>1246.9000000000001</v>
      </c>
      <c r="D6" s="125">
        <v>1239.2</v>
      </c>
      <c r="E6" s="125">
        <v>1228.7719999999999</v>
      </c>
      <c r="F6" s="123">
        <v>53.420477318272916</v>
      </c>
      <c r="G6" s="125">
        <v>55.887230514096188</v>
      </c>
      <c r="H6" s="125">
        <v>54.8</v>
      </c>
      <c r="I6" s="125">
        <v>53.79846481741906</v>
      </c>
      <c r="J6" s="123">
        <v>1237.3</v>
      </c>
      <c r="K6" s="125">
        <v>1307.0999999999999</v>
      </c>
      <c r="L6" s="125">
        <v>1326.8</v>
      </c>
      <c r="M6" s="125">
        <v>1349.241</v>
      </c>
      <c r="N6" s="126">
        <v>56.353616323556196</v>
      </c>
      <c r="O6" s="125">
        <v>58.585451122764553</v>
      </c>
      <c r="P6" s="125">
        <v>58.7</v>
      </c>
      <c r="Q6" s="125">
        <v>59.072874763356673</v>
      </c>
    </row>
    <row r="7" spans="1:17" x14ac:dyDescent="0.2">
      <c r="A7" s="124" t="s">
        <v>28</v>
      </c>
      <c r="B7" s="118">
        <v>168.4</v>
      </c>
      <c r="C7" s="120">
        <v>174.7</v>
      </c>
      <c r="D7" s="120">
        <v>166.8</v>
      </c>
      <c r="E7" s="120">
        <v>164.11699999999999</v>
      </c>
      <c r="F7" s="121">
        <v>52.103960396039604</v>
      </c>
      <c r="G7" s="120">
        <v>53.084168945609235</v>
      </c>
      <c r="H7" s="116">
        <v>50.8</v>
      </c>
      <c r="I7" s="131">
        <v>50.078879032824055</v>
      </c>
      <c r="J7" s="132">
        <v>177.7</v>
      </c>
      <c r="K7" s="120">
        <v>184.8</v>
      </c>
      <c r="L7" s="119">
        <v>184.1</v>
      </c>
      <c r="M7" s="131">
        <v>181.34699999999998</v>
      </c>
      <c r="N7" s="118">
        <v>54.98143564356436</v>
      </c>
      <c r="O7" s="120">
        <v>56.153144940747481</v>
      </c>
      <c r="P7" s="116">
        <v>56.1</v>
      </c>
      <c r="Q7" s="116">
        <v>55.336464083340196</v>
      </c>
    </row>
    <row r="8" spans="1:17" x14ac:dyDescent="0.2">
      <c r="A8" s="124" t="s">
        <v>27</v>
      </c>
      <c r="B8" s="118">
        <v>124.8</v>
      </c>
      <c r="C8" s="120">
        <v>137.80000000000001</v>
      </c>
      <c r="D8" s="120">
        <v>128.69999999999999</v>
      </c>
      <c r="E8" s="117">
        <v>130.84</v>
      </c>
      <c r="F8" s="121">
        <v>51.315789473684212</v>
      </c>
      <c r="G8" s="120">
        <v>56.107491856677527</v>
      </c>
      <c r="H8" s="116">
        <v>52.7</v>
      </c>
      <c r="I8" s="131">
        <v>53.476547811728551</v>
      </c>
      <c r="J8" s="132">
        <v>131.9</v>
      </c>
      <c r="K8" s="120">
        <v>145.30000000000001</v>
      </c>
      <c r="L8" s="119">
        <v>140.6</v>
      </c>
      <c r="M8" s="131">
        <v>143.477</v>
      </c>
      <c r="N8" s="118">
        <v>54.235197368421062</v>
      </c>
      <c r="O8" s="120">
        <v>59.161237785016283</v>
      </c>
      <c r="P8" s="116">
        <v>57.5</v>
      </c>
      <c r="Q8" s="116">
        <v>58.641506040839019</v>
      </c>
    </row>
    <row r="9" spans="1:17" x14ac:dyDescent="0.2">
      <c r="A9" s="124" t="s">
        <v>26</v>
      </c>
      <c r="B9" s="118">
        <v>153.1</v>
      </c>
      <c r="C9" s="120">
        <v>146.9</v>
      </c>
      <c r="D9" s="120">
        <v>139.6</v>
      </c>
      <c r="E9" s="117">
        <v>138.10499999999999</v>
      </c>
      <c r="F9" s="121">
        <v>53.215154675008677</v>
      </c>
      <c r="G9" s="120">
        <v>52.352102637205988</v>
      </c>
      <c r="H9" s="116">
        <v>50.2</v>
      </c>
      <c r="I9" s="131">
        <v>49.637883008356539</v>
      </c>
      <c r="J9" s="132">
        <v>159.4</v>
      </c>
      <c r="K9" s="120">
        <v>157.69999999999999</v>
      </c>
      <c r="L9" s="119">
        <v>154.80000000000001</v>
      </c>
      <c r="M9" s="131">
        <v>157.83500000000001</v>
      </c>
      <c r="N9" s="118">
        <v>55.404935696906485</v>
      </c>
      <c r="O9" s="120">
        <v>56.200997861724879</v>
      </c>
      <c r="P9" s="116">
        <v>55.7</v>
      </c>
      <c r="Q9" s="116">
        <v>56.729265881930083</v>
      </c>
    </row>
    <row r="10" spans="1:17" x14ac:dyDescent="0.2">
      <c r="A10" s="127" t="s">
        <v>25</v>
      </c>
      <c r="B10" s="123">
        <v>446.3</v>
      </c>
      <c r="C10" s="125">
        <v>459.4</v>
      </c>
      <c r="D10" s="125">
        <v>435.1</v>
      </c>
      <c r="E10" s="125">
        <v>433.06299999999999</v>
      </c>
      <c r="F10" s="123">
        <v>52.253834445615269</v>
      </c>
      <c r="G10" s="125">
        <v>53.712147784403129</v>
      </c>
      <c r="H10" s="125">
        <v>51.1</v>
      </c>
      <c r="I10" s="125">
        <v>50.91211120503074</v>
      </c>
      <c r="J10" s="123">
        <v>469</v>
      </c>
      <c r="K10" s="125">
        <v>487.8</v>
      </c>
      <c r="L10" s="125">
        <v>479.5</v>
      </c>
      <c r="M10" s="125">
        <v>482.66</v>
      </c>
      <c r="N10" s="126">
        <v>54.911602856808337</v>
      </c>
      <c r="O10" s="125">
        <v>57.032620133286571</v>
      </c>
      <c r="P10" s="125">
        <v>56.4</v>
      </c>
      <c r="Q10" s="125">
        <v>56.742874810870788</v>
      </c>
    </row>
    <row r="11" spans="1:17" x14ac:dyDescent="0.2">
      <c r="A11" s="124" t="s">
        <v>24</v>
      </c>
      <c r="B11" s="118">
        <v>184</v>
      </c>
      <c r="C11" s="120">
        <v>190.9</v>
      </c>
      <c r="D11" s="120">
        <v>188.6</v>
      </c>
      <c r="E11" s="117">
        <v>189.90199999999999</v>
      </c>
      <c r="F11" s="121">
        <v>55.172413793103445</v>
      </c>
      <c r="G11" s="120">
        <v>55.688448074679108</v>
      </c>
      <c r="H11" s="116">
        <v>54.6</v>
      </c>
      <c r="I11" s="131">
        <v>54.410218354874665</v>
      </c>
      <c r="J11" s="132">
        <v>192.2</v>
      </c>
      <c r="K11" s="120">
        <v>197.9</v>
      </c>
      <c r="L11" s="119">
        <v>201.3</v>
      </c>
      <c r="M11" s="131">
        <v>204.00899999999999</v>
      </c>
      <c r="N11" s="118">
        <v>57.631184407796098</v>
      </c>
      <c r="O11" s="120">
        <v>57.730455075845974</v>
      </c>
      <c r="P11" s="116">
        <v>58.3</v>
      </c>
      <c r="Q11" s="116">
        <v>58.452118652566185</v>
      </c>
    </row>
    <row r="12" spans="1:17" x14ac:dyDescent="0.2">
      <c r="A12" s="124" t="s">
        <v>23</v>
      </c>
      <c r="B12" s="118">
        <v>120.1</v>
      </c>
      <c r="C12" s="120">
        <v>110.2</v>
      </c>
      <c r="D12" s="120">
        <v>103.2</v>
      </c>
      <c r="E12" s="117">
        <v>103.565</v>
      </c>
      <c r="F12" s="121">
        <v>58.159806295399505</v>
      </c>
      <c r="G12" s="120">
        <v>54.285714285714285</v>
      </c>
      <c r="H12" s="116">
        <v>51</v>
      </c>
      <c r="I12" s="131">
        <v>51.185169076872896</v>
      </c>
      <c r="J12" s="132">
        <v>125.9</v>
      </c>
      <c r="K12" s="120">
        <v>116.6</v>
      </c>
      <c r="L12" s="119">
        <v>114.9</v>
      </c>
      <c r="M12" s="131">
        <v>115.566</v>
      </c>
      <c r="N12" s="118">
        <v>60.968523002421314</v>
      </c>
      <c r="O12" s="120">
        <v>57.438423645320199</v>
      </c>
      <c r="P12" s="116">
        <v>56.8</v>
      </c>
      <c r="Q12" s="116">
        <v>57.116451016635864</v>
      </c>
    </row>
    <row r="13" spans="1:17" x14ac:dyDescent="0.2">
      <c r="A13" s="124" t="s">
        <v>22</v>
      </c>
      <c r="B13" s="118">
        <v>127.2</v>
      </c>
      <c r="C13" s="120">
        <v>123.6</v>
      </c>
      <c r="D13" s="120">
        <v>116.7</v>
      </c>
      <c r="E13" s="117">
        <v>110.834</v>
      </c>
      <c r="F13" s="121">
        <v>54.827586206896548</v>
      </c>
      <c r="G13" s="120">
        <v>54.258121158911329</v>
      </c>
      <c r="H13" s="116">
        <v>51.8</v>
      </c>
      <c r="I13" s="131">
        <v>49.454957587980957</v>
      </c>
      <c r="J13" s="132">
        <v>132.19999999999999</v>
      </c>
      <c r="K13" s="120">
        <v>132.30000000000001</v>
      </c>
      <c r="L13" s="119">
        <v>130.80000000000001</v>
      </c>
      <c r="M13" s="131">
        <v>125.598</v>
      </c>
      <c r="N13" s="118">
        <v>56.982758620689658</v>
      </c>
      <c r="O13" s="120">
        <v>58.077260755048286</v>
      </c>
      <c r="P13" s="116">
        <v>58.1</v>
      </c>
      <c r="Q13" s="116">
        <v>56.042764522937297</v>
      </c>
    </row>
    <row r="14" spans="1:17" x14ac:dyDescent="0.2">
      <c r="A14" s="127" t="s">
        <v>21</v>
      </c>
      <c r="B14" s="123">
        <v>431.3</v>
      </c>
      <c r="C14" s="125">
        <v>424.7</v>
      </c>
      <c r="D14" s="125">
        <v>408.5</v>
      </c>
      <c r="E14" s="125">
        <v>404.30099999999999</v>
      </c>
      <c r="F14" s="123">
        <v>55.867875647668399</v>
      </c>
      <c r="G14" s="125">
        <v>54.89917269906929</v>
      </c>
      <c r="H14" s="125">
        <v>52.8</v>
      </c>
      <c r="I14" s="125">
        <v>52.1366562470985</v>
      </c>
      <c r="J14" s="123">
        <v>450.3</v>
      </c>
      <c r="K14" s="125">
        <v>446.8</v>
      </c>
      <c r="L14" s="125">
        <v>447</v>
      </c>
      <c r="M14" s="125">
        <v>445.173</v>
      </c>
      <c r="N14" s="126">
        <v>58.329015544041454</v>
      </c>
      <c r="O14" s="125">
        <v>57.755946225439502</v>
      </c>
      <c r="P14" s="125">
        <v>57.8</v>
      </c>
      <c r="Q14" s="125">
        <v>57.407307109034065</v>
      </c>
    </row>
    <row r="15" spans="1:17" x14ac:dyDescent="0.2">
      <c r="A15" s="124" t="s">
        <v>20</v>
      </c>
      <c r="B15" s="118">
        <v>145.6</v>
      </c>
      <c r="C15" s="120">
        <v>135.6</v>
      </c>
      <c r="D15" s="120">
        <v>142.9</v>
      </c>
      <c r="E15" s="117">
        <v>145.822</v>
      </c>
      <c r="F15" s="121">
        <v>46.222222222222221</v>
      </c>
      <c r="G15" s="120">
        <v>43.997404282933161</v>
      </c>
      <c r="H15" s="116">
        <v>46.8</v>
      </c>
      <c r="I15" s="131">
        <v>48.032702107125097</v>
      </c>
      <c r="J15" s="132">
        <v>156.69999999999999</v>
      </c>
      <c r="K15" s="120">
        <v>151.30000000000001</v>
      </c>
      <c r="L15" s="119">
        <v>161.69999999999999</v>
      </c>
      <c r="M15" s="131">
        <v>167.65700000000001</v>
      </c>
      <c r="N15" s="118">
        <v>49.746031746031747</v>
      </c>
      <c r="O15" s="120">
        <v>49.091499026606094</v>
      </c>
      <c r="P15" s="116">
        <v>52.9</v>
      </c>
      <c r="Q15" s="116">
        <v>55.224991682834357</v>
      </c>
    </row>
    <row r="16" spans="1:17" x14ac:dyDescent="0.2">
      <c r="A16" s="124" t="s">
        <v>19</v>
      </c>
      <c r="B16" s="118">
        <v>120.7</v>
      </c>
      <c r="C16" s="120">
        <v>113.2</v>
      </c>
      <c r="D16" s="120">
        <v>109.6</v>
      </c>
      <c r="E16" s="117">
        <v>110.92100000000001</v>
      </c>
      <c r="F16" s="121">
        <v>46.837407838571984</v>
      </c>
      <c r="G16" s="120">
        <v>45.045762037405488</v>
      </c>
      <c r="H16" s="116">
        <v>44.5</v>
      </c>
      <c r="I16" s="131">
        <v>45.266302373888458</v>
      </c>
      <c r="J16" s="132">
        <v>131.69999999999999</v>
      </c>
      <c r="K16" s="120">
        <v>126.3</v>
      </c>
      <c r="L16" s="119">
        <v>123.7</v>
      </c>
      <c r="M16" s="131">
        <v>128.19300000000001</v>
      </c>
      <c r="N16" s="118">
        <v>51.105937136204879</v>
      </c>
      <c r="O16" s="120">
        <v>50.258654994031041</v>
      </c>
      <c r="P16" s="116">
        <v>50.2</v>
      </c>
      <c r="Q16" s="116">
        <v>52.314918727886365</v>
      </c>
    </row>
    <row r="17" spans="1:17" x14ac:dyDescent="0.2">
      <c r="A17" s="124" t="s">
        <v>18</v>
      </c>
      <c r="B17" s="118">
        <v>92.1</v>
      </c>
      <c r="C17" s="120">
        <v>86.7</v>
      </c>
      <c r="D17" s="120">
        <v>85.3</v>
      </c>
      <c r="E17" s="117">
        <v>85.405000000000001</v>
      </c>
      <c r="F17" s="121">
        <v>47.993746743095357</v>
      </c>
      <c r="G17" s="120">
        <v>47.093970668115162</v>
      </c>
      <c r="H17" s="116">
        <v>47.1</v>
      </c>
      <c r="I17" s="131">
        <v>47.646809412762344</v>
      </c>
      <c r="J17" s="132">
        <v>100.4</v>
      </c>
      <c r="K17" s="120">
        <v>96.5</v>
      </c>
      <c r="L17" s="119">
        <v>94.2</v>
      </c>
      <c r="M17" s="131">
        <v>93.233000000000004</v>
      </c>
      <c r="N17" s="118">
        <v>52.318916102136527</v>
      </c>
      <c r="O17" s="120">
        <v>52.41716458446497</v>
      </c>
      <c r="P17" s="116">
        <v>52</v>
      </c>
      <c r="Q17" s="116">
        <v>52.01399194403222</v>
      </c>
    </row>
    <row r="18" spans="1:17" x14ac:dyDescent="0.2">
      <c r="A18" s="127" t="s">
        <v>17</v>
      </c>
      <c r="B18" s="123">
        <v>358.4</v>
      </c>
      <c r="C18" s="125">
        <v>335.5</v>
      </c>
      <c r="D18" s="125">
        <v>337.8</v>
      </c>
      <c r="E18" s="125">
        <v>342.14699999999999</v>
      </c>
      <c r="F18" s="123">
        <v>46.874182579126341</v>
      </c>
      <c r="G18" s="125">
        <v>45.118343195266277</v>
      </c>
      <c r="H18" s="125">
        <v>46.1</v>
      </c>
      <c r="I18" s="125">
        <v>47.006156259917539</v>
      </c>
      <c r="J18" s="123">
        <v>388.8</v>
      </c>
      <c r="K18" s="125">
        <v>374.1</v>
      </c>
      <c r="L18" s="125">
        <v>379.6</v>
      </c>
      <c r="M18" s="125">
        <v>389.08199999999999</v>
      </c>
      <c r="N18" s="126">
        <v>50.850117708605801</v>
      </c>
      <c r="O18" s="125">
        <v>50.309306078536849</v>
      </c>
      <c r="P18" s="125">
        <v>51.8</v>
      </c>
      <c r="Q18" s="125">
        <v>53.454361107714632</v>
      </c>
    </row>
    <row r="19" spans="1:17" x14ac:dyDescent="0.2">
      <c r="A19" s="128" t="s">
        <v>16</v>
      </c>
      <c r="B19" s="123">
        <v>1236</v>
      </c>
      <c r="C19" s="125">
        <v>1219.5999999999999</v>
      </c>
      <c r="D19" s="125">
        <v>1181.4000000000001</v>
      </c>
      <c r="E19" s="125">
        <v>1179.511</v>
      </c>
      <c r="F19" s="123">
        <v>51.700338812899993</v>
      </c>
      <c r="G19" s="125">
        <v>51.405690200210742</v>
      </c>
      <c r="H19" s="125">
        <v>50.127291242362524</v>
      </c>
      <c r="I19" s="125">
        <v>50.107733809129343</v>
      </c>
      <c r="J19" s="126">
        <v>1308.0999999999999</v>
      </c>
      <c r="K19" s="125">
        <v>1308.7</v>
      </c>
      <c r="L19" s="125">
        <v>1306.0999999999999</v>
      </c>
      <c r="M19" s="125">
        <v>1316.915</v>
      </c>
      <c r="N19" s="126">
        <v>54.716191910319154</v>
      </c>
      <c r="O19" s="125">
        <v>55.16122233930453</v>
      </c>
      <c r="P19" s="125">
        <v>55.4183638832315</v>
      </c>
      <c r="Q19" s="125">
        <v>55.944901123643241</v>
      </c>
    </row>
    <row r="20" spans="1:17" x14ac:dyDescent="0.2">
      <c r="A20" s="124" t="s">
        <v>15</v>
      </c>
      <c r="B20" s="118">
        <v>232.7</v>
      </c>
      <c r="C20" s="120">
        <v>225.9</v>
      </c>
      <c r="D20" s="120">
        <v>220.5</v>
      </c>
      <c r="E20" s="117">
        <v>218.33500000000001</v>
      </c>
      <c r="F20" s="118">
        <v>41.361535726981877</v>
      </c>
      <c r="G20" s="120">
        <v>42.255892255892263</v>
      </c>
      <c r="H20" s="116">
        <v>42</v>
      </c>
      <c r="I20" s="131">
        <v>41.99266832840965</v>
      </c>
      <c r="J20" s="132">
        <v>263.2</v>
      </c>
      <c r="K20" s="120">
        <v>264.89999999999998</v>
      </c>
      <c r="L20" s="119">
        <v>262.60000000000002</v>
      </c>
      <c r="M20" s="131">
        <v>264.11599999999999</v>
      </c>
      <c r="N20" s="118">
        <v>46.782794169925353</v>
      </c>
      <c r="O20" s="120">
        <v>49.551066217732888</v>
      </c>
      <c r="P20" s="116">
        <v>50</v>
      </c>
      <c r="Q20" s="116">
        <v>50.79779049729197</v>
      </c>
    </row>
    <row r="21" spans="1:17" x14ac:dyDescent="0.2">
      <c r="A21" s="124" t="s">
        <v>14</v>
      </c>
      <c r="B21" s="118">
        <v>119.2</v>
      </c>
      <c r="C21" s="120">
        <v>113.7</v>
      </c>
      <c r="D21" s="120">
        <v>109.1</v>
      </c>
      <c r="E21" s="117">
        <v>109.04900000000001</v>
      </c>
      <c r="F21" s="118">
        <v>47.527910685805416</v>
      </c>
      <c r="G21" s="120">
        <v>46.77087618264089</v>
      </c>
      <c r="H21" s="116">
        <v>45.5</v>
      </c>
      <c r="I21" s="131">
        <v>45.783896348170735</v>
      </c>
      <c r="J21" s="132">
        <v>128.9</v>
      </c>
      <c r="K21" s="120">
        <v>127.8</v>
      </c>
      <c r="L21" s="119">
        <v>125.3</v>
      </c>
      <c r="M21" s="131">
        <v>123.62</v>
      </c>
      <c r="N21" s="118">
        <v>51.395534290271129</v>
      </c>
      <c r="O21" s="120">
        <v>52.570958453311391</v>
      </c>
      <c r="P21" s="116">
        <v>52.2</v>
      </c>
      <c r="Q21" s="116">
        <v>51.901487098101448</v>
      </c>
    </row>
    <row r="22" spans="1:17" x14ac:dyDescent="0.2">
      <c r="A22" s="124" t="s">
        <v>13</v>
      </c>
      <c r="B22" s="118">
        <v>77.7</v>
      </c>
      <c r="C22" s="120">
        <v>70.599999999999994</v>
      </c>
      <c r="D22" s="120">
        <v>67.099999999999994</v>
      </c>
      <c r="E22" s="117">
        <v>65.114999999999995</v>
      </c>
      <c r="F22" s="118">
        <v>45.9491425192194</v>
      </c>
      <c r="G22" s="120">
        <v>43.850931677018629</v>
      </c>
      <c r="H22" s="116">
        <v>42.5</v>
      </c>
      <c r="I22" s="131">
        <v>41.693079006511837</v>
      </c>
      <c r="J22" s="132">
        <v>85.5</v>
      </c>
      <c r="K22" s="120">
        <v>80.8</v>
      </c>
      <c r="L22" s="119">
        <v>79.8</v>
      </c>
      <c r="M22" s="131">
        <v>79.798000000000002</v>
      </c>
      <c r="N22" s="118">
        <v>50.561797752808992</v>
      </c>
      <c r="O22" s="120">
        <v>50.186335403726709</v>
      </c>
      <c r="P22" s="116">
        <v>50.6</v>
      </c>
      <c r="Q22" s="116">
        <v>51.094591393098867</v>
      </c>
    </row>
    <row r="23" spans="1:17" x14ac:dyDescent="0.2">
      <c r="A23" s="127" t="s">
        <v>12</v>
      </c>
      <c r="B23" s="123">
        <v>429.6</v>
      </c>
      <c r="C23" s="125">
        <v>410.2</v>
      </c>
      <c r="D23" s="125">
        <v>396.7</v>
      </c>
      <c r="E23" s="125">
        <v>392.49900000000002</v>
      </c>
      <c r="F23" s="123">
        <v>43.725190839694662</v>
      </c>
      <c r="G23" s="125">
        <v>43.698732289336313</v>
      </c>
      <c r="H23" s="125">
        <v>43</v>
      </c>
      <c r="I23" s="125">
        <v>42.929142125900285</v>
      </c>
      <c r="J23" s="123">
        <v>477.6</v>
      </c>
      <c r="K23" s="125">
        <v>473.5</v>
      </c>
      <c r="L23" s="125">
        <v>467.7</v>
      </c>
      <c r="M23" s="125">
        <v>467.53399999999999</v>
      </c>
      <c r="N23" s="126">
        <v>48.61068702290077</v>
      </c>
      <c r="O23" s="125">
        <v>50.44210077767125</v>
      </c>
      <c r="P23" s="125">
        <v>50.7</v>
      </c>
      <c r="Q23" s="125">
        <v>51.136011899879144</v>
      </c>
    </row>
    <row r="24" spans="1:17" x14ac:dyDescent="0.2">
      <c r="A24" s="124" t="s">
        <v>11</v>
      </c>
      <c r="B24" s="118">
        <v>188.7</v>
      </c>
      <c r="C24" s="120">
        <v>187.9</v>
      </c>
      <c r="D24" s="120">
        <v>177.9</v>
      </c>
      <c r="E24" s="117">
        <v>183.37899999999999</v>
      </c>
      <c r="F24" s="121">
        <v>45.690072639225178</v>
      </c>
      <c r="G24" s="120">
        <v>45.573611447974777</v>
      </c>
      <c r="H24" s="116">
        <v>43.2</v>
      </c>
      <c r="I24" s="131">
        <v>44.555860349733088</v>
      </c>
      <c r="J24" s="132">
        <v>203.2</v>
      </c>
      <c r="K24" s="120">
        <v>206.3</v>
      </c>
      <c r="L24" s="119">
        <v>200.6</v>
      </c>
      <c r="M24" s="131">
        <v>211.27199999999999</v>
      </c>
      <c r="N24" s="118">
        <v>49.200968523002416</v>
      </c>
      <c r="O24" s="120">
        <v>50.036381275770069</v>
      </c>
      <c r="P24" s="116">
        <v>48.8</v>
      </c>
      <c r="Q24" s="116">
        <v>51.333062825126149</v>
      </c>
    </row>
    <row r="25" spans="1:17" x14ac:dyDescent="0.2">
      <c r="A25" s="124" t="s">
        <v>10</v>
      </c>
      <c r="B25" s="118">
        <v>147.30000000000001</v>
      </c>
      <c r="C25" s="120">
        <v>149.30000000000001</v>
      </c>
      <c r="D25" s="120">
        <v>138.9</v>
      </c>
      <c r="E25" s="117">
        <v>137.851</v>
      </c>
      <c r="F25" s="121">
        <v>46.364494806421156</v>
      </c>
      <c r="G25" s="120">
        <v>49.16035561409285</v>
      </c>
      <c r="H25" s="116">
        <v>46.4</v>
      </c>
      <c r="I25" s="131">
        <v>46.53952370341861</v>
      </c>
      <c r="J25" s="132">
        <v>162.6</v>
      </c>
      <c r="K25" s="120">
        <v>163.19999999999999</v>
      </c>
      <c r="L25" s="119">
        <v>156.69999999999999</v>
      </c>
      <c r="M25" s="131">
        <v>154.74299999999999</v>
      </c>
      <c r="N25" s="118">
        <v>51.180358829084035</v>
      </c>
      <c r="O25" s="120">
        <v>53.737240698057285</v>
      </c>
      <c r="P25" s="116">
        <v>52.3</v>
      </c>
      <c r="Q25" s="116">
        <v>52.242388640184735</v>
      </c>
    </row>
    <row r="26" spans="1:17" x14ac:dyDescent="0.2">
      <c r="A26" s="124" t="s">
        <v>9</v>
      </c>
      <c r="B26" s="118">
        <v>172.9</v>
      </c>
      <c r="C26" s="120">
        <v>175.9</v>
      </c>
      <c r="D26" s="120">
        <v>172.3</v>
      </c>
      <c r="E26" s="117">
        <v>176.16300000000001</v>
      </c>
      <c r="F26" s="121">
        <v>39.683268303878819</v>
      </c>
      <c r="G26" s="120">
        <v>40.887959088795903</v>
      </c>
      <c r="H26" s="116">
        <v>40.6</v>
      </c>
      <c r="I26" s="131">
        <v>41.917422940927331</v>
      </c>
      <c r="J26" s="132">
        <v>194.6</v>
      </c>
      <c r="K26" s="120">
        <v>213.3</v>
      </c>
      <c r="L26" s="119">
        <v>212.9</v>
      </c>
      <c r="M26" s="131">
        <v>215.96600000000001</v>
      </c>
      <c r="N26" s="118">
        <v>44.663759467523519</v>
      </c>
      <c r="O26" s="120">
        <v>49.581589958158993</v>
      </c>
      <c r="P26" s="116">
        <v>50.2</v>
      </c>
      <c r="Q26" s="116">
        <v>51.388419604913125</v>
      </c>
    </row>
    <row r="27" spans="1:17" x14ac:dyDescent="0.2">
      <c r="A27" s="127" t="s">
        <v>8</v>
      </c>
      <c r="B27" s="123">
        <v>508.9</v>
      </c>
      <c r="C27" s="125">
        <v>513.1</v>
      </c>
      <c r="D27" s="125">
        <v>489.1</v>
      </c>
      <c r="E27" s="125">
        <v>497.39299999999997</v>
      </c>
      <c r="F27" s="123">
        <v>43.629972565157743</v>
      </c>
      <c r="G27" s="125">
        <v>44.765311463967905</v>
      </c>
      <c r="H27" s="125">
        <v>43.1</v>
      </c>
      <c r="I27" s="125">
        <v>44.093716867192178</v>
      </c>
      <c r="J27" s="123">
        <v>560.4</v>
      </c>
      <c r="K27" s="125">
        <v>582.79999999999995</v>
      </c>
      <c r="L27" s="125">
        <v>570.20000000000005</v>
      </c>
      <c r="M27" s="125">
        <v>581.98</v>
      </c>
      <c r="N27" s="126">
        <v>48.045267489711932</v>
      </c>
      <c r="O27" s="125">
        <v>50.846274646658529</v>
      </c>
      <c r="P27" s="125">
        <v>50.2</v>
      </c>
      <c r="Q27" s="125">
        <v>51.592325067639692</v>
      </c>
    </row>
    <row r="28" spans="1:17" s="129" customFormat="1" x14ac:dyDescent="0.2">
      <c r="A28" s="124" t="s">
        <v>7</v>
      </c>
      <c r="B28" s="118">
        <v>206.6</v>
      </c>
      <c r="C28" s="120">
        <v>198.4</v>
      </c>
      <c r="D28" s="120">
        <v>189.9</v>
      </c>
      <c r="E28" s="133">
        <v>191.607</v>
      </c>
      <c r="F28" s="121">
        <v>50.02421307506053</v>
      </c>
      <c r="G28" s="120">
        <v>48.651299656694462</v>
      </c>
      <c r="H28" s="130">
        <v>46.9</v>
      </c>
      <c r="I28" s="131">
        <v>47.728852232786728</v>
      </c>
      <c r="J28" s="132">
        <v>219</v>
      </c>
      <c r="K28" s="120">
        <v>217.1</v>
      </c>
      <c r="L28" s="119">
        <v>213.2</v>
      </c>
      <c r="M28" s="131">
        <v>214.697</v>
      </c>
      <c r="N28" s="118">
        <v>53.026634382566584</v>
      </c>
      <c r="O28" s="120">
        <v>53.236880823933305</v>
      </c>
      <c r="P28" s="130">
        <v>52.6</v>
      </c>
      <c r="Q28" s="116">
        <v>53.480516827791327</v>
      </c>
    </row>
    <row r="29" spans="1:17" s="129" customFormat="1" x14ac:dyDescent="0.2">
      <c r="A29" s="124" t="s">
        <v>6</v>
      </c>
      <c r="B29" s="118">
        <v>135.80000000000001</v>
      </c>
      <c r="C29" s="120">
        <v>130.4</v>
      </c>
      <c r="D29" s="120">
        <v>124.5</v>
      </c>
      <c r="E29" s="133">
        <v>128.23599999999999</v>
      </c>
      <c r="F29" s="121">
        <v>44.656363038474183</v>
      </c>
      <c r="G29" s="120">
        <v>45.214979195561725</v>
      </c>
      <c r="H29" s="130">
        <v>44.1</v>
      </c>
      <c r="I29" s="131">
        <v>46.038299430606514</v>
      </c>
      <c r="J29" s="132">
        <v>144.1</v>
      </c>
      <c r="K29" s="120">
        <v>145.19999999999999</v>
      </c>
      <c r="L29" s="119">
        <v>143.80000000000001</v>
      </c>
      <c r="M29" s="131">
        <v>146.47999999999999</v>
      </c>
      <c r="N29" s="118">
        <v>47.385728378822748</v>
      </c>
      <c r="O29" s="120">
        <v>50.346740638002785</v>
      </c>
      <c r="P29" s="130">
        <v>50.9</v>
      </c>
      <c r="Q29" s="116">
        <v>52.588119565451528</v>
      </c>
    </row>
    <row r="30" spans="1:17" s="129" customFormat="1" x14ac:dyDescent="0.2">
      <c r="A30" s="124" t="s">
        <v>5</v>
      </c>
      <c r="B30" s="118">
        <v>166.4</v>
      </c>
      <c r="C30" s="120">
        <v>160.80000000000001</v>
      </c>
      <c r="D30" s="120">
        <v>161.1</v>
      </c>
      <c r="E30" s="133">
        <v>163.21700000000001</v>
      </c>
      <c r="F30" s="121">
        <v>50.855745721271383</v>
      </c>
      <c r="G30" s="120">
        <v>49.400921658986178</v>
      </c>
      <c r="H30" s="130">
        <v>49.3</v>
      </c>
      <c r="I30" s="131">
        <v>50.045839912919497</v>
      </c>
      <c r="J30" s="132">
        <v>173.4</v>
      </c>
      <c r="K30" s="120">
        <v>174.2</v>
      </c>
      <c r="L30" s="119">
        <v>174.8</v>
      </c>
      <c r="M30" s="131">
        <v>179.14500000000001</v>
      </c>
      <c r="N30" s="118">
        <v>52.995110024449879</v>
      </c>
      <c r="O30" s="120">
        <v>53.517665130568361</v>
      </c>
      <c r="P30" s="130">
        <v>53.5</v>
      </c>
      <c r="Q30" s="116">
        <v>54.92970702316525</v>
      </c>
    </row>
    <row r="31" spans="1:17" x14ac:dyDescent="0.2">
      <c r="A31" s="127" t="s">
        <v>4</v>
      </c>
      <c r="B31" s="123">
        <v>508.8</v>
      </c>
      <c r="C31" s="125">
        <v>489.6</v>
      </c>
      <c r="D31" s="125">
        <v>475.5</v>
      </c>
      <c r="E31" s="125">
        <v>483.06</v>
      </c>
      <c r="F31" s="123">
        <v>48.721631715024422</v>
      </c>
      <c r="G31" s="125">
        <v>47.920133111480865</v>
      </c>
      <c r="H31" s="125">
        <v>46.9</v>
      </c>
      <c r="I31" s="125">
        <v>48.011879227850187</v>
      </c>
      <c r="J31" s="123">
        <v>536.5</v>
      </c>
      <c r="K31" s="125">
        <v>536.5</v>
      </c>
      <c r="L31" s="125">
        <v>531.79999999999995</v>
      </c>
      <c r="M31" s="125">
        <v>540.32100000000003</v>
      </c>
      <c r="N31" s="126">
        <v>51.374126208943792</v>
      </c>
      <c r="O31" s="125">
        <v>52.510521679553676</v>
      </c>
      <c r="P31" s="125">
        <v>52.4</v>
      </c>
      <c r="Q31" s="125">
        <v>53.703114719230008</v>
      </c>
    </row>
    <row r="32" spans="1:17" x14ac:dyDescent="0.2">
      <c r="A32" s="128" t="s">
        <v>3</v>
      </c>
      <c r="B32" s="123">
        <v>1447.3</v>
      </c>
      <c r="C32" s="125">
        <v>1412.9</v>
      </c>
      <c r="D32" s="125">
        <v>1361.3</v>
      </c>
      <c r="E32" s="125">
        <v>1372.952</v>
      </c>
      <c r="F32" s="123">
        <v>45.324439433796826</v>
      </c>
      <c r="G32" s="125">
        <v>45.480589712225587</v>
      </c>
      <c r="H32" s="125">
        <v>44.301614162978389</v>
      </c>
      <c r="I32" s="125">
        <v>45.03760426996346</v>
      </c>
      <c r="J32" s="126">
        <v>1574.5</v>
      </c>
      <c r="K32" s="125">
        <v>1592.8</v>
      </c>
      <c r="L32" s="125">
        <v>1569.7</v>
      </c>
      <c r="M32" s="125">
        <v>1589.835</v>
      </c>
      <c r="N32" s="126">
        <v>49.307904296630348</v>
      </c>
      <c r="O32" s="125">
        <v>51.271486512586108</v>
      </c>
      <c r="P32" s="125">
        <v>51.083702160895598</v>
      </c>
      <c r="Q32" s="125">
        <v>52.152121548704812</v>
      </c>
    </row>
    <row r="33" spans="1:17" x14ac:dyDescent="0.2">
      <c r="A33" s="127" t="s">
        <v>2</v>
      </c>
      <c r="B33" s="123">
        <v>3856.2</v>
      </c>
      <c r="C33" s="125">
        <v>3879.4</v>
      </c>
      <c r="D33" s="125">
        <v>3781.9</v>
      </c>
      <c r="E33" s="125">
        <v>3781.2350000000001</v>
      </c>
      <c r="F33" s="123">
        <v>49.568738350793758</v>
      </c>
      <c r="G33" s="125">
        <v>50.315166921740037</v>
      </c>
      <c r="H33" s="125">
        <v>49.2</v>
      </c>
      <c r="I33" s="125">
        <v>49.193618263033287</v>
      </c>
      <c r="J33" s="126">
        <v>4119.8999999999996</v>
      </c>
      <c r="K33" s="125">
        <v>4208.6000000000004</v>
      </c>
      <c r="L33" s="125">
        <v>4202.6000000000004</v>
      </c>
      <c r="M33" s="125">
        <v>4255.9920000000002</v>
      </c>
      <c r="N33" s="126">
        <v>52.958416350665203</v>
      </c>
      <c r="O33" s="125">
        <v>54.584835672226404</v>
      </c>
      <c r="P33" s="125">
        <v>54.7</v>
      </c>
      <c r="Q33" s="125">
        <v>55.370175558653081</v>
      </c>
    </row>
    <row r="34" spans="1:17" x14ac:dyDescent="0.2">
      <c r="A34" s="124" t="s">
        <v>1</v>
      </c>
      <c r="B34" s="123"/>
      <c r="C34" s="117"/>
      <c r="D34" s="120"/>
      <c r="E34" s="117"/>
      <c r="F34" s="121"/>
      <c r="G34" s="117"/>
      <c r="J34" s="120"/>
      <c r="K34" s="117"/>
      <c r="L34" s="119"/>
      <c r="N34" s="118"/>
      <c r="O34" s="117"/>
    </row>
    <row r="35" spans="1:17" x14ac:dyDescent="0.2">
      <c r="A35" s="122" t="s">
        <v>0</v>
      </c>
      <c r="B35" s="118">
        <v>3110.1</v>
      </c>
      <c r="C35" s="118">
        <v>3131.8</v>
      </c>
      <c r="D35" s="120">
        <f>D33-D4</f>
        <v>3040</v>
      </c>
      <c r="E35" s="120">
        <f>E33-E4</f>
        <v>3050.7840000000001</v>
      </c>
      <c r="F35" s="121">
        <v>48.640913356271511</v>
      </c>
      <c r="G35" s="117">
        <v>48.9</v>
      </c>
      <c r="H35" s="115">
        <v>47.8</v>
      </c>
      <c r="I35" s="116">
        <v>48.036966046907615</v>
      </c>
      <c r="J35" s="120">
        <v>3332.5</v>
      </c>
      <c r="K35" s="117">
        <v>3427.8</v>
      </c>
      <c r="L35" s="119">
        <f>L33-L4</f>
        <v>3411.5000000000005</v>
      </c>
      <c r="M35" s="119">
        <f>M33-M4</f>
        <v>3452.2650000000003</v>
      </c>
      <c r="N35" s="118">
        <v>52.119174225836716</v>
      </c>
      <c r="O35" s="117">
        <v>53.6</v>
      </c>
      <c r="P35" s="117">
        <v>53.599484665661137</v>
      </c>
      <c r="Q35" s="116">
        <v>54.358596541062077</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E9E1E-9AB8-469B-9E6E-85CFA96AA908}">
  <dimension ref="A1:I35"/>
  <sheetViews>
    <sheetView workbookViewId="0"/>
  </sheetViews>
  <sheetFormatPr defaultRowHeight="11.25" x14ac:dyDescent="0.2"/>
  <cols>
    <col min="1" max="1" width="24.5703125" style="146" customWidth="1"/>
    <col min="2" max="9" width="8.140625" style="146" customWidth="1"/>
    <col min="10" max="16384" width="9.140625" style="146"/>
  </cols>
  <sheetData>
    <row r="1" spans="1:9" ht="12" thickBot="1" x14ac:dyDescent="0.25">
      <c r="A1" s="167" t="s">
        <v>76</v>
      </c>
    </row>
    <row r="2" spans="1:9" x14ac:dyDescent="0.2">
      <c r="A2" s="405" t="s">
        <v>39</v>
      </c>
      <c r="B2" s="410" t="s">
        <v>75</v>
      </c>
      <c r="C2" s="413"/>
      <c r="D2" s="413"/>
      <c r="E2" s="414"/>
      <c r="F2" s="410" t="s">
        <v>74</v>
      </c>
      <c r="G2" s="413"/>
      <c r="H2" s="413"/>
      <c r="I2" s="413"/>
    </row>
    <row r="3" spans="1:9" x14ac:dyDescent="0.2">
      <c r="A3" s="431"/>
      <c r="B3" s="164">
        <v>2000</v>
      </c>
      <c r="C3" s="166">
        <v>2008</v>
      </c>
      <c r="D3" s="165">
        <v>2009</v>
      </c>
      <c r="E3" s="165">
        <v>2010</v>
      </c>
      <c r="F3" s="164">
        <v>2000</v>
      </c>
      <c r="G3" s="163">
        <v>2008</v>
      </c>
      <c r="H3" s="163">
        <v>2009</v>
      </c>
      <c r="I3" s="163">
        <v>2010</v>
      </c>
    </row>
    <row r="4" spans="1:9" x14ac:dyDescent="0.2">
      <c r="A4" s="146" t="s">
        <v>32</v>
      </c>
      <c r="B4" s="162">
        <v>41.3</v>
      </c>
      <c r="C4" s="161">
        <v>33.200000000000003</v>
      </c>
      <c r="D4" s="161">
        <v>49.2</v>
      </c>
      <c r="E4" s="159">
        <v>73.275999999999996</v>
      </c>
      <c r="F4" s="162">
        <v>5.2</v>
      </c>
      <c r="G4" s="152">
        <v>4.2520491803278686</v>
      </c>
      <c r="H4" s="160">
        <v>6.2</v>
      </c>
      <c r="I4" s="159">
        <v>9.1170260548668889</v>
      </c>
    </row>
    <row r="5" spans="1:9" x14ac:dyDescent="0.2">
      <c r="A5" s="153" t="s">
        <v>31</v>
      </c>
      <c r="B5" s="151">
        <v>23.1</v>
      </c>
      <c r="C5" s="150">
        <v>27</v>
      </c>
      <c r="D5" s="161">
        <v>38.4</v>
      </c>
      <c r="E5" s="159">
        <v>47.192999999999998</v>
      </c>
      <c r="F5" s="151">
        <v>5.0999999999999996</v>
      </c>
      <c r="G5" s="150">
        <v>5.1301539046171385</v>
      </c>
      <c r="H5" s="160">
        <v>7.2</v>
      </c>
      <c r="I5" s="159">
        <v>8.6511228879971682</v>
      </c>
    </row>
    <row r="6" spans="1:9" x14ac:dyDescent="0.2">
      <c r="A6" s="158" t="s">
        <v>29</v>
      </c>
      <c r="B6" s="157">
        <v>64.400000000000006</v>
      </c>
      <c r="C6" s="154">
        <v>60.2</v>
      </c>
      <c r="D6" s="154">
        <v>87.6</v>
      </c>
      <c r="E6" s="154">
        <v>120.46899999999999</v>
      </c>
      <c r="F6" s="155">
        <v>5.2</v>
      </c>
      <c r="G6" s="154">
        <v>4.6056154846606994</v>
      </c>
      <c r="H6" s="154">
        <v>6.6</v>
      </c>
      <c r="I6" s="154">
        <v>8.9286495148012843</v>
      </c>
    </row>
    <row r="7" spans="1:9" x14ac:dyDescent="0.2">
      <c r="A7" s="153" t="s">
        <v>28</v>
      </c>
      <c r="B7" s="151">
        <v>9.3000000000000007</v>
      </c>
      <c r="C7" s="150">
        <v>10.1</v>
      </c>
      <c r="D7" s="161">
        <v>17.3</v>
      </c>
      <c r="E7" s="159">
        <v>17.23</v>
      </c>
      <c r="F7" s="151">
        <v>5.2</v>
      </c>
      <c r="G7" s="150">
        <v>5.4653679653679657</v>
      </c>
      <c r="H7" s="160">
        <v>9.4</v>
      </c>
      <c r="I7" s="159">
        <v>9.5011221580726453</v>
      </c>
    </row>
    <row r="8" spans="1:9" x14ac:dyDescent="0.2">
      <c r="A8" s="153" t="s">
        <v>27</v>
      </c>
      <c r="B8" s="151">
        <v>7.1</v>
      </c>
      <c r="C8" s="150">
        <v>7.5</v>
      </c>
      <c r="D8" s="161">
        <v>11.9</v>
      </c>
      <c r="E8" s="159">
        <v>12.637</v>
      </c>
      <c r="F8" s="151">
        <v>5.4</v>
      </c>
      <c r="G8" s="150">
        <v>5.1617343427391598</v>
      </c>
      <c r="H8" s="160">
        <v>8.5</v>
      </c>
      <c r="I8" s="159">
        <v>8.8076834614607211</v>
      </c>
    </row>
    <row r="9" spans="1:9" x14ac:dyDescent="0.2">
      <c r="A9" s="153" t="s">
        <v>26</v>
      </c>
      <c r="B9" s="151">
        <v>6.3</v>
      </c>
      <c r="C9" s="150">
        <v>10.8</v>
      </c>
      <c r="D9" s="161">
        <v>15.2</v>
      </c>
      <c r="E9" s="159">
        <v>19.73</v>
      </c>
      <c r="F9" s="151">
        <v>4</v>
      </c>
      <c r="G9" s="150">
        <v>6.8484464172479385</v>
      </c>
      <c r="H9" s="160">
        <v>9.8000000000000007</v>
      </c>
      <c r="I9" s="159">
        <v>12.500395983146959</v>
      </c>
    </row>
    <row r="10" spans="1:9" x14ac:dyDescent="0.2">
      <c r="A10" s="156" t="s">
        <v>25</v>
      </c>
      <c r="B10" s="157">
        <v>22.7</v>
      </c>
      <c r="C10" s="154">
        <v>28.4</v>
      </c>
      <c r="D10" s="154">
        <v>44.4</v>
      </c>
      <c r="E10" s="154">
        <v>49.597000000000001</v>
      </c>
      <c r="F10" s="155">
        <v>4.8</v>
      </c>
      <c r="G10" s="154">
        <v>5.8220582205822051</v>
      </c>
      <c r="H10" s="154">
        <v>9.3000000000000007</v>
      </c>
      <c r="I10" s="154">
        <v>10.275763477396097</v>
      </c>
    </row>
    <row r="11" spans="1:9" x14ac:dyDescent="0.2">
      <c r="A11" s="153" t="s">
        <v>24</v>
      </c>
      <c r="B11" s="151">
        <v>8.1999999999999993</v>
      </c>
      <c r="C11" s="150">
        <v>7</v>
      </c>
      <c r="D11" s="161">
        <v>12.7</v>
      </c>
      <c r="E11" s="159">
        <v>14.106999999999999</v>
      </c>
      <c r="F11" s="151">
        <v>4.3</v>
      </c>
      <c r="G11" s="150">
        <v>3.5371399696816574</v>
      </c>
      <c r="H11" s="160">
        <v>6.3</v>
      </c>
      <c r="I11" s="159">
        <v>6.914891009710356</v>
      </c>
    </row>
    <row r="12" spans="1:9" x14ac:dyDescent="0.2">
      <c r="A12" s="153" t="s">
        <v>23</v>
      </c>
      <c r="B12" s="151">
        <v>5.8</v>
      </c>
      <c r="C12" s="150">
        <v>6.4</v>
      </c>
      <c r="D12" s="161">
        <v>11.7</v>
      </c>
      <c r="E12" s="159">
        <v>12.000999999999999</v>
      </c>
      <c r="F12" s="151">
        <v>4.5999999999999996</v>
      </c>
      <c r="G12" s="150">
        <v>5.4888507718696395</v>
      </c>
      <c r="H12" s="160">
        <v>10.199999999999999</v>
      </c>
      <c r="I12" s="159">
        <v>10.384542166381115</v>
      </c>
    </row>
    <row r="13" spans="1:9" x14ac:dyDescent="0.2">
      <c r="A13" s="153" t="s">
        <v>22</v>
      </c>
      <c r="B13" s="151">
        <v>5</v>
      </c>
      <c r="C13" s="150">
        <v>8.6999999999999993</v>
      </c>
      <c r="D13" s="161">
        <v>14.1</v>
      </c>
      <c r="E13" s="159">
        <v>14.763999999999999</v>
      </c>
      <c r="F13" s="151">
        <v>3.8</v>
      </c>
      <c r="G13" s="150">
        <v>6.5759637188208622</v>
      </c>
      <c r="H13" s="160">
        <v>10.8</v>
      </c>
      <c r="I13" s="159">
        <v>11.754964251023106</v>
      </c>
    </row>
    <row r="14" spans="1:9" x14ac:dyDescent="0.2">
      <c r="A14" s="156" t="s">
        <v>21</v>
      </c>
      <c r="B14" s="157">
        <v>19</v>
      </c>
      <c r="C14" s="154">
        <v>22.1</v>
      </c>
      <c r="D14" s="154">
        <v>38.5</v>
      </c>
      <c r="E14" s="154">
        <v>40.872</v>
      </c>
      <c r="F14" s="157">
        <v>4.2</v>
      </c>
      <c r="G14" s="154">
        <v>4.9462846911369747</v>
      </c>
      <c r="H14" s="154">
        <v>8.6</v>
      </c>
      <c r="I14" s="154">
        <v>9.1811498001900382</v>
      </c>
    </row>
    <row r="15" spans="1:9" x14ac:dyDescent="0.2">
      <c r="A15" s="153" t="s">
        <v>20</v>
      </c>
      <c r="B15" s="151">
        <v>11.1</v>
      </c>
      <c r="C15" s="150">
        <v>15.7</v>
      </c>
      <c r="D15" s="161">
        <v>18.8</v>
      </c>
      <c r="E15" s="159">
        <v>21.835000000000001</v>
      </c>
      <c r="F15" s="151">
        <v>7.1</v>
      </c>
      <c r="G15" s="150">
        <v>10.376734963648381</v>
      </c>
      <c r="H15" s="160">
        <v>11.6</v>
      </c>
      <c r="I15" s="159">
        <v>13.023613687469057</v>
      </c>
    </row>
    <row r="16" spans="1:9" x14ac:dyDescent="0.2">
      <c r="A16" s="153" t="s">
        <v>19</v>
      </c>
      <c r="B16" s="151">
        <v>11</v>
      </c>
      <c r="C16" s="150">
        <v>13.1</v>
      </c>
      <c r="D16" s="161">
        <v>14.1</v>
      </c>
      <c r="E16" s="159">
        <v>17.271999999999998</v>
      </c>
      <c r="F16" s="151">
        <v>8.4</v>
      </c>
      <c r="G16" s="150">
        <v>10.37212984956453</v>
      </c>
      <c r="H16" s="160">
        <v>11.4</v>
      </c>
      <c r="I16" s="159">
        <v>13.473434586911919</v>
      </c>
    </row>
    <row r="17" spans="1:9" x14ac:dyDescent="0.2">
      <c r="A17" s="153" t="s">
        <v>18</v>
      </c>
      <c r="B17" s="151">
        <v>8.3000000000000007</v>
      </c>
      <c r="C17" s="150">
        <v>9.8000000000000007</v>
      </c>
      <c r="D17" s="161">
        <v>8.9</v>
      </c>
      <c r="E17" s="159">
        <v>7.8280000000000003</v>
      </c>
      <c r="F17" s="151">
        <v>8.3000000000000007</v>
      </c>
      <c r="G17" s="150">
        <v>10.155440414507773</v>
      </c>
      <c r="H17" s="160">
        <v>9.4</v>
      </c>
      <c r="I17" s="159">
        <v>8.3961687385367849</v>
      </c>
    </row>
    <row r="18" spans="1:9" x14ac:dyDescent="0.2">
      <c r="A18" s="156" t="s">
        <v>17</v>
      </c>
      <c r="B18" s="157">
        <v>30.4</v>
      </c>
      <c r="C18" s="154">
        <v>38.6</v>
      </c>
      <c r="D18" s="154">
        <v>41.8</v>
      </c>
      <c r="E18" s="154">
        <v>46.935000000000002</v>
      </c>
      <c r="F18" s="155">
        <v>7.8</v>
      </c>
      <c r="G18" s="154">
        <v>10.318096765570703</v>
      </c>
      <c r="H18" s="154">
        <v>11</v>
      </c>
      <c r="I18" s="154">
        <v>12.063009853963946</v>
      </c>
    </row>
    <row r="19" spans="1:9" x14ac:dyDescent="0.2">
      <c r="A19" s="158" t="s">
        <v>16</v>
      </c>
      <c r="B19" s="157">
        <v>72.099999999999994</v>
      </c>
      <c r="C19" s="154">
        <v>89.1</v>
      </c>
      <c r="D19" s="154">
        <v>124.7</v>
      </c>
      <c r="E19" s="154">
        <v>137.404</v>
      </c>
      <c r="F19" s="155">
        <v>5.5118110236220472</v>
      </c>
      <c r="G19" s="154">
        <v>6.8082830289600356</v>
      </c>
      <c r="H19" s="154">
        <v>9.5475078477911328</v>
      </c>
      <c r="I19" s="154">
        <v>10.433778945490028</v>
      </c>
    </row>
    <row r="20" spans="1:9" x14ac:dyDescent="0.2">
      <c r="A20" s="153" t="s">
        <v>15</v>
      </c>
      <c r="B20" s="151">
        <v>30.5</v>
      </c>
      <c r="C20" s="150">
        <v>39</v>
      </c>
      <c r="D20" s="161">
        <v>42.1</v>
      </c>
      <c r="E20" s="159">
        <v>45.780999999999999</v>
      </c>
      <c r="F20" s="151">
        <v>11.6</v>
      </c>
      <c r="G20" s="150">
        <v>14.722536806342019</v>
      </c>
      <c r="H20" s="160">
        <v>16</v>
      </c>
      <c r="I20" s="159">
        <v>17.333671568553214</v>
      </c>
    </row>
    <row r="21" spans="1:9" x14ac:dyDescent="0.2">
      <c r="A21" s="153" t="s">
        <v>14</v>
      </c>
      <c r="B21" s="151">
        <v>9.6999999999999993</v>
      </c>
      <c r="C21" s="150">
        <v>14.1</v>
      </c>
      <c r="D21" s="161">
        <v>16.2</v>
      </c>
      <c r="E21" s="159">
        <v>14.571</v>
      </c>
      <c r="F21" s="151">
        <v>7.5</v>
      </c>
      <c r="G21" s="150">
        <v>11.032863849765258</v>
      </c>
      <c r="H21" s="160">
        <v>12.9</v>
      </c>
      <c r="I21" s="159">
        <v>11.786927681604919</v>
      </c>
    </row>
    <row r="22" spans="1:9" x14ac:dyDescent="0.2">
      <c r="A22" s="153" t="s">
        <v>13</v>
      </c>
      <c r="B22" s="151">
        <v>7.8</v>
      </c>
      <c r="C22" s="150">
        <v>10.199999999999999</v>
      </c>
      <c r="D22" s="161">
        <v>12.7</v>
      </c>
      <c r="E22" s="159">
        <v>14.683</v>
      </c>
      <c r="F22" s="151">
        <v>9.1</v>
      </c>
      <c r="G22" s="150">
        <v>12.623762376237623</v>
      </c>
      <c r="H22" s="160">
        <v>15.9</v>
      </c>
      <c r="I22" s="159">
        <v>18.400210531592272</v>
      </c>
    </row>
    <row r="23" spans="1:9" x14ac:dyDescent="0.2">
      <c r="A23" s="156" t="s">
        <v>12</v>
      </c>
      <c r="B23" s="157">
        <v>48</v>
      </c>
      <c r="C23" s="154">
        <v>63.3</v>
      </c>
      <c r="D23" s="154">
        <v>71</v>
      </c>
      <c r="E23" s="154">
        <v>75.034999999999997</v>
      </c>
      <c r="F23" s="157">
        <v>10.1</v>
      </c>
      <c r="G23" s="154">
        <v>13.368532206969377</v>
      </c>
      <c r="H23" s="154">
        <v>15.2</v>
      </c>
      <c r="I23" s="154">
        <v>16.049100172393878</v>
      </c>
    </row>
    <row r="24" spans="1:9" x14ac:dyDescent="0.2">
      <c r="A24" s="153" t="s">
        <v>11</v>
      </c>
      <c r="B24" s="151">
        <v>14.5</v>
      </c>
      <c r="C24" s="150">
        <v>18.399999999999999</v>
      </c>
      <c r="D24" s="161">
        <v>22.7</v>
      </c>
      <c r="E24" s="159">
        <v>27.893000000000001</v>
      </c>
      <c r="F24" s="151">
        <v>7.1</v>
      </c>
      <c r="G24" s="150">
        <v>8.9190499272903523</v>
      </c>
      <c r="H24" s="160">
        <v>11.3</v>
      </c>
      <c r="I24" s="159">
        <v>13.202412056495893</v>
      </c>
    </row>
    <row r="25" spans="1:9" x14ac:dyDescent="0.2">
      <c r="A25" s="153" t="s">
        <v>10</v>
      </c>
      <c r="B25" s="151">
        <v>15.3</v>
      </c>
      <c r="C25" s="150">
        <v>13.9</v>
      </c>
      <c r="D25" s="161">
        <v>17.8</v>
      </c>
      <c r="E25" s="159">
        <v>16.891999999999999</v>
      </c>
      <c r="F25" s="151">
        <v>9.4</v>
      </c>
      <c r="G25" s="150">
        <v>8.5171568627450966</v>
      </c>
      <c r="H25" s="160">
        <v>11.4</v>
      </c>
      <c r="I25" s="159">
        <v>10.91616422067557</v>
      </c>
    </row>
    <row r="26" spans="1:9" x14ac:dyDescent="0.2">
      <c r="A26" s="153" t="s">
        <v>9</v>
      </c>
      <c r="B26" s="151">
        <v>21.7</v>
      </c>
      <c r="C26" s="150">
        <v>37.4</v>
      </c>
      <c r="D26" s="161">
        <v>40.6</v>
      </c>
      <c r="E26" s="159">
        <v>39.802999999999997</v>
      </c>
      <c r="F26" s="151">
        <v>11.2</v>
      </c>
      <c r="G26" s="150">
        <v>17.533989685888418</v>
      </c>
      <c r="H26" s="160">
        <v>19.100000000000001</v>
      </c>
      <c r="I26" s="159">
        <v>18.430215867312448</v>
      </c>
    </row>
    <row r="27" spans="1:9" x14ac:dyDescent="0.2">
      <c r="A27" s="156" t="s">
        <v>8</v>
      </c>
      <c r="B27" s="157">
        <v>51.5</v>
      </c>
      <c r="C27" s="154">
        <v>69.7</v>
      </c>
      <c r="D27" s="154">
        <v>81.099999999999994</v>
      </c>
      <c r="E27" s="154">
        <v>84.587000000000003</v>
      </c>
      <c r="F27" s="155">
        <v>9.1999999999999993</v>
      </c>
      <c r="G27" s="154">
        <v>11.959505833905283</v>
      </c>
      <c r="H27" s="154">
        <v>14.2</v>
      </c>
      <c r="I27" s="154">
        <v>14.534348259390356</v>
      </c>
    </row>
    <row r="28" spans="1:9" x14ac:dyDescent="0.2">
      <c r="A28" s="153" t="s">
        <v>7</v>
      </c>
      <c r="B28" s="151">
        <v>12.4</v>
      </c>
      <c r="C28" s="150">
        <v>18.7</v>
      </c>
      <c r="D28" s="161">
        <v>23.3</v>
      </c>
      <c r="E28" s="159">
        <v>23.09</v>
      </c>
      <c r="F28" s="151">
        <v>5.7</v>
      </c>
      <c r="G28" s="150">
        <v>8.6135421464762789</v>
      </c>
      <c r="H28" s="160">
        <v>10.9</v>
      </c>
      <c r="I28" s="159">
        <v>10.754691495456386</v>
      </c>
    </row>
    <row r="29" spans="1:9" x14ac:dyDescent="0.2">
      <c r="A29" s="153" t="s">
        <v>6</v>
      </c>
      <c r="B29" s="151">
        <v>8.3000000000000007</v>
      </c>
      <c r="C29" s="150">
        <v>14.8</v>
      </c>
      <c r="D29" s="161">
        <v>19.3</v>
      </c>
      <c r="E29" s="159">
        <v>18.244</v>
      </c>
      <c r="F29" s="151">
        <v>5.8</v>
      </c>
      <c r="G29" s="150">
        <v>10.192837465564738</v>
      </c>
      <c r="H29" s="160">
        <v>13.4</v>
      </c>
      <c r="I29" s="159">
        <v>12.454942654287276</v>
      </c>
    </row>
    <row r="30" spans="1:9" x14ac:dyDescent="0.2">
      <c r="A30" s="153" t="s">
        <v>5</v>
      </c>
      <c r="B30" s="151">
        <v>7</v>
      </c>
      <c r="C30" s="150">
        <v>13.4</v>
      </c>
      <c r="D30" s="161">
        <v>13.7</v>
      </c>
      <c r="E30" s="159">
        <v>15.928000000000001</v>
      </c>
      <c r="F30" s="151">
        <v>4</v>
      </c>
      <c r="G30" s="150">
        <v>7.6923076923076916</v>
      </c>
      <c r="H30" s="160">
        <v>7.8</v>
      </c>
      <c r="I30" s="159">
        <v>8.891121717044852</v>
      </c>
    </row>
    <row r="31" spans="1:9" x14ac:dyDescent="0.2">
      <c r="A31" s="156" t="s">
        <v>4</v>
      </c>
      <c r="B31" s="157">
        <v>27.7</v>
      </c>
      <c r="C31" s="154">
        <v>46.9</v>
      </c>
      <c r="D31" s="154">
        <v>56.3</v>
      </c>
      <c r="E31" s="154">
        <v>57.261000000000003</v>
      </c>
      <c r="F31" s="155">
        <v>5.2</v>
      </c>
      <c r="G31" s="154">
        <v>8.7418452935694315</v>
      </c>
      <c r="H31" s="154">
        <v>10.6</v>
      </c>
      <c r="I31" s="154">
        <v>10.59758921085799</v>
      </c>
    </row>
    <row r="32" spans="1:9" x14ac:dyDescent="0.2">
      <c r="A32" s="158" t="s">
        <v>3</v>
      </c>
      <c r="B32" s="157">
        <v>127.2</v>
      </c>
      <c r="C32" s="154">
        <v>179.9</v>
      </c>
      <c r="D32" s="154">
        <v>208.4</v>
      </c>
      <c r="E32" s="154">
        <v>216.88300000000001</v>
      </c>
      <c r="F32" s="155">
        <v>8.078755160368372</v>
      </c>
      <c r="G32" s="154">
        <v>11.294575590155702</v>
      </c>
      <c r="H32" s="154">
        <v>13.2764222462891</v>
      </c>
      <c r="I32" s="154">
        <v>13.641855915865483</v>
      </c>
    </row>
    <row r="33" spans="1:9" x14ac:dyDescent="0.2">
      <c r="A33" s="156" t="s">
        <v>2</v>
      </c>
      <c r="B33" s="155">
        <v>263.7</v>
      </c>
      <c r="C33" s="154">
        <v>329.2</v>
      </c>
      <c r="D33" s="154">
        <v>420.7</v>
      </c>
      <c r="E33" s="154">
        <v>474.75700000000001</v>
      </c>
      <c r="F33" s="155">
        <v>6.4</v>
      </c>
      <c r="G33" s="154">
        <v>7.8220786009599408</v>
      </c>
      <c r="H33" s="154">
        <v>10</v>
      </c>
      <c r="I33" s="154">
        <v>11.15502566734148</v>
      </c>
    </row>
    <row r="34" spans="1:9" x14ac:dyDescent="0.2">
      <c r="A34" s="153" t="s">
        <v>1</v>
      </c>
      <c r="B34" s="151"/>
      <c r="C34" s="152"/>
      <c r="F34" s="151"/>
      <c r="G34" s="150"/>
    </row>
    <row r="35" spans="1:9" s="147" customFormat="1" x14ac:dyDescent="0.2">
      <c r="A35" s="149" t="s">
        <v>0</v>
      </c>
      <c r="B35" s="148">
        <v>222.4</v>
      </c>
      <c r="C35" s="148">
        <v>296</v>
      </c>
      <c r="D35" s="148">
        <f>D33-D4</f>
        <v>371.5</v>
      </c>
      <c r="E35" s="148">
        <f>E33-E4</f>
        <v>401.48099999999999</v>
      </c>
      <c r="F35" s="148">
        <v>6.6736684171042739</v>
      </c>
      <c r="G35" s="148">
        <v>8.6</v>
      </c>
      <c r="H35" s="148">
        <v>10.88963798915433</v>
      </c>
      <c r="I35" s="148">
        <v>11.629495418225424</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989AA-7D8B-4EEF-B9E2-8841BAA369AC}">
  <dimension ref="A1:I35"/>
  <sheetViews>
    <sheetView workbookViewId="0"/>
  </sheetViews>
  <sheetFormatPr defaultRowHeight="11.25" x14ac:dyDescent="0.2"/>
  <cols>
    <col min="1" max="1" width="22.7109375" style="168" customWidth="1"/>
    <col min="2" max="5" width="9" style="168" customWidth="1"/>
    <col min="6" max="9" width="8.85546875" style="168" customWidth="1"/>
    <col min="10" max="16384" width="9.140625" style="168"/>
  </cols>
  <sheetData>
    <row r="1" spans="1:9" s="179" customFormat="1" ht="12" thickBot="1" x14ac:dyDescent="0.25">
      <c r="A1" s="180" t="s">
        <v>79</v>
      </c>
    </row>
    <row r="2" spans="1:9" s="176" customFormat="1" x14ac:dyDescent="0.2">
      <c r="A2" s="405" t="s">
        <v>39</v>
      </c>
      <c r="B2" s="410" t="s">
        <v>78</v>
      </c>
      <c r="C2" s="413"/>
      <c r="D2" s="413"/>
      <c r="E2" s="414"/>
      <c r="F2" s="410" t="s">
        <v>77</v>
      </c>
      <c r="G2" s="413"/>
      <c r="H2" s="413"/>
      <c r="I2" s="413"/>
    </row>
    <row r="3" spans="1:9" s="176" customFormat="1" x14ac:dyDescent="0.2">
      <c r="A3" s="431"/>
      <c r="B3" s="178">
        <v>1990</v>
      </c>
      <c r="C3" s="178">
        <v>1995</v>
      </c>
      <c r="D3" s="178">
        <v>2001</v>
      </c>
      <c r="E3" s="178">
        <v>2010</v>
      </c>
      <c r="F3" s="178">
        <v>1990</v>
      </c>
      <c r="G3" s="178">
        <v>1995</v>
      </c>
      <c r="H3" s="178">
        <v>2001</v>
      </c>
      <c r="I3" s="177">
        <v>2010</v>
      </c>
    </row>
    <row r="4" spans="1:9" x14ac:dyDescent="0.2">
      <c r="A4" s="168" t="s">
        <v>32</v>
      </c>
      <c r="B4" s="175">
        <v>799871</v>
      </c>
      <c r="C4" s="175">
        <v>814596</v>
      </c>
      <c r="D4" s="175">
        <v>823304</v>
      </c>
      <c r="E4" s="175">
        <v>895400</v>
      </c>
      <c r="F4" s="175">
        <v>252.1</v>
      </c>
      <c r="G4" s="175">
        <v>232.8</v>
      </c>
      <c r="H4" s="175">
        <v>211.3</v>
      </c>
      <c r="I4" s="175">
        <v>194</v>
      </c>
    </row>
    <row r="5" spans="1:9" s="169" customFormat="1" x14ac:dyDescent="0.25">
      <c r="A5" s="169" t="s">
        <v>31</v>
      </c>
      <c r="B5" s="170">
        <v>343517</v>
      </c>
      <c r="C5" s="170">
        <v>360603</v>
      </c>
      <c r="D5" s="170">
        <v>396675</v>
      </c>
      <c r="E5" s="170">
        <v>454805</v>
      </c>
      <c r="F5" s="170">
        <v>277.5</v>
      </c>
      <c r="G5" s="170">
        <v>276.7</v>
      </c>
      <c r="H5" s="170">
        <v>274.7</v>
      </c>
      <c r="I5" s="170">
        <v>272</v>
      </c>
    </row>
    <row r="6" spans="1:9" s="169" customFormat="1" x14ac:dyDescent="0.25">
      <c r="A6" s="174" t="s">
        <v>29</v>
      </c>
      <c r="B6" s="172">
        <v>1143388</v>
      </c>
      <c r="C6" s="172">
        <v>1175199</v>
      </c>
      <c r="D6" s="172">
        <v>1219979</v>
      </c>
      <c r="E6" s="172">
        <v>1350205</v>
      </c>
      <c r="F6" s="172">
        <v>259.7</v>
      </c>
      <c r="G6" s="172">
        <v>246.3</v>
      </c>
      <c r="H6" s="172">
        <v>231.9</v>
      </c>
      <c r="I6" s="172">
        <v>220</v>
      </c>
    </row>
    <row r="7" spans="1:9" s="169" customFormat="1" x14ac:dyDescent="0.25">
      <c r="A7" s="169" t="s">
        <v>28</v>
      </c>
      <c r="B7" s="170">
        <v>151270</v>
      </c>
      <c r="C7" s="170">
        <v>155713</v>
      </c>
      <c r="D7" s="170">
        <v>160819</v>
      </c>
      <c r="E7" s="170">
        <v>169812</v>
      </c>
      <c r="F7" s="170">
        <v>279.2</v>
      </c>
      <c r="G7" s="170">
        <v>274.5</v>
      </c>
      <c r="H7" s="170">
        <v>266.7</v>
      </c>
      <c r="I7" s="170">
        <v>251</v>
      </c>
    </row>
    <row r="8" spans="1:9" s="169" customFormat="1" x14ac:dyDescent="0.25">
      <c r="A8" s="169" t="s">
        <v>27</v>
      </c>
      <c r="B8" s="170">
        <v>116562</v>
      </c>
      <c r="C8" s="170">
        <v>118689</v>
      </c>
      <c r="D8" s="170">
        <v>120347</v>
      </c>
      <c r="E8" s="170">
        <v>125397</v>
      </c>
      <c r="F8" s="170">
        <v>269.8</v>
      </c>
      <c r="G8" s="170">
        <v>265.3</v>
      </c>
      <c r="H8" s="170">
        <v>263.5</v>
      </c>
      <c r="I8" s="170">
        <v>248</v>
      </c>
    </row>
    <row r="9" spans="1:9" s="169" customFormat="1" x14ac:dyDescent="0.25">
      <c r="A9" s="169" t="s">
        <v>26</v>
      </c>
      <c r="B9" s="170">
        <v>135310</v>
      </c>
      <c r="C9" s="170">
        <v>139925</v>
      </c>
      <c r="D9" s="170">
        <v>140368</v>
      </c>
      <c r="E9" s="170">
        <v>149412</v>
      </c>
      <c r="F9" s="170">
        <v>282.39999999999998</v>
      </c>
      <c r="G9" s="170">
        <v>272.39999999999998</v>
      </c>
      <c r="H9" s="170">
        <v>264</v>
      </c>
      <c r="I9" s="170">
        <v>239</v>
      </c>
    </row>
    <row r="10" spans="1:9" s="169" customFormat="1" x14ac:dyDescent="0.25">
      <c r="A10" s="173" t="s">
        <v>25</v>
      </c>
      <c r="B10" s="172">
        <v>403142</v>
      </c>
      <c r="C10" s="172">
        <v>414327</v>
      </c>
      <c r="D10" s="172">
        <v>421534</v>
      </c>
      <c r="E10" s="172">
        <v>444621</v>
      </c>
      <c r="F10" s="172">
        <v>277.60000000000002</v>
      </c>
      <c r="G10" s="172">
        <v>271.2</v>
      </c>
      <c r="H10" s="172">
        <v>264.89999999999998</v>
      </c>
      <c r="I10" s="172">
        <v>246</v>
      </c>
    </row>
    <row r="11" spans="1:9" s="169" customFormat="1" x14ac:dyDescent="0.25">
      <c r="A11" s="169" t="s">
        <v>24</v>
      </c>
      <c r="B11" s="170">
        <v>154734</v>
      </c>
      <c r="C11" s="170">
        <v>159407</v>
      </c>
      <c r="D11" s="170">
        <v>166751</v>
      </c>
      <c r="E11" s="170">
        <v>183952</v>
      </c>
      <c r="F11" s="170">
        <v>274.60000000000002</v>
      </c>
      <c r="G11" s="170">
        <v>270.60000000000002</v>
      </c>
      <c r="H11" s="170">
        <v>263.39999999999998</v>
      </c>
      <c r="I11" s="170">
        <v>245</v>
      </c>
    </row>
    <row r="12" spans="1:9" s="169" customFormat="1" x14ac:dyDescent="0.25">
      <c r="A12" s="169" t="s">
        <v>23</v>
      </c>
      <c r="B12" s="170">
        <v>98335</v>
      </c>
      <c r="C12" s="170">
        <v>100948</v>
      </c>
      <c r="D12" s="170">
        <v>102845</v>
      </c>
      <c r="E12" s="170">
        <v>110485</v>
      </c>
      <c r="F12" s="170">
        <v>280.5</v>
      </c>
      <c r="G12" s="170">
        <v>271.2</v>
      </c>
      <c r="H12" s="170">
        <v>261.2</v>
      </c>
      <c r="I12" s="170">
        <v>233</v>
      </c>
    </row>
    <row r="13" spans="1:9" s="169" customFormat="1" x14ac:dyDescent="0.25">
      <c r="A13" s="169" t="s">
        <v>22</v>
      </c>
      <c r="B13" s="170">
        <v>111042</v>
      </c>
      <c r="C13" s="170">
        <v>114510</v>
      </c>
      <c r="D13" s="170">
        <v>117974</v>
      </c>
      <c r="E13" s="170">
        <v>126325</v>
      </c>
      <c r="F13" s="170">
        <v>275.39999999999998</v>
      </c>
      <c r="G13" s="170">
        <v>267</v>
      </c>
      <c r="H13" s="170">
        <v>253.5</v>
      </c>
      <c r="I13" s="170">
        <v>227</v>
      </c>
    </row>
    <row r="14" spans="1:9" s="169" customFormat="1" x14ac:dyDescent="0.25">
      <c r="A14" s="173" t="s">
        <v>21</v>
      </c>
      <c r="B14" s="172">
        <v>364111</v>
      </c>
      <c r="C14" s="172">
        <v>374865</v>
      </c>
      <c r="D14" s="172">
        <v>387570</v>
      </c>
      <c r="E14" s="172">
        <v>420762</v>
      </c>
      <c r="F14" s="172">
        <v>276.5</v>
      </c>
      <c r="G14" s="172">
        <v>269.7</v>
      </c>
      <c r="H14" s="172">
        <v>259.8</v>
      </c>
      <c r="I14" s="172">
        <v>236</v>
      </c>
    </row>
    <row r="15" spans="1:9" s="169" customFormat="1" x14ac:dyDescent="0.25">
      <c r="A15" s="169" t="s">
        <v>20</v>
      </c>
      <c r="B15" s="170">
        <v>150934</v>
      </c>
      <c r="C15" s="170">
        <v>154323</v>
      </c>
      <c r="D15" s="170">
        <v>156662</v>
      </c>
      <c r="E15" s="170">
        <v>165871</v>
      </c>
      <c r="F15" s="170">
        <v>277.5</v>
      </c>
      <c r="G15" s="170">
        <v>268.39999999999998</v>
      </c>
      <c r="H15" s="170">
        <v>259.39999999999998</v>
      </c>
      <c r="I15" s="170">
        <v>236</v>
      </c>
    </row>
    <row r="16" spans="1:9" s="169" customFormat="1" x14ac:dyDescent="0.25">
      <c r="A16" s="169" t="s">
        <v>19</v>
      </c>
      <c r="B16" s="170">
        <v>126523</v>
      </c>
      <c r="C16" s="170">
        <v>130025</v>
      </c>
      <c r="D16" s="170">
        <v>130831</v>
      </c>
      <c r="E16" s="170">
        <v>139255</v>
      </c>
      <c r="F16" s="170">
        <v>272</v>
      </c>
      <c r="G16" s="170">
        <v>263.3</v>
      </c>
      <c r="H16" s="170">
        <v>257.39999999999998</v>
      </c>
      <c r="I16" s="170">
        <v>228</v>
      </c>
    </row>
    <row r="17" spans="1:9" s="169" customFormat="1" x14ac:dyDescent="0.25">
      <c r="A17" s="169" t="s">
        <v>18</v>
      </c>
      <c r="B17" s="170">
        <v>94326</v>
      </c>
      <c r="C17" s="170">
        <v>96006</v>
      </c>
      <c r="D17" s="170">
        <v>96325</v>
      </c>
      <c r="E17" s="170">
        <v>98843</v>
      </c>
      <c r="F17" s="170">
        <v>269</v>
      </c>
      <c r="G17" s="170">
        <v>264.60000000000002</v>
      </c>
      <c r="H17" s="170">
        <v>259.89999999999998</v>
      </c>
      <c r="I17" s="170">
        <v>234</v>
      </c>
    </row>
    <row r="18" spans="1:9" s="169" customFormat="1" x14ac:dyDescent="0.25">
      <c r="A18" s="173" t="s">
        <v>17</v>
      </c>
      <c r="B18" s="172">
        <v>371783</v>
      </c>
      <c r="C18" s="172">
        <v>380354</v>
      </c>
      <c r="D18" s="172">
        <v>383818</v>
      </c>
      <c r="E18" s="172">
        <v>403969</v>
      </c>
      <c r="F18" s="172">
        <v>273.5</v>
      </c>
      <c r="G18" s="172">
        <v>265.7</v>
      </c>
      <c r="H18" s="172">
        <v>258.8</v>
      </c>
      <c r="I18" s="172">
        <v>233</v>
      </c>
    </row>
    <row r="19" spans="1:9" s="169" customFormat="1" x14ac:dyDescent="0.25">
      <c r="A19" s="174" t="s">
        <v>16</v>
      </c>
      <c r="B19" s="172">
        <v>1139036</v>
      </c>
      <c r="C19" s="172">
        <v>1169546</v>
      </c>
      <c r="D19" s="172">
        <v>1192922</v>
      </c>
      <c r="E19" s="172">
        <v>1269352</v>
      </c>
      <c r="F19" s="172">
        <v>275.89999999999998</v>
      </c>
      <c r="G19" s="172">
        <v>268.89999999999998</v>
      </c>
      <c r="H19" s="172">
        <v>261.3</v>
      </c>
      <c r="I19" s="172">
        <v>239</v>
      </c>
    </row>
    <row r="20" spans="1:9" s="169" customFormat="1" x14ac:dyDescent="0.25">
      <c r="A20" s="169" t="s">
        <v>15</v>
      </c>
      <c r="B20" s="170">
        <v>272203</v>
      </c>
      <c r="C20" s="170">
        <v>278460</v>
      </c>
      <c r="D20" s="170">
        <v>279776</v>
      </c>
      <c r="E20" s="170">
        <v>287336</v>
      </c>
      <c r="F20" s="170">
        <v>279</v>
      </c>
      <c r="G20" s="170">
        <v>273.3</v>
      </c>
      <c r="H20" s="170">
        <v>267.8</v>
      </c>
      <c r="I20" s="170">
        <v>238</v>
      </c>
    </row>
    <row r="21" spans="1:9" s="169" customFormat="1" x14ac:dyDescent="0.25">
      <c r="A21" s="169" t="s">
        <v>14</v>
      </c>
      <c r="B21" s="170">
        <v>127866</v>
      </c>
      <c r="C21" s="170">
        <v>130566</v>
      </c>
      <c r="D21" s="170">
        <v>129859</v>
      </c>
      <c r="E21" s="170">
        <v>134657</v>
      </c>
      <c r="F21" s="170">
        <v>261.10000000000002</v>
      </c>
      <c r="G21" s="170">
        <v>254</v>
      </c>
      <c r="H21" s="170">
        <v>251.7</v>
      </c>
      <c r="I21" s="170">
        <v>229</v>
      </c>
    </row>
    <row r="22" spans="1:9" s="169" customFormat="1" x14ac:dyDescent="0.25">
      <c r="A22" s="169" t="s">
        <v>13</v>
      </c>
      <c r="B22" s="170">
        <v>86499</v>
      </c>
      <c r="C22" s="170">
        <v>88043</v>
      </c>
      <c r="D22" s="170">
        <v>88205</v>
      </c>
      <c r="E22" s="170">
        <v>90206</v>
      </c>
      <c r="F22" s="170">
        <v>261.60000000000002</v>
      </c>
      <c r="G22" s="170">
        <v>256.39999999999998</v>
      </c>
      <c r="H22" s="170">
        <v>250.1</v>
      </c>
      <c r="I22" s="170">
        <v>224</v>
      </c>
    </row>
    <row r="23" spans="1:9" s="169" customFormat="1" x14ac:dyDescent="0.25">
      <c r="A23" s="173" t="s">
        <v>12</v>
      </c>
      <c r="B23" s="172">
        <v>486568</v>
      </c>
      <c r="C23" s="172">
        <v>497069</v>
      </c>
      <c r="D23" s="172">
        <v>497840</v>
      </c>
      <c r="E23" s="172">
        <v>512199</v>
      </c>
      <c r="F23" s="172">
        <v>271.2</v>
      </c>
      <c r="G23" s="172">
        <v>265.2</v>
      </c>
      <c r="H23" s="172">
        <v>260.39999999999998</v>
      </c>
      <c r="I23" s="172">
        <v>233</v>
      </c>
    </row>
    <row r="24" spans="1:9" s="169" customFormat="1" x14ac:dyDescent="0.25">
      <c r="A24" s="169" t="s">
        <v>11</v>
      </c>
      <c r="B24" s="170">
        <v>201590</v>
      </c>
      <c r="C24" s="170">
        <v>207272</v>
      </c>
      <c r="D24" s="170">
        <v>212605</v>
      </c>
      <c r="E24" s="170">
        <v>225537</v>
      </c>
      <c r="F24" s="170">
        <v>273</v>
      </c>
      <c r="G24" s="170">
        <v>268.60000000000002</v>
      </c>
      <c r="H24" s="170">
        <v>259.89999999999998</v>
      </c>
      <c r="I24" s="170">
        <v>239</v>
      </c>
    </row>
    <row r="25" spans="1:9" s="169" customFormat="1" x14ac:dyDescent="0.25">
      <c r="A25" s="169" t="s">
        <v>10</v>
      </c>
      <c r="B25" s="170">
        <v>164869</v>
      </c>
      <c r="C25" s="170">
        <v>167324</v>
      </c>
      <c r="D25" s="170">
        <v>167977</v>
      </c>
      <c r="E25" s="170">
        <v>172958</v>
      </c>
      <c r="F25" s="170">
        <v>258.10000000000002</v>
      </c>
      <c r="G25" s="170">
        <v>255.3</v>
      </c>
      <c r="H25" s="170">
        <v>249.2</v>
      </c>
      <c r="I25" s="170">
        <v>224</v>
      </c>
    </row>
    <row r="26" spans="1:9" s="169" customFormat="1" x14ac:dyDescent="0.25">
      <c r="A26" s="169" t="s">
        <v>9</v>
      </c>
      <c r="B26" s="170">
        <v>195250</v>
      </c>
      <c r="C26" s="170">
        <v>201278</v>
      </c>
      <c r="D26" s="170">
        <v>208223</v>
      </c>
      <c r="E26" s="170">
        <v>220603</v>
      </c>
      <c r="F26" s="170">
        <v>292.39999999999998</v>
      </c>
      <c r="G26" s="170">
        <v>290.3</v>
      </c>
      <c r="H26" s="170">
        <v>282.39999999999998</v>
      </c>
      <c r="I26" s="170">
        <v>252</v>
      </c>
    </row>
    <row r="27" spans="1:9" s="169" customFormat="1" x14ac:dyDescent="0.25">
      <c r="A27" s="173" t="s">
        <v>8</v>
      </c>
      <c r="B27" s="172">
        <v>561709</v>
      </c>
      <c r="C27" s="172">
        <v>575874</v>
      </c>
      <c r="D27" s="172">
        <v>588805</v>
      </c>
      <c r="E27" s="172">
        <v>619098</v>
      </c>
      <c r="F27" s="172">
        <v>275.39999999999998</v>
      </c>
      <c r="G27" s="172">
        <v>272.3</v>
      </c>
      <c r="H27" s="172">
        <v>264.8</v>
      </c>
      <c r="I27" s="172">
        <v>239</v>
      </c>
    </row>
    <row r="28" spans="1:9" s="169" customFormat="1" x14ac:dyDescent="0.25">
      <c r="A28" s="169" t="s">
        <v>7</v>
      </c>
      <c r="B28" s="170">
        <v>219728</v>
      </c>
      <c r="C28" s="170">
        <v>225079</v>
      </c>
      <c r="D28" s="170">
        <v>230724</v>
      </c>
      <c r="E28" s="170">
        <v>238834</v>
      </c>
      <c r="F28" s="170">
        <v>247.9</v>
      </c>
      <c r="G28" s="170">
        <v>244.4</v>
      </c>
      <c r="H28" s="170">
        <v>236.6</v>
      </c>
      <c r="I28" s="170">
        <v>220</v>
      </c>
    </row>
    <row r="29" spans="1:9" s="169" customFormat="1" x14ac:dyDescent="0.25">
      <c r="A29" s="169" t="s">
        <v>6</v>
      </c>
      <c r="B29" s="170">
        <v>163064</v>
      </c>
      <c r="C29" s="170">
        <v>165682</v>
      </c>
      <c r="D29" s="170">
        <v>164999</v>
      </c>
      <c r="E29" s="170">
        <v>167963</v>
      </c>
      <c r="F29" s="170">
        <v>251.7</v>
      </c>
      <c r="G29" s="170">
        <v>247.3</v>
      </c>
      <c r="H29" s="170">
        <v>241.9</v>
      </c>
      <c r="I29" s="170">
        <v>215</v>
      </c>
    </row>
    <row r="30" spans="1:9" s="169" customFormat="1" x14ac:dyDescent="0.25">
      <c r="A30" s="169" t="s">
        <v>5</v>
      </c>
      <c r="B30" s="170">
        <v>176131</v>
      </c>
      <c r="C30" s="170">
        <v>180659</v>
      </c>
      <c r="D30" s="170">
        <v>182141</v>
      </c>
      <c r="E30" s="170">
        <v>191304</v>
      </c>
      <c r="F30" s="170">
        <v>249.7</v>
      </c>
      <c r="G30" s="170">
        <v>241.1</v>
      </c>
      <c r="H30" s="170">
        <v>235.1</v>
      </c>
      <c r="I30" s="170">
        <v>221</v>
      </c>
    </row>
    <row r="31" spans="1:9" s="169" customFormat="1" x14ac:dyDescent="0.25">
      <c r="A31" s="173" t="s">
        <v>4</v>
      </c>
      <c r="B31" s="172">
        <v>558923</v>
      </c>
      <c r="C31" s="172">
        <v>571420</v>
      </c>
      <c r="D31" s="172">
        <v>577864</v>
      </c>
      <c r="E31" s="172">
        <v>598101</v>
      </c>
      <c r="F31" s="172">
        <v>249.6</v>
      </c>
      <c r="G31" s="172">
        <v>244.2</v>
      </c>
      <c r="H31" s="172">
        <v>237.6</v>
      </c>
      <c r="I31" s="172">
        <v>219</v>
      </c>
    </row>
    <row r="32" spans="1:9" s="169" customFormat="1" x14ac:dyDescent="0.25">
      <c r="A32" s="174" t="s">
        <v>3</v>
      </c>
      <c r="B32" s="172">
        <v>1607200</v>
      </c>
      <c r="C32" s="172">
        <v>1644363</v>
      </c>
      <c r="D32" s="172">
        <v>1664509</v>
      </c>
      <c r="E32" s="172">
        <v>1729398</v>
      </c>
      <c r="F32" s="172">
        <v>265.10000000000002</v>
      </c>
      <c r="G32" s="172">
        <v>260.39999999999998</v>
      </c>
      <c r="H32" s="172">
        <v>254.1</v>
      </c>
      <c r="I32" s="172">
        <v>230</v>
      </c>
    </row>
    <row r="33" spans="1:9" s="169" customFormat="1" x14ac:dyDescent="0.25">
      <c r="A33" s="173" t="s">
        <v>2</v>
      </c>
      <c r="B33" s="172">
        <v>3889624</v>
      </c>
      <c r="C33" s="172">
        <v>3989108</v>
      </c>
      <c r="D33" s="172">
        <v>4077410</v>
      </c>
      <c r="E33" s="172">
        <v>4348955</v>
      </c>
      <c r="F33" s="172">
        <v>266.7</v>
      </c>
      <c r="G33" s="172">
        <v>258.7</v>
      </c>
      <c r="H33" s="172">
        <v>249.5</v>
      </c>
      <c r="I33" s="172">
        <v>230</v>
      </c>
    </row>
    <row r="34" spans="1:9" s="169" customFormat="1" x14ac:dyDescent="0.25">
      <c r="A34" s="169" t="s">
        <v>1</v>
      </c>
    </row>
    <row r="35" spans="1:9" s="169" customFormat="1" x14ac:dyDescent="0.25">
      <c r="A35" s="171" t="s">
        <v>0</v>
      </c>
      <c r="B35" s="170">
        <v>3089753</v>
      </c>
      <c r="C35" s="170">
        <v>3174512</v>
      </c>
      <c r="D35" s="170">
        <v>3254106</v>
      </c>
      <c r="E35" s="170">
        <v>3453555</v>
      </c>
      <c r="F35" s="170">
        <v>270.46480090803374</v>
      </c>
      <c r="G35" s="170">
        <v>265.38964729067021</v>
      </c>
      <c r="H35" s="170">
        <v>259.21970581167301</v>
      </c>
      <c r="I35" s="170">
        <v>239</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95BD-9069-4AA3-92D5-DADC9F15B170}">
  <dimension ref="A1:I35"/>
  <sheetViews>
    <sheetView workbookViewId="0"/>
  </sheetViews>
  <sheetFormatPr defaultRowHeight="11.25" x14ac:dyDescent="0.2"/>
  <cols>
    <col min="1" max="1" width="22.7109375" style="168" customWidth="1"/>
    <col min="2" max="9" width="8.85546875" style="168" customWidth="1"/>
    <col min="10" max="16384" width="9.140625" style="168"/>
  </cols>
  <sheetData>
    <row r="1" spans="1:9" ht="12" thickBot="1" x14ac:dyDescent="0.25">
      <c r="A1" s="180" t="s">
        <v>82</v>
      </c>
    </row>
    <row r="2" spans="1:9" x14ac:dyDescent="0.2">
      <c r="A2" s="405" t="s">
        <v>39</v>
      </c>
      <c r="B2" s="410" t="s">
        <v>81</v>
      </c>
      <c r="C2" s="413"/>
      <c r="D2" s="413"/>
      <c r="E2" s="414"/>
      <c r="F2" s="410" t="s">
        <v>80</v>
      </c>
      <c r="G2" s="413"/>
      <c r="H2" s="413"/>
      <c r="I2" s="413"/>
    </row>
    <row r="3" spans="1:9" x14ac:dyDescent="0.2">
      <c r="A3" s="431"/>
      <c r="B3" s="178">
        <v>1990</v>
      </c>
      <c r="C3" s="178">
        <v>1995</v>
      </c>
      <c r="D3" s="178">
        <v>2001</v>
      </c>
      <c r="E3" s="178">
        <v>2010</v>
      </c>
      <c r="F3" s="178">
        <v>1990</v>
      </c>
      <c r="G3" s="178">
        <v>1995</v>
      </c>
      <c r="H3" s="178">
        <v>2001</v>
      </c>
      <c r="I3" s="177">
        <v>2010</v>
      </c>
    </row>
    <row r="4" spans="1:9" x14ac:dyDescent="0.2">
      <c r="A4" s="168" t="s">
        <v>32</v>
      </c>
      <c r="B4" s="175">
        <v>6985</v>
      </c>
      <c r="C4" s="175">
        <v>3354</v>
      </c>
      <c r="D4" s="175">
        <v>4434</v>
      </c>
      <c r="E4" s="175">
        <v>6186</v>
      </c>
      <c r="F4" s="184">
        <v>34.6</v>
      </c>
      <c r="G4" s="184">
        <v>17.600000000000001</v>
      </c>
      <c r="H4" s="184">
        <v>25.3</v>
      </c>
      <c r="I4" s="184">
        <v>35.799999999999997</v>
      </c>
    </row>
    <row r="5" spans="1:9" s="169" customFormat="1" x14ac:dyDescent="0.2">
      <c r="A5" s="169" t="s">
        <v>31</v>
      </c>
      <c r="B5" s="170">
        <v>4194</v>
      </c>
      <c r="C5" s="170">
        <v>4093</v>
      </c>
      <c r="D5" s="170">
        <v>5602</v>
      </c>
      <c r="E5" s="175">
        <v>4690</v>
      </c>
      <c r="F5" s="181">
        <v>44.1</v>
      </c>
      <c r="G5" s="181">
        <v>41.3</v>
      </c>
      <c r="H5" s="181">
        <v>51.8</v>
      </c>
      <c r="I5" s="184">
        <v>38</v>
      </c>
    </row>
    <row r="6" spans="1:9" s="169" customFormat="1" x14ac:dyDescent="0.25">
      <c r="A6" s="174" t="s">
        <v>29</v>
      </c>
      <c r="B6" s="172">
        <v>11179</v>
      </c>
      <c r="C6" s="172">
        <v>7447</v>
      </c>
      <c r="D6" s="172">
        <v>10036</v>
      </c>
      <c r="E6" s="172">
        <v>10876</v>
      </c>
      <c r="F6" s="182">
        <v>37.700000000000003</v>
      </c>
      <c r="G6" s="182">
        <v>25.7</v>
      </c>
      <c r="H6" s="182">
        <v>35.5</v>
      </c>
      <c r="I6" s="182">
        <v>36.700000000000003</v>
      </c>
    </row>
    <row r="7" spans="1:9" s="169" customFormat="1" x14ac:dyDescent="0.2">
      <c r="A7" s="169" t="s">
        <v>28</v>
      </c>
      <c r="B7" s="170">
        <v>1779</v>
      </c>
      <c r="C7" s="170">
        <v>933</v>
      </c>
      <c r="D7" s="170">
        <v>1080</v>
      </c>
      <c r="E7" s="175">
        <v>602</v>
      </c>
      <c r="F7" s="181">
        <v>42.2</v>
      </c>
      <c r="G7" s="181">
        <v>21.8</v>
      </c>
      <c r="H7" s="181">
        <v>25.2</v>
      </c>
      <c r="I7" s="184">
        <v>14.1</v>
      </c>
    </row>
    <row r="8" spans="1:9" s="169" customFormat="1" x14ac:dyDescent="0.2">
      <c r="A8" s="169" t="s">
        <v>27</v>
      </c>
      <c r="B8" s="170">
        <v>975</v>
      </c>
      <c r="C8" s="170">
        <v>447</v>
      </c>
      <c r="D8" s="170">
        <v>696</v>
      </c>
      <c r="E8" s="175">
        <v>359</v>
      </c>
      <c r="F8" s="181">
        <v>31</v>
      </c>
      <c r="G8" s="181">
        <v>14.2</v>
      </c>
      <c r="H8" s="181">
        <v>22</v>
      </c>
      <c r="I8" s="184">
        <v>11.5</v>
      </c>
    </row>
    <row r="9" spans="1:9" s="169" customFormat="1" x14ac:dyDescent="0.2">
      <c r="A9" s="169" t="s">
        <v>26</v>
      </c>
      <c r="B9" s="170">
        <v>1947</v>
      </c>
      <c r="C9" s="170">
        <v>971</v>
      </c>
      <c r="D9" s="170">
        <v>870</v>
      </c>
      <c r="E9" s="175">
        <v>454</v>
      </c>
      <c r="F9" s="181">
        <v>50.9</v>
      </c>
      <c r="G9" s="181">
        <v>25.5</v>
      </c>
      <c r="H9" s="181">
        <v>23.2</v>
      </c>
      <c r="I9" s="184">
        <v>12.7</v>
      </c>
    </row>
    <row r="10" spans="1:9" s="169" customFormat="1" x14ac:dyDescent="0.25">
      <c r="A10" s="173" t="s">
        <v>25</v>
      </c>
      <c r="B10" s="172">
        <v>4701</v>
      </c>
      <c r="C10" s="172">
        <v>2351</v>
      </c>
      <c r="D10" s="172">
        <v>2646</v>
      </c>
      <c r="E10" s="172">
        <v>1415</v>
      </c>
      <c r="F10" s="182">
        <v>42</v>
      </c>
      <c r="G10" s="182">
        <v>20.9</v>
      </c>
      <c r="H10" s="182">
        <v>23.6</v>
      </c>
      <c r="I10" s="182">
        <v>12.9</v>
      </c>
    </row>
    <row r="11" spans="1:9" s="169" customFormat="1" x14ac:dyDescent="0.2">
      <c r="A11" s="169" t="s">
        <v>24</v>
      </c>
      <c r="B11" s="170">
        <v>1786</v>
      </c>
      <c r="C11" s="170">
        <v>1039</v>
      </c>
      <c r="D11" s="170">
        <v>1690</v>
      </c>
      <c r="E11" s="175">
        <v>1605</v>
      </c>
      <c r="F11" s="181">
        <v>42.1</v>
      </c>
      <c r="G11" s="181">
        <v>24.1</v>
      </c>
      <c r="H11" s="181">
        <v>38.9</v>
      </c>
      <c r="I11" s="184">
        <v>35.700000000000003</v>
      </c>
    </row>
    <row r="12" spans="1:9" s="169" customFormat="1" x14ac:dyDescent="0.2">
      <c r="A12" s="169" t="s">
        <v>23</v>
      </c>
      <c r="B12" s="170">
        <v>979</v>
      </c>
      <c r="C12" s="170">
        <v>726</v>
      </c>
      <c r="D12" s="170">
        <v>772</v>
      </c>
      <c r="E12" s="175">
        <v>476</v>
      </c>
      <c r="F12" s="181">
        <v>35.5</v>
      </c>
      <c r="G12" s="181">
        <v>26.5</v>
      </c>
      <c r="H12" s="181">
        <v>28.7</v>
      </c>
      <c r="I12" s="184">
        <v>18.399999999999999</v>
      </c>
    </row>
    <row r="13" spans="1:9" s="169" customFormat="1" x14ac:dyDescent="0.2">
      <c r="A13" s="169" t="s">
        <v>22</v>
      </c>
      <c r="B13" s="170">
        <v>1575</v>
      </c>
      <c r="C13" s="170">
        <v>830</v>
      </c>
      <c r="D13" s="170">
        <v>1306</v>
      </c>
      <c r="E13" s="175">
        <v>371</v>
      </c>
      <c r="F13" s="181">
        <v>51.4</v>
      </c>
      <c r="G13" s="181">
        <v>27.1</v>
      </c>
      <c r="H13" s="181">
        <v>43.6</v>
      </c>
      <c r="I13" s="184">
        <v>12.9</v>
      </c>
    </row>
    <row r="14" spans="1:9" s="169" customFormat="1" x14ac:dyDescent="0.25">
      <c r="A14" s="173" t="s">
        <v>21</v>
      </c>
      <c r="B14" s="172">
        <v>4340</v>
      </c>
      <c r="C14" s="172">
        <v>2595</v>
      </c>
      <c r="D14" s="172">
        <v>3768</v>
      </c>
      <c r="E14" s="172">
        <v>2452</v>
      </c>
      <c r="F14" s="182">
        <v>43.1</v>
      </c>
      <c r="G14" s="182">
        <v>25.7</v>
      </c>
      <c r="H14" s="182">
        <v>37.6</v>
      </c>
      <c r="I14" s="182">
        <v>24.6</v>
      </c>
    </row>
    <row r="15" spans="1:9" s="169" customFormat="1" x14ac:dyDescent="0.2">
      <c r="A15" s="169" t="s">
        <v>20</v>
      </c>
      <c r="B15" s="170">
        <v>1626</v>
      </c>
      <c r="C15" s="170">
        <v>767</v>
      </c>
      <c r="D15" s="170">
        <v>842</v>
      </c>
      <c r="E15" s="175">
        <v>478</v>
      </c>
      <c r="F15" s="181">
        <v>38.799999999999997</v>
      </c>
      <c r="G15" s="181">
        <v>18.5</v>
      </c>
      <c r="H15" s="181">
        <v>20.7</v>
      </c>
      <c r="I15" s="184">
        <v>12.2</v>
      </c>
    </row>
    <row r="16" spans="1:9" s="169" customFormat="1" x14ac:dyDescent="0.2">
      <c r="A16" s="169" t="s">
        <v>19</v>
      </c>
      <c r="B16" s="170">
        <v>1306</v>
      </c>
      <c r="C16" s="170">
        <v>890</v>
      </c>
      <c r="D16" s="170">
        <v>945</v>
      </c>
      <c r="E16" s="175">
        <v>942</v>
      </c>
      <c r="F16" s="181">
        <v>37.9</v>
      </c>
      <c r="G16" s="181">
        <v>26</v>
      </c>
      <c r="H16" s="181">
        <v>28</v>
      </c>
      <c r="I16" s="184">
        <v>29.5</v>
      </c>
    </row>
    <row r="17" spans="1:9" s="169" customFormat="1" x14ac:dyDescent="0.2">
      <c r="A17" s="169" t="s">
        <v>18</v>
      </c>
      <c r="B17" s="170">
        <v>1029</v>
      </c>
      <c r="C17" s="170">
        <v>434</v>
      </c>
      <c r="D17" s="170">
        <v>419</v>
      </c>
      <c r="E17" s="175">
        <v>178</v>
      </c>
      <c r="F17" s="181">
        <v>40.6</v>
      </c>
      <c r="G17" s="181">
        <v>17.100000000000001</v>
      </c>
      <c r="H17" s="181">
        <v>16.7</v>
      </c>
      <c r="I17" s="184">
        <v>7.7</v>
      </c>
    </row>
    <row r="18" spans="1:9" s="169" customFormat="1" x14ac:dyDescent="0.25">
      <c r="A18" s="173" t="s">
        <v>17</v>
      </c>
      <c r="B18" s="172">
        <v>3961</v>
      </c>
      <c r="C18" s="172">
        <v>2091</v>
      </c>
      <c r="D18" s="172">
        <v>2206</v>
      </c>
      <c r="E18" s="172">
        <v>1598</v>
      </c>
      <c r="F18" s="182">
        <v>39</v>
      </c>
      <c r="G18" s="182">
        <v>20.7</v>
      </c>
      <c r="H18" s="182">
        <v>22.2</v>
      </c>
      <c r="I18" s="182">
        <v>16.899999999999999</v>
      </c>
    </row>
    <row r="19" spans="1:9" s="169" customFormat="1" x14ac:dyDescent="0.25">
      <c r="A19" s="174" t="s">
        <v>16</v>
      </c>
      <c r="B19" s="172">
        <v>13002</v>
      </c>
      <c r="C19" s="172">
        <v>7037</v>
      </c>
      <c r="D19" s="172">
        <v>8620</v>
      </c>
      <c r="E19" s="172">
        <v>5465</v>
      </c>
      <c r="F19" s="182">
        <v>41.4</v>
      </c>
      <c r="G19" s="182">
        <v>22.4</v>
      </c>
      <c r="H19" s="182">
        <v>27.6</v>
      </c>
      <c r="I19" s="182">
        <v>18</v>
      </c>
    </row>
    <row r="20" spans="1:9" s="169" customFormat="1" x14ac:dyDescent="0.2">
      <c r="A20" s="169" t="s">
        <v>15</v>
      </c>
      <c r="B20" s="170">
        <v>3133</v>
      </c>
      <c r="C20" s="170">
        <v>1364</v>
      </c>
      <c r="D20" s="170">
        <v>1056</v>
      </c>
      <c r="E20" s="175">
        <v>668</v>
      </c>
      <c r="F20" s="181">
        <v>41.2</v>
      </c>
      <c r="G20" s="181">
        <v>17.899999999999999</v>
      </c>
      <c r="H20" s="181">
        <v>14.1</v>
      </c>
      <c r="I20" s="184">
        <v>9.6999999999999993</v>
      </c>
    </row>
    <row r="21" spans="1:9" s="169" customFormat="1" x14ac:dyDescent="0.2">
      <c r="A21" s="169" t="s">
        <v>14</v>
      </c>
      <c r="B21" s="170">
        <v>1698</v>
      </c>
      <c r="C21" s="170">
        <v>622</v>
      </c>
      <c r="D21" s="170">
        <v>729</v>
      </c>
      <c r="E21" s="175">
        <v>257</v>
      </c>
      <c r="F21" s="181">
        <v>50.8</v>
      </c>
      <c r="G21" s="181">
        <v>18.7</v>
      </c>
      <c r="H21" s="181">
        <v>22.3</v>
      </c>
      <c r="I21" s="184">
        <v>8.3000000000000007</v>
      </c>
    </row>
    <row r="22" spans="1:9" s="169" customFormat="1" x14ac:dyDescent="0.2">
      <c r="A22" s="169" t="s">
        <v>13</v>
      </c>
      <c r="B22" s="170">
        <v>925</v>
      </c>
      <c r="C22" s="170">
        <v>277</v>
      </c>
      <c r="D22" s="170">
        <v>290</v>
      </c>
      <c r="E22" s="175">
        <v>146</v>
      </c>
      <c r="F22" s="181">
        <v>40.799999999999997</v>
      </c>
      <c r="G22" s="181">
        <v>12.2</v>
      </c>
      <c r="H22" s="181">
        <v>13.1</v>
      </c>
      <c r="I22" s="184">
        <v>7.2</v>
      </c>
    </row>
    <row r="23" spans="1:9" s="169" customFormat="1" x14ac:dyDescent="0.25">
      <c r="A23" s="173" t="s">
        <v>12</v>
      </c>
      <c r="B23" s="172">
        <v>5756</v>
      </c>
      <c r="C23" s="172">
        <v>2263</v>
      </c>
      <c r="D23" s="172">
        <v>2075</v>
      </c>
      <c r="E23" s="172">
        <v>1071</v>
      </c>
      <c r="F23" s="182">
        <v>43.6</v>
      </c>
      <c r="G23" s="182">
        <v>17.100000000000001</v>
      </c>
      <c r="H23" s="182">
        <v>16</v>
      </c>
      <c r="I23" s="182">
        <v>8.9</v>
      </c>
    </row>
    <row r="24" spans="1:9" s="169" customFormat="1" x14ac:dyDescent="0.2">
      <c r="A24" s="169" t="s">
        <v>11</v>
      </c>
      <c r="B24" s="170">
        <v>3115</v>
      </c>
      <c r="C24" s="170">
        <v>1544</v>
      </c>
      <c r="D24" s="170">
        <v>1618</v>
      </c>
      <c r="E24" s="175">
        <v>644</v>
      </c>
      <c r="F24" s="181">
        <v>56.7</v>
      </c>
      <c r="G24" s="181">
        <v>27.8</v>
      </c>
      <c r="H24" s="181">
        <v>29.3</v>
      </c>
      <c r="I24" s="184">
        <v>11.9</v>
      </c>
    </row>
    <row r="25" spans="1:9" s="169" customFormat="1" x14ac:dyDescent="0.2">
      <c r="A25" s="169" t="s">
        <v>10</v>
      </c>
      <c r="B25" s="170">
        <v>1985</v>
      </c>
      <c r="C25" s="170">
        <v>634</v>
      </c>
      <c r="D25" s="170">
        <v>855</v>
      </c>
      <c r="E25" s="175">
        <v>361</v>
      </c>
      <c r="F25" s="181">
        <v>46.6</v>
      </c>
      <c r="G25" s="181">
        <v>14.8</v>
      </c>
      <c r="H25" s="181">
        <v>20.399999999999999</v>
      </c>
      <c r="I25" s="184">
        <v>9.3000000000000007</v>
      </c>
    </row>
    <row r="26" spans="1:9" s="169" customFormat="1" x14ac:dyDescent="0.2">
      <c r="A26" s="169" t="s">
        <v>9</v>
      </c>
      <c r="B26" s="170">
        <v>3218</v>
      </c>
      <c r="C26" s="170">
        <v>2642</v>
      </c>
      <c r="D26" s="170">
        <v>2346</v>
      </c>
      <c r="E26" s="175">
        <v>520</v>
      </c>
      <c r="F26" s="181">
        <v>56.3</v>
      </c>
      <c r="G26" s="181">
        <v>45.3</v>
      </c>
      <c r="H26" s="181">
        <v>39.799999999999997</v>
      </c>
      <c r="I26" s="184">
        <v>9.3000000000000007</v>
      </c>
    </row>
    <row r="27" spans="1:9" s="169" customFormat="1" x14ac:dyDescent="0.25">
      <c r="A27" s="173" t="s">
        <v>8</v>
      </c>
      <c r="B27" s="172">
        <v>8318</v>
      </c>
      <c r="C27" s="172">
        <v>4820</v>
      </c>
      <c r="D27" s="172">
        <v>4819</v>
      </c>
      <c r="E27" s="172">
        <v>1525</v>
      </c>
      <c r="F27" s="182">
        <v>53.8</v>
      </c>
      <c r="G27" s="182">
        <v>30.7</v>
      </c>
      <c r="H27" s="182">
        <v>30.9</v>
      </c>
      <c r="I27" s="182">
        <v>10.3</v>
      </c>
    </row>
    <row r="28" spans="1:9" s="169" customFormat="1" x14ac:dyDescent="0.2">
      <c r="A28" s="169" t="s">
        <v>7</v>
      </c>
      <c r="B28" s="170">
        <v>2271</v>
      </c>
      <c r="C28" s="170">
        <v>1275</v>
      </c>
      <c r="D28" s="170">
        <v>1335</v>
      </c>
      <c r="E28" s="175">
        <v>693</v>
      </c>
      <c r="F28" s="181">
        <v>41.7</v>
      </c>
      <c r="G28" s="181">
        <v>23.2</v>
      </c>
      <c r="H28" s="181">
        <v>24.4</v>
      </c>
      <c r="I28" s="184">
        <v>13.2</v>
      </c>
    </row>
    <row r="29" spans="1:9" s="169" customFormat="1" x14ac:dyDescent="0.2">
      <c r="A29" s="169" t="s">
        <v>6</v>
      </c>
      <c r="B29" s="170">
        <v>1394</v>
      </c>
      <c r="C29" s="170">
        <v>775</v>
      </c>
      <c r="D29" s="170">
        <v>592</v>
      </c>
      <c r="E29" s="175">
        <v>293</v>
      </c>
      <c r="F29" s="181">
        <v>33.9</v>
      </c>
      <c r="G29" s="181">
        <v>18.899999999999999</v>
      </c>
      <c r="H29" s="181">
        <v>14.8</v>
      </c>
      <c r="I29" s="184">
        <v>8</v>
      </c>
    </row>
    <row r="30" spans="1:9" s="169" customFormat="1" x14ac:dyDescent="0.2">
      <c r="A30" s="169" t="s">
        <v>5</v>
      </c>
      <c r="B30" s="170">
        <v>1851</v>
      </c>
      <c r="C30" s="170">
        <v>1101</v>
      </c>
      <c r="D30" s="170">
        <v>577</v>
      </c>
      <c r="E30" s="175">
        <v>900</v>
      </c>
      <c r="F30" s="181">
        <v>42.1</v>
      </c>
      <c r="G30" s="181">
        <v>25.3</v>
      </c>
      <c r="H30" s="181">
        <v>13.4</v>
      </c>
      <c r="I30" s="184">
        <v>21.3</v>
      </c>
    </row>
    <row r="31" spans="1:9" s="169" customFormat="1" x14ac:dyDescent="0.25">
      <c r="A31" s="173" t="s">
        <v>4</v>
      </c>
      <c r="B31" s="172">
        <v>5516</v>
      </c>
      <c r="C31" s="172">
        <v>3151</v>
      </c>
      <c r="D31" s="172">
        <v>2504</v>
      </c>
      <c r="E31" s="172">
        <v>1886</v>
      </c>
      <c r="F31" s="182">
        <v>39.5</v>
      </c>
      <c r="G31" s="182">
        <v>22.6</v>
      </c>
      <c r="H31" s="182">
        <v>18.2</v>
      </c>
      <c r="I31" s="182">
        <v>14.4</v>
      </c>
    </row>
    <row r="32" spans="1:9" s="169" customFormat="1" x14ac:dyDescent="0.25">
      <c r="A32" s="174" t="s">
        <v>3</v>
      </c>
      <c r="B32" s="172">
        <v>19590</v>
      </c>
      <c r="C32" s="172">
        <v>10234</v>
      </c>
      <c r="D32" s="172">
        <v>9398</v>
      </c>
      <c r="E32" s="172">
        <v>4482</v>
      </c>
      <c r="F32" s="183">
        <v>45.9</v>
      </c>
      <c r="G32" s="183">
        <v>23.9</v>
      </c>
      <c r="H32" s="182">
        <v>22.2</v>
      </c>
      <c r="I32" s="182">
        <v>11.2</v>
      </c>
    </row>
    <row r="33" spans="1:9" s="169" customFormat="1" x14ac:dyDescent="0.25">
      <c r="A33" s="173" t="s">
        <v>2</v>
      </c>
      <c r="B33" s="172">
        <v>43771</v>
      </c>
      <c r="C33" s="172">
        <v>24718</v>
      </c>
      <c r="D33" s="172">
        <v>28054</v>
      </c>
      <c r="E33" s="172">
        <v>20823</v>
      </c>
      <c r="F33" s="183">
        <v>42.2</v>
      </c>
      <c r="G33" s="183">
        <v>23.9</v>
      </c>
      <c r="H33" s="182">
        <v>27.5</v>
      </c>
      <c r="I33" s="182">
        <v>20.8</v>
      </c>
    </row>
    <row r="34" spans="1:9" s="169" customFormat="1" x14ac:dyDescent="0.25">
      <c r="A34" s="169" t="s">
        <v>1</v>
      </c>
      <c r="E34" s="170"/>
    </row>
    <row r="35" spans="1:9" s="169" customFormat="1" x14ac:dyDescent="0.25">
      <c r="A35" s="171" t="s">
        <v>0</v>
      </c>
      <c r="B35" s="170">
        <v>36786</v>
      </c>
      <c r="C35" s="170">
        <v>21364</v>
      </c>
      <c r="D35" s="170">
        <v>23620</v>
      </c>
      <c r="E35" s="170">
        <v>14637</v>
      </c>
      <c r="F35" s="181">
        <v>44.1</v>
      </c>
      <c r="G35" s="181">
        <v>25.7</v>
      </c>
      <c r="H35" s="181">
        <v>28</v>
      </c>
      <c r="I35" s="181">
        <v>17.7</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3DF79-A7B3-4118-A011-F9715DD60C31}">
  <dimension ref="A1:I35"/>
  <sheetViews>
    <sheetView workbookViewId="0"/>
  </sheetViews>
  <sheetFormatPr defaultRowHeight="11.25" x14ac:dyDescent="0.2"/>
  <cols>
    <col min="1" max="1" width="22.7109375" style="185" customWidth="1"/>
    <col min="2" max="9" width="8.85546875" style="185" customWidth="1"/>
    <col min="10" max="16384" width="9.140625" style="185"/>
  </cols>
  <sheetData>
    <row r="1" spans="1:9" s="186" customFormat="1" ht="12" thickBot="1" x14ac:dyDescent="0.3">
      <c r="A1" s="207" t="s">
        <v>85</v>
      </c>
      <c r="B1" s="206"/>
      <c r="C1" s="206"/>
      <c r="D1" s="206"/>
      <c r="E1" s="206"/>
    </row>
    <row r="2" spans="1:9" ht="25.5" customHeight="1" x14ac:dyDescent="0.2">
      <c r="A2" s="405" t="s">
        <v>39</v>
      </c>
      <c r="B2" s="438" t="s">
        <v>84</v>
      </c>
      <c r="C2" s="439"/>
      <c r="D2" s="439"/>
      <c r="E2" s="439"/>
      <c r="F2" s="438" t="s">
        <v>83</v>
      </c>
      <c r="G2" s="438"/>
      <c r="H2" s="438"/>
      <c r="I2" s="421"/>
    </row>
    <row r="3" spans="1:9" x14ac:dyDescent="0.2">
      <c r="A3" s="431"/>
      <c r="B3" s="205">
        <v>1990</v>
      </c>
      <c r="C3" s="205">
        <v>1995</v>
      </c>
      <c r="D3" s="205">
        <v>2001</v>
      </c>
      <c r="E3" s="205">
        <v>2010</v>
      </c>
      <c r="F3" s="205">
        <v>1990</v>
      </c>
      <c r="G3" s="205">
        <v>1995</v>
      </c>
      <c r="H3" s="205">
        <v>2001</v>
      </c>
      <c r="I3" s="204">
        <v>2010</v>
      </c>
    </row>
    <row r="4" spans="1:9" x14ac:dyDescent="0.2">
      <c r="A4" s="185" t="s">
        <v>32</v>
      </c>
      <c r="B4" s="203">
        <v>98.309352383071769</v>
      </c>
      <c r="C4" s="203">
        <v>99</v>
      </c>
      <c r="D4" s="203">
        <v>98.381764208603386</v>
      </c>
      <c r="E4" s="197">
        <v>99.505360732633463</v>
      </c>
      <c r="F4" s="203">
        <v>86.468943117077629</v>
      </c>
      <c r="G4" s="203">
        <v>90</v>
      </c>
      <c r="H4" s="203">
        <v>92.588399910604096</v>
      </c>
      <c r="I4" s="197">
        <v>96.553495644404734</v>
      </c>
    </row>
    <row r="5" spans="1:9" s="186" customFormat="1" x14ac:dyDescent="0.2">
      <c r="A5" s="186" t="s">
        <v>31</v>
      </c>
      <c r="B5" s="201">
        <v>70.139177973724728</v>
      </c>
      <c r="C5" s="199">
        <v>79.2</v>
      </c>
      <c r="D5" s="201">
        <v>89.704165878868096</v>
      </c>
      <c r="E5" s="197">
        <v>94.591748111828139</v>
      </c>
      <c r="F5" s="198">
        <v>14.490403677256147</v>
      </c>
      <c r="G5" s="199">
        <v>18.600000000000001</v>
      </c>
      <c r="H5" s="198">
        <v>37.993067372534192</v>
      </c>
      <c r="I5" s="197">
        <v>67.325557106891964</v>
      </c>
    </row>
    <row r="6" spans="1:9" s="186" customFormat="1" x14ac:dyDescent="0.25">
      <c r="A6" s="195" t="s">
        <v>29</v>
      </c>
      <c r="B6" s="202">
        <v>89.8459665485382</v>
      </c>
      <c r="C6" s="192">
        <v>92.9</v>
      </c>
      <c r="D6" s="202">
        <v>95.560251446951142</v>
      </c>
      <c r="E6" s="190">
        <v>97.8502523690847</v>
      </c>
      <c r="F6" s="191">
        <v>64.843867523535309</v>
      </c>
      <c r="G6" s="192">
        <v>68.099999999999994</v>
      </c>
      <c r="H6" s="191">
        <v>74.836779977360266</v>
      </c>
      <c r="I6" s="190">
        <v>86.708314663328906</v>
      </c>
    </row>
    <row r="7" spans="1:9" s="186" customFormat="1" x14ac:dyDescent="0.2">
      <c r="A7" s="186" t="s">
        <v>28</v>
      </c>
      <c r="B7" s="201">
        <v>82.313377338747358</v>
      </c>
      <c r="C7" s="199">
        <v>91</v>
      </c>
      <c r="D7" s="201">
        <v>95.044739738463733</v>
      </c>
      <c r="E7" s="197">
        <v>96.682802157680257</v>
      </c>
      <c r="F7" s="198">
        <v>40.477522359181577</v>
      </c>
      <c r="G7" s="199">
        <v>40.799999999999997</v>
      </c>
      <c r="H7" s="198">
        <v>52.8687530702218</v>
      </c>
      <c r="I7" s="197">
        <v>71.56561373754505</v>
      </c>
    </row>
    <row r="8" spans="1:9" s="186" customFormat="1" x14ac:dyDescent="0.2">
      <c r="A8" s="186" t="s">
        <v>27</v>
      </c>
      <c r="B8" s="201">
        <v>87.998895418575955</v>
      </c>
      <c r="C8" s="199">
        <v>94.5</v>
      </c>
      <c r="D8" s="201">
        <v>94.569868796064711</v>
      </c>
      <c r="E8" s="197">
        <v>94.601944225140954</v>
      </c>
      <c r="F8" s="198">
        <v>46.071400833613794</v>
      </c>
      <c r="G8" s="199">
        <v>50.4</v>
      </c>
      <c r="H8" s="198">
        <v>68.25429798831712</v>
      </c>
      <c r="I8" s="197">
        <v>80.288204661993518</v>
      </c>
    </row>
    <row r="9" spans="1:9" s="186" customFormat="1" x14ac:dyDescent="0.2">
      <c r="A9" s="186" t="s">
        <v>26</v>
      </c>
      <c r="B9" s="201">
        <v>89.572192513368989</v>
      </c>
      <c r="C9" s="199">
        <v>95.7</v>
      </c>
      <c r="D9" s="201">
        <v>97.720518851316143</v>
      </c>
      <c r="E9" s="197">
        <v>98.18153829679008</v>
      </c>
      <c r="F9" s="198">
        <v>40.594016476369418</v>
      </c>
      <c r="G9" s="199">
        <v>42.8</v>
      </c>
      <c r="H9" s="198">
        <v>59.025674971480079</v>
      </c>
      <c r="I9" s="197">
        <v>81.512863759269678</v>
      </c>
    </row>
    <row r="10" spans="1:9" s="186" customFormat="1" x14ac:dyDescent="0.25">
      <c r="A10" s="194" t="s">
        <v>25</v>
      </c>
      <c r="B10" s="202">
        <v>86.408082479099576</v>
      </c>
      <c r="C10" s="192">
        <v>93.6</v>
      </c>
      <c r="D10" s="202">
        <v>95.807614870549102</v>
      </c>
      <c r="E10" s="190">
        <v>96.599575818506096</v>
      </c>
      <c r="F10" s="191">
        <v>42.112985337705432</v>
      </c>
      <c r="G10" s="192">
        <v>44.2</v>
      </c>
      <c r="H10" s="191">
        <v>59.310398608603599</v>
      </c>
      <c r="I10" s="190">
        <v>77.368365416838159</v>
      </c>
    </row>
    <row r="11" spans="1:9" s="186" customFormat="1" x14ac:dyDescent="0.2">
      <c r="A11" s="186" t="s">
        <v>24</v>
      </c>
      <c r="B11" s="201">
        <v>85.610296444772658</v>
      </c>
      <c r="C11" s="199">
        <v>95.5</v>
      </c>
      <c r="D11" s="201">
        <v>93.276725636382352</v>
      </c>
      <c r="E11" s="197">
        <v>98.313146907889021</v>
      </c>
      <c r="F11" s="198">
        <v>44.131105601856731</v>
      </c>
      <c r="G11" s="199">
        <v>44.2</v>
      </c>
      <c r="H11" s="198">
        <v>64.587282648852607</v>
      </c>
      <c r="I11" s="197">
        <v>85.710402713751407</v>
      </c>
    </row>
    <row r="12" spans="1:9" s="186" customFormat="1" x14ac:dyDescent="0.2">
      <c r="A12" s="186" t="s">
        <v>23</v>
      </c>
      <c r="B12" s="201">
        <v>90.806935475669903</v>
      </c>
      <c r="C12" s="199">
        <v>95.1</v>
      </c>
      <c r="D12" s="201">
        <v>96.518061159998055</v>
      </c>
      <c r="E12" s="197">
        <v>97.434040820020812</v>
      </c>
      <c r="F12" s="198">
        <v>40.982356231250314</v>
      </c>
      <c r="G12" s="199">
        <v>44.3</v>
      </c>
      <c r="H12" s="198">
        <v>55.170402061354466</v>
      </c>
      <c r="I12" s="197">
        <v>71.642304385210664</v>
      </c>
    </row>
    <row r="13" spans="1:9" s="186" customFormat="1" x14ac:dyDescent="0.2">
      <c r="A13" s="186" t="s">
        <v>22</v>
      </c>
      <c r="B13" s="201">
        <v>86.070135624358343</v>
      </c>
      <c r="C13" s="199">
        <v>93.1</v>
      </c>
      <c r="D13" s="201">
        <v>94.692898435248438</v>
      </c>
      <c r="E13" s="197">
        <v>94.006728676034029</v>
      </c>
      <c r="F13" s="198">
        <v>36.07103618450676</v>
      </c>
      <c r="G13" s="199">
        <v>43.4</v>
      </c>
      <c r="H13" s="198">
        <v>54.086493634190582</v>
      </c>
      <c r="I13" s="197">
        <v>69.962398575103904</v>
      </c>
    </row>
    <row r="14" spans="1:9" s="186" customFormat="1" x14ac:dyDescent="0.25">
      <c r="A14" s="194" t="s">
        <v>21</v>
      </c>
      <c r="B14" s="202">
        <v>87.167108444747271</v>
      </c>
      <c r="C14" s="192">
        <v>94.6</v>
      </c>
      <c r="D14" s="202">
        <v>94.57339634961599</v>
      </c>
      <c r="E14" s="190">
        <v>96.789396380851883</v>
      </c>
      <c r="F14" s="191">
        <v>40.794535800643139</v>
      </c>
      <c r="G14" s="192">
        <v>44</v>
      </c>
      <c r="H14" s="191">
        <v>58.867883461335154</v>
      </c>
      <c r="I14" s="190">
        <v>77.288348282401927</v>
      </c>
    </row>
    <row r="15" spans="1:9" s="186" customFormat="1" x14ac:dyDescent="0.2">
      <c r="A15" s="186" t="s">
        <v>20</v>
      </c>
      <c r="B15" s="201">
        <v>80.926763259513507</v>
      </c>
      <c r="C15" s="199">
        <v>93.3</v>
      </c>
      <c r="D15" s="201">
        <v>93.311715668126283</v>
      </c>
      <c r="E15" s="197">
        <v>97.457662882601539</v>
      </c>
      <c r="F15" s="198">
        <v>47.975840786824648</v>
      </c>
      <c r="G15" s="199">
        <v>52.1</v>
      </c>
      <c r="H15" s="198">
        <v>60.661168630554954</v>
      </c>
      <c r="I15" s="197">
        <v>71.527874070814065</v>
      </c>
    </row>
    <row r="16" spans="1:9" s="186" customFormat="1" x14ac:dyDescent="0.2">
      <c r="A16" s="186" t="s">
        <v>19</v>
      </c>
      <c r="B16" s="201">
        <v>87.324043849734835</v>
      </c>
      <c r="C16" s="199">
        <v>88.3</v>
      </c>
      <c r="D16" s="201">
        <v>93.263828909050602</v>
      </c>
      <c r="E16" s="197">
        <v>94.606297799001823</v>
      </c>
      <c r="F16" s="198">
        <v>30.582581823067745</v>
      </c>
      <c r="G16" s="199">
        <v>32.6</v>
      </c>
      <c r="H16" s="198">
        <v>43.491221499491708</v>
      </c>
      <c r="I16" s="197">
        <v>62.600265699615811</v>
      </c>
    </row>
    <row r="17" spans="1:9" s="186" customFormat="1" x14ac:dyDescent="0.2">
      <c r="A17" s="186" t="s">
        <v>18</v>
      </c>
      <c r="B17" s="201">
        <v>85.112270211818583</v>
      </c>
      <c r="C17" s="199">
        <v>89.9</v>
      </c>
      <c r="D17" s="201">
        <v>93.443031404100694</v>
      </c>
      <c r="E17" s="197">
        <v>96.447902228787058</v>
      </c>
      <c r="F17" s="198">
        <v>25.979051375018553</v>
      </c>
      <c r="G17" s="199">
        <v>29.2</v>
      </c>
      <c r="H17" s="198">
        <v>38.797819880612508</v>
      </c>
      <c r="I17" s="197">
        <v>60.83890614408709</v>
      </c>
    </row>
    <row r="18" spans="1:9" s="186" customFormat="1" x14ac:dyDescent="0.25">
      <c r="A18" s="194" t="s">
        <v>17</v>
      </c>
      <c r="B18" s="196">
        <v>84.160883484089979</v>
      </c>
      <c r="C18" s="192">
        <v>90.7</v>
      </c>
      <c r="D18" s="196">
        <v>93.328348331761418</v>
      </c>
      <c r="E18" s="190">
        <v>96.2276808368959</v>
      </c>
      <c r="F18" s="191">
        <v>36.493135380186068</v>
      </c>
      <c r="G18" s="192">
        <v>39.6</v>
      </c>
      <c r="H18" s="191">
        <v>49.321553444601349</v>
      </c>
      <c r="I18" s="190">
        <v>65.835002190762154</v>
      </c>
    </row>
    <row r="19" spans="1:9" s="186" customFormat="1" x14ac:dyDescent="0.25">
      <c r="A19" s="195" t="s">
        <v>16</v>
      </c>
      <c r="B19" s="196">
        <v>85.914318833763161</v>
      </c>
      <c r="C19" s="192">
        <v>93</v>
      </c>
      <c r="D19" s="196">
        <v>94.610628356254651</v>
      </c>
      <c r="E19" s="190">
        <v>96.5</v>
      </c>
      <c r="F19" s="191">
        <v>39.859090538146383</v>
      </c>
      <c r="G19" s="192">
        <v>42.7</v>
      </c>
      <c r="H19" s="191">
        <v>55.953364930816939</v>
      </c>
      <c r="I19" s="190">
        <v>73.67136932860231</v>
      </c>
    </row>
    <row r="20" spans="1:9" s="186" customFormat="1" x14ac:dyDescent="0.2">
      <c r="A20" s="186" t="s">
        <v>15</v>
      </c>
      <c r="B20" s="200">
        <v>71.433084866808954</v>
      </c>
      <c r="C20" s="199">
        <v>79.5</v>
      </c>
      <c r="D20" s="200">
        <v>84.613405009722058</v>
      </c>
      <c r="E20" s="197">
        <v>87.563688504051001</v>
      </c>
      <c r="F20" s="198">
        <v>37.069760436145081</v>
      </c>
      <c r="G20" s="199">
        <v>38.1</v>
      </c>
      <c r="H20" s="198">
        <v>44.048095619352623</v>
      </c>
      <c r="I20" s="197">
        <v>65.719227663780373</v>
      </c>
    </row>
    <row r="21" spans="1:9" s="186" customFormat="1" x14ac:dyDescent="0.2">
      <c r="A21" s="186" t="s">
        <v>14</v>
      </c>
      <c r="B21" s="200">
        <v>80.2199177263698</v>
      </c>
      <c r="C21" s="199">
        <v>88</v>
      </c>
      <c r="D21" s="200">
        <v>91.770304715114079</v>
      </c>
      <c r="E21" s="197">
        <v>93.782722027076204</v>
      </c>
      <c r="F21" s="198">
        <v>25.619789467098368</v>
      </c>
      <c r="G21" s="199">
        <v>28.2</v>
      </c>
      <c r="H21" s="198">
        <v>40.691057223604062</v>
      </c>
      <c r="I21" s="197">
        <v>66.858759663441191</v>
      </c>
    </row>
    <row r="22" spans="1:9" s="186" customFormat="1" x14ac:dyDescent="0.2">
      <c r="A22" s="186" t="s">
        <v>13</v>
      </c>
      <c r="B22" s="200">
        <v>63.164892079677223</v>
      </c>
      <c r="C22" s="199">
        <v>83.7</v>
      </c>
      <c r="D22" s="200">
        <v>89.089053908508589</v>
      </c>
      <c r="E22" s="197">
        <v>89.19251491031639</v>
      </c>
      <c r="F22" s="198">
        <v>27.969109469473636</v>
      </c>
      <c r="G22" s="199">
        <v>28.1</v>
      </c>
      <c r="H22" s="198">
        <v>35.217958165636873</v>
      </c>
      <c r="I22" s="197">
        <v>66.892446178746425</v>
      </c>
    </row>
    <row r="23" spans="1:9" s="186" customFormat="1" x14ac:dyDescent="0.25">
      <c r="A23" s="194" t="s">
        <v>12</v>
      </c>
      <c r="B23" s="196">
        <v>72.272323703983815</v>
      </c>
      <c r="C23" s="192">
        <v>82.4</v>
      </c>
      <c r="D23" s="196">
        <v>87.273220311746741</v>
      </c>
      <c r="E23" s="190">
        <v>89.485531990495886</v>
      </c>
      <c r="F23" s="191">
        <v>32.442947337268379</v>
      </c>
      <c r="G23" s="192">
        <v>33.700000000000003</v>
      </c>
      <c r="H23" s="191">
        <v>41.607946328137551</v>
      </c>
      <c r="I23" s="190">
        <v>66.225431912206005</v>
      </c>
    </row>
    <row r="24" spans="1:9" s="186" customFormat="1" x14ac:dyDescent="0.2">
      <c r="A24" s="186" t="s">
        <v>11</v>
      </c>
      <c r="B24" s="200">
        <v>91.979264844486323</v>
      </c>
      <c r="C24" s="199">
        <v>93.7</v>
      </c>
      <c r="D24" s="200">
        <v>93.195362291573574</v>
      </c>
      <c r="E24" s="197">
        <v>95.544855167888201</v>
      </c>
      <c r="F24" s="198">
        <v>32.238702316583165</v>
      </c>
      <c r="G24" s="199">
        <v>32.4</v>
      </c>
      <c r="H24" s="198">
        <v>38.825051151195879</v>
      </c>
      <c r="I24" s="197">
        <v>65.551993686180097</v>
      </c>
    </row>
    <row r="25" spans="1:9" s="186" customFormat="1" x14ac:dyDescent="0.2">
      <c r="A25" s="186" t="s">
        <v>10</v>
      </c>
      <c r="B25" s="200">
        <v>83.950886238343344</v>
      </c>
      <c r="C25" s="199">
        <v>88</v>
      </c>
      <c r="D25" s="200">
        <v>93.578287503646322</v>
      </c>
      <c r="E25" s="197">
        <v>95.256651903930432</v>
      </c>
      <c r="F25" s="198">
        <v>19.558363439415668</v>
      </c>
      <c r="G25" s="199">
        <v>25.3</v>
      </c>
      <c r="H25" s="198">
        <v>34.155271257374523</v>
      </c>
      <c r="I25" s="197">
        <v>65.493934943743568</v>
      </c>
    </row>
    <row r="26" spans="1:9" s="186" customFormat="1" x14ac:dyDescent="0.2">
      <c r="A26" s="186" t="s">
        <v>9</v>
      </c>
      <c r="B26" s="200">
        <v>76.41126760563381</v>
      </c>
      <c r="C26" s="199">
        <v>82.4</v>
      </c>
      <c r="D26" s="200">
        <v>88.015733132266845</v>
      </c>
      <c r="E26" s="197">
        <v>92.773443697501847</v>
      </c>
      <c r="F26" s="198">
        <v>17.994878361075546</v>
      </c>
      <c r="G26" s="199">
        <v>22</v>
      </c>
      <c r="H26" s="198">
        <v>32.506975694327714</v>
      </c>
      <c r="I26" s="197">
        <v>54.785293037719342</v>
      </c>
    </row>
    <row r="27" spans="1:9" s="186" customFormat="1" x14ac:dyDescent="0.25">
      <c r="A27" s="194" t="s">
        <v>8</v>
      </c>
      <c r="B27" s="196">
        <v>84.211219219732101</v>
      </c>
      <c r="C27" s="192">
        <v>88.1</v>
      </c>
      <c r="D27" s="196">
        <v>91.472898497804877</v>
      </c>
      <c r="E27" s="190">
        <v>94.476803349388945</v>
      </c>
      <c r="F27" s="191">
        <v>23.562994472405617</v>
      </c>
      <c r="G27" s="192">
        <v>26.7</v>
      </c>
      <c r="H27" s="191">
        <v>35.258532111649863</v>
      </c>
      <c r="I27" s="190">
        <v>61.699278627939357</v>
      </c>
    </row>
    <row r="28" spans="1:9" s="186" customFormat="1" x14ac:dyDescent="0.2">
      <c r="A28" s="186" t="s">
        <v>7</v>
      </c>
      <c r="B28" s="200">
        <v>81.148788547765633</v>
      </c>
      <c r="C28" s="199">
        <v>84.2</v>
      </c>
      <c r="D28" s="200">
        <v>84.227908670099339</v>
      </c>
      <c r="E28" s="197">
        <v>87.701499786462563</v>
      </c>
      <c r="F28" s="198">
        <v>18.285364304094852</v>
      </c>
      <c r="G28" s="199">
        <v>18.899999999999999</v>
      </c>
      <c r="H28" s="198">
        <v>25.250949186040465</v>
      </c>
      <c r="I28" s="197">
        <v>47.585770870144117</v>
      </c>
    </row>
    <row r="29" spans="1:9" s="186" customFormat="1" x14ac:dyDescent="0.2">
      <c r="A29" s="186" t="s">
        <v>6</v>
      </c>
      <c r="B29" s="200">
        <v>83.659176764951184</v>
      </c>
      <c r="C29" s="199">
        <v>86.5</v>
      </c>
      <c r="D29" s="200">
        <v>89.480542306317005</v>
      </c>
      <c r="E29" s="197">
        <v>94.136208569744525</v>
      </c>
      <c r="F29" s="198">
        <v>18.923858117058334</v>
      </c>
      <c r="G29" s="199">
        <v>21.2</v>
      </c>
      <c r="H29" s="198">
        <v>30.265637973563475</v>
      </c>
      <c r="I29" s="197">
        <v>52.727684073278049</v>
      </c>
    </row>
    <row r="30" spans="1:9" s="186" customFormat="1" x14ac:dyDescent="0.2">
      <c r="A30" s="186" t="s">
        <v>5</v>
      </c>
      <c r="B30" s="200">
        <v>89.483395881474578</v>
      </c>
      <c r="C30" s="199">
        <v>88.8</v>
      </c>
      <c r="D30" s="200">
        <v>90.513393469894197</v>
      </c>
      <c r="E30" s="197">
        <v>91.733053151005734</v>
      </c>
      <c r="F30" s="198">
        <v>34.007642039164033</v>
      </c>
      <c r="G30" s="199">
        <v>35.299999999999997</v>
      </c>
      <c r="H30" s="198">
        <v>41.544188293684563</v>
      </c>
      <c r="I30" s="197">
        <v>65.173232133149327</v>
      </c>
    </row>
    <row r="31" spans="1:9" s="186" customFormat="1" x14ac:dyDescent="0.25">
      <c r="A31" s="194" t="s">
        <v>4</v>
      </c>
      <c r="B31" s="196">
        <v>84.513299712177087</v>
      </c>
      <c r="C31" s="192">
        <v>86.3</v>
      </c>
      <c r="D31" s="196">
        <v>87.708872675923743</v>
      </c>
      <c r="E31" s="190">
        <v>90.798042471087655</v>
      </c>
      <c r="F31" s="191">
        <v>23.43480614069988</v>
      </c>
      <c r="G31" s="192">
        <v>24.7</v>
      </c>
      <c r="H31" s="191">
        <v>31.818386333116443</v>
      </c>
      <c r="I31" s="190">
        <v>54.655150217103795</v>
      </c>
    </row>
    <row r="32" spans="1:9" s="186" customFormat="1" x14ac:dyDescent="0.25">
      <c r="A32" s="195" t="s">
        <v>3</v>
      </c>
      <c r="B32" s="193">
        <v>80.700456045197456</v>
      </c>
      <c r="C32" s="192">
        <v>85.8</v>
      </c>
      <c r="D32" s="193">
        <v>88.910062967517746</v>
      </c>
      <c r="E32" s="190">
        <v>91.7</v>
      </c>
      <c r="F32" s="191">
        <v>26.207754199916721</v>
      </c>
      <c r="G32" s="192">
        <v>28.1</v>
      </c>
      <c r="H32" s="191">
        <v>35.963278059776187</v>
      </c>
      <c r="I32" s="190">
        <v>60.603632015302431</v>
      </c>
    </row>
    <row r="33" spans="1:9" s="186" customFormat="1" x14ac:dyDescent="0.25">
      <c r="A33" s="194" t="s">
        <v>2</v>
      </c>
      <c r="B33" s="193">
        <v>84.916434082060377</v>
      </c>
      <c r="C33" s="192">
        <v>90</v>
      </c>
      <c r="D33" s="193">
        <v>92.567634846630583</v>
      </c>
      <c r="E33" s="190">
        <v>95.033772480975315</v>
      </c>
      <c r="F33" s="191">
        <v>41.564788781640587</v>
      </c>
      <c r="G33" s="192">
        <v>44.2</v>
      </c>
      <c r="H33" s="191">
        <v>53.442871823044534</v>
      </c>
      <c r="I33" s="190">
        <v>72.522410556099103</v>
      </c>
    </row>
    <row r="34" spans="1:9" s="186" customFormat="1" x14ac:dyDescent="0.25">
      <c r="A34" s="186" t="s">
        <v>1</v>
      </c>
    </row>
    <row r="35" spans="1:9" s="186" customFormat="1" x14ac:dyDescent="0.2">
      <c r="A35" s="189" t="s">
        <v>0</v>
      </c>
      <c r="B35" s="188">
        <v>81.44929384322954</v>
      </c>
      <c r="C35" s="188">
        <v>87.70670893668067</v>
      </c>
      <c r="D35" s="188">
        <v>91.093897986113546</v>
      </c>
      <c r="E35" s="188">
        <v>93.874427944538311</v>
      </c>
      <c r="F35" s="188">
        <v>29.940063170098064</v>
      </c>
      <c r="G35" s="188">
        <v>32.404035643903697</v>
      </c>
      <c r="H35" s="188">
        <v>43.538809122997222</v>
      </c>
      <c r="I35" s="187">
        <v>66.291893425759824</v>
      </c>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ABA8D-7D81-4A7E-9CC3-C6B0E61C4B2B}">
  <dimension ref="A1:I35"/>
  <sheetViews>
    <sheetView workbookViewId="0"/>
  </sheetViews>
  <sheetFormatPr defaultRowHeight="11.25" x14ac:dyDescent="0.2"/>
  <cols>
    <col min="1" max="1" width="21.85546875" style="1" customWidth="1"/>
    <col min="2" max="9" width="8.7109375" style="1" customWidth="1"/>
    <col min="10" max="16384" width="9.140625" style="1"/>
  </cols>
  <sheetData>
    <row r="1" spans="1:9" s="15" customFormat="1" ht="12" thickBot="1" x14ac:dyDescent="0.3">
      <c r="A1" s="62" t="s">
        <v>88</v>
      </c>
    </row>
    <row r="2" spans="1:9" ht="23.25" customHeight="1" x14ac:dyDescent="0.2">
      <c r="A2" s="405" t="s">
        <v>39</v>
      </c>
      <c r="B2" s="438" t="s">
        <v>87</v>
      </c>
      <c r="C2" s="438"/>
      <c r="D2" s="438"/>
      <c r="E2" s="438"/>
      <c r="F2" s="438" t="s">
        <v>86</v>
      </c>
      <c r="G2" s="438"/>
      <c r="H2" s="438"/>
      <c r="I2" s="421"/>
    </row>
    <row r="3" spans="1:9" x14ac:dyDescent="0.2">
      <c r="A3" s="431"/>
      <c r="B3" s="48">
        <v>1990</v>
      </c>
      <c r="C3" s="48">
        <v>1995</v>
      </c>
      <c r="D3" s="48">
        <v>2000</v>
      </c>
      <c r="E3" s="48">
        <v>2010</v>
      </c>
      <c r="F3" s="48">
        <v>1990</v>
      </c>
      <c r="G3" s="48">
        <v>1995</v>
      </c>
      <c r="H3" s="48">
        <v>2000</v>
      </c>
      <c r="I3" s="46">
        <v>2010</v>
      </c>
    </row>
    <row r="4" spans="1:9" x14ac:dyDescent="0.2">
      <c r="A4" s="1" t="s">
        <v>32</v>
      </c>
      <c r="B4" s="31">
        <v>1215</v>
      </c>
      <c r="C4" s="31">
        <v>1319</v>
      </c>
      <c r="D4" s="31">
        <v>1341</v>
      </c>
      <c r="E4" s="213">
        <v>1296</v>
      </c>
      <c r="F4" s="31">
        <v>1659.6</v>
      </c>
      <c r="G4" s="31">
        <v>1437.8</v>
      </c>
      <c r="H4" s="31">
        <v>1311.9</v>
      </c>
      <c r="I4" s="214">
        <v>1338</v>
      </c>
    </row>
    <row r="5" spans="1:9" x14ac:dyDescent="0.2">
      <c r="A5" s="64" t="s">
        <v>31</v>
      </c>
      <c r="B5" s="31">
        <v>556</v>
      </c>
      <c r="C5" s="31">
        <v>607</v>
      </c>
      <c r="D5" s="31">
        <v>650</v>
      </c>
      <c r="E5" s="213">
        <v>665</v>
      </c>
      <c r="F5" s="31">
        <v>1714.3</v>
      </c>
      <c r="G5" s="31">
        <v>1643.6</v>
      </c>
      <c r="H5" s="31">
        <v>1649.1</v>
      </c>
      <c r="I5" s="212">
        <v>1861</v>
      </c>
    </row>
    <row r="6" spans="1:9" s="64" customFormat="1" x14ac:dyDescent="0.25">
      <c r="A6" s="34" t="s">
        <v>29</v>
      </c>
      <c r="B6" s="33">
        <v>1771</v>
      </c>
      <c r="C6" s="33">
        <v>1926</v>
      </c>
      <c r="D6" s="33">
        <v>1991</v>
      </c>
      <c r="E6" s="211">
        <v>1961</v>
      </c>
      <c r="F6" s="33">
        <v>1676.8</v>
      </c>
      <c r="G6" s="33">
        <v>1502.6</v>
      </c>
      <c r="H6" s="33">
        <v>1422</v>
      </c>
      <c r="I6" s="210">
        <v>1515</v>
      </c>
    </row>
    <row r="7" spans="1:9" x14ac:dyDescent="0.2">
      <c r="A7" s="64" t="s">
        <v>28</v>
      </c>
      <c r="B7" s="31">
        <v>221</v>
      </c>
      <c r="C7" s="31">
        <v>254</v>
      </c>
      <c r="D7" s="31">
        <v>261</v>
      </c>
      <c r="E7" s="213">
        <v>257</v>
      </c>
      <c r="F7" s="31">
        <v>1910.9</v>
      </c>
      <c r="G7" s="31">
        <v>1682.7</v>
      </c>
      <c r="H7" s="31">
        <v>1640.3</v>
      </c>
      <c r="I7" s="212">
        <v>1658</v>
      </c>
    </row>
    <row r="8" spans="1:9" x14ac:dyDescent="0.2">
      <c r="A8" s="64" t="s">
        <v>27</v>
      </c>
      <c r="B8" s="31">
        <v>174</v>
      </c>
      <c r="C8" s="31">
        <v>197</v>
      </c>
      <c r="D8" s="31">
        <v>206</v>
      </c>
      <c r="E8" s="213">
        <v>190</v>
      </c>
      <c r="F8" s="31">
        <v>1807.4</v>
      </c>
      <c r="G8" s="31">
        <v>1598.4</v>
      </c>
      <c r="H8" s="31">
        <v>1538.8</v>
      </c>
      <c r="I8" s="212">
        <v>1639</v>
      </c>
    </row>
    <row r="9" spans="1:9" x14ac:dyDescent="0.2">
      <c r="A9" s="64" t="s">
        <v>26</v>
      </c>
      <c r="B9" s="31">
        <v>206</v>
      </c>
      <c r="C9" s="31">
        <v>242</v>
      </c>
      <c r="D9" s="31">
        <v>253</v>
      </c>
      <c r="E9" s="213">
        <v>222</v>
      </c>
      <c r="F9" s="31">
        <v>1855.1</v>
      </c>
      <c r="G9" s="31">
        <v>1575.2</v>
      </c>
      <c r="H9" s="31">
        <v>1484.7</v>
      </c>
      <c r="I9" s="212">
        <v>1606</v>
      </c>
    </row>
    <row r="10" spans="1:9" x14ac:dyDescent="0.2">
      <c r="A10" s="67" t="s">
        <v>25</v>
      </c>
      <c r="B10" s="33">
        <v>601</v>
      </c>
      <c r="C10" s="33">
        <v>693</v>
      </c>
      <c r="D10" s="33">
        <v>720</v>
      </c>
      <c r="E10" s="211">
        <v>669</v>
      </c>
      <c r="F10" s="33">
        <v>1861.8</v>
      </c>
      <c r="G10" s="33">
        <v>1621.2</v>
      </c>
      <c r="H10" s="33">
        <v>1556.6</v>
      </c>
      <c r="I10" s="210">
        <v>1635</v>
      </c>
    </row>
    <row r="11" spans="1:9" x14ac:dyDescent="0.2">
      <c r="A11" s="64" t="s">
        <v>24</v>
      </c>
      <c r="B11" s="31">
        <v>227</v>
      </c>
      <c r="C11" s="31">
        <v>273</v>
      </c>
      <c r="D11" s="31">
        <v>273</v>
      </c>
      <c r="E11" s="213">
        <v>271</v>
      </c>
      <c r="F11" s="31">
        <v>1872</v>
      </c>
      <c r="G11" s="31">
        <v>1580</v>
      </c>
      <c r="H11" s="31">
        <v>1590.5</v>
      </c>
      <c r="I11" s="212">
        <v>1660</v>
      </c>
    </row>
    <row r="12" spans="1:9" x14ac:dyDescent="0.2">
      <c r="A12" s="64" t="s">
        <v>23</v>
      </c>
      <c r="B12" s="31">
        <v>172</v>
      </c>
      <c r="C12" s="31">
        <v>187</v>
      </c>
      <c r="D12" s="31">
        <v>183</v>
      </c>
      <c r="E12" s="213">
        <v>179</v>
      </c>
      <c r="F12" s="31">
        <v>1603.6</v>
      </c>
      <c r="G12" s="31">
        <v>1463.9</v>
      </c>
      <c r="H12" s="31">
        <v>1470.8</v>
      </c>
      <c r="I12" s="212">
        <v>1440</v>
      </c>
    </row>
    <row r="13" spans="1:9" x14ac:dyDescent="0.2">
      <c r="A13" s="64" t="s">
        <v>22</v>
      </c>
      <c r="B13" s="31">
        <v>169</v>
      </c>
      <c r="C13" s="31">
        <v>191</v>
      </c>
      <c r="D13" s="31">
        <v>196</v>
      </c>
      <c r="E13" s="213">
        <v>182</v>
      </c>
      <c r="F13" s="31">
        <v>1809.8</v>
      </c>
      <c r="G13" s="31">
        <v>1601</v>
      </c>
      <c r="H13" s="31">
        <v>1533.1</v>
      </c>
      <c r="I13" s="212">
        <v>1577</v>
      </c>
    </row>
    <row r="14" spans="1:9" x14ac:dyDescent="0.2">
      <c r="A14" s="67" t="s">
        <v>21</v>
      </c>
      <c r="B14" s="33">
        <v>568</v>
      </c>
      <c r="C14" s="33">
        <v>651</v>
      </c>
      <c r="D14" s="33">
        <v>652</v>
      </c>
      <c r="E14" s="211">
        <v>632</v>
      </c>
      <c r="F14" s="33">
        <v>1772.2</v>
      </c>
      <c r="G14" s="33">
        <v>1552.8</v>
      </c>
      <c r="H14" s="33">
        <v>1539.7</v>
      </c>
      <c r="I14" s="210">
        <v>1574</v>
      </c>
    </row>
    <row r="15" spans="1:9" x14ac:dyDescent="0.2">
      <c r="A15" s="64" t="s">
        <v>20</v>
      </c>
      <c r="B15" s="31">
        <v>255</v>
      </c>
      <c r="C15" s="31">
        <v>295</v>
      </c>
      <c r="D15" s="31">
        <v>298</v>
      </c>
      <c r="E15" s="213">
        <v>284</v>
      </c>
      <c r="F15" s="31">
        <v>1642.7</v>
      </c>
      <c r="G15" s="31">
        <v>1404.1</v>
      </c>
      <c r="H15" s="31">
        <v>1369.6</v>
      </c>
      <c r="I15" s="212">
        <v>1378</v>
      </c>
    </row>
    <row r="16" spans="1:9" x14ac:dyDescent="0.2">
      <c r="A16" s="64" t="s">
        <v>19</v>
      </c>
      <c r="B16" s="31">
        <v>192</v>
      </c>
      <c r="C16" s="31">
        <v>223</v>
      </c>
      <c r="D16" s="31">
        <v>225</v>
      </c>
      <c r="E16" s="213">
        <v>211</v>
      </c>
      <c r="F16" s="31">
        <v>1792.4</v>
      </c>
      <c r="G16" s="31">
        <v>1535.5</v>
      </c>
      <c r="H16" s="31">
        <v>1501.9</v>
      </c>
      <c r="I16" s="212">
        <v>1507</v>
      </c>
    </row>
    <row r="17" spans="1:9" x14ac:dyDescent="0.2">
      <c r="A17" s="64" t="s">
        <v>18</v>
      </c>
      <c r="B17" s="31">
        <v>150</v>
      </c>
      <c r="C17" s="31">
        <v>170</v>
      </c>
      <c r="D17" s="31">
        <v>171</v>
      </c>
      <c r="E17" s="213">
        <v>153</v>
      </c>
      <c r="F17" s="31">
        <v>1691.3</v>
      </c>
      <c r="G17" s="31">
        <v>1494.2</v>
      </c>
      <c r="H17" s="31">
        <v>1471.3</v>
      </c>
      <c r="I17" s="212">
        <v>1511</v>
      </c>
    </row>
    <row r="18" spans="1:9" x14ac:dyDescent="0.2">
      <c r="A18" s="67" t="s">
        <v>17</v>
      </c>
      <c r="B18" s="33">
        <v>597</v>
      </c>
      <c r="C18" s="33">
        <v>688</v>
      </c>
      <c r="D18" s="33">
        <v>694</v>
      </c>
      <c r="E18" s="211">
        <v>648</v>
      </c>
      <c r="F18" s="33">
        <v>1703</v>
      </c>
      <c r="G18" s="33">
        <v>1468.9</v>
      </c>
      <c r="H18" s="33">
        <v>1437.6</v>
      </c>
      <c r="I18" s="210">
        <v>1452</v>
      </c>
    </row>
    <row r="19" spans="1:9" x14ac:dyDescent="0.2">
      <c r="A19" s="34" t="s">
        <v>16</v>
      </c>
      <c r="B19" s="33">
        <v>1766</v>
      </c>
      <c r="C19" s="33">
        <v>2032</v>
      </c>
      <c r="D19" s="33">
        <v>2066</v>
      </c>
      <c r="E19" s="211">
        <v>1949</v>
      </c>
      <c r="F19" s="33">
        <v>1779.0458663646659</v>
      </c>
      <c r="G19" s="33">
        <v>1548.800957408733</v>
      </c>
      <c r="H19" s="33">
        <v>1511.9656780779726</v>
      </c>
      <c r="I19" s="210">
        <v>1554</v>
      </c>
    </row>
    <row r="20" spans="1:9" x14ac:dyDescent="0.2">
      <c r="A20" s="64" t="s">
        <v>15</v>
      </c>
      <c r="B20" s="31">
        <v>415</v>
      </c>
      <c r="C20" s="31">
        <v>460</v>
      </c>
      <c r="D20" s="31">
        <v>470</v>
      </c>
      <c r="E20" s="213">
        <v>443</v>
      </c>
      <c r="F20" s="31">
        <v>1830</v>
      </c>
      <c r="G20" s="31">
        <v>1654.2</v>
      </c>
      <c r="H20" s="31">
        <v>1603.2</v>
      </c>
      <c r="I20" s="212">
        <v>1546</v>
      </c>
    </row>
    <row r="21" spans="1:9" x14ac:dyDescent="0.2">
      <c r="A21" s="64" t="s">
        <v>14</v>
      </c>
      <c r="B21" s="31">
        <v>178</v>
      </c>
      <c r="C21" s="31">
        <v>202</v>
      </c>
      <c r="D21" s="31">
        <v>198</v>
      </c>
      <c r="E21" s="213">
        <v>192</v>
      </c>
      <c r="F21" s="31">
        <v>1875.9</v>
      </c>
      <c r="G21" s="31">
        <v>1641.8</v>
      </c>
      <c r="H21" s="31">
        <v>1655.2</v>
      </c>
      <c r="I21" s="212">
        <v>1604</v>
      </c>
    </row>
    <row r="22" spans="1:9" x14ac:dyDescent="0.2">
      <c r="A22" s="64" t="s">
        <v>13</v>
      </c>
      <c r="B22" s="31">
        <v>126</v>
      </c>
      <c r="C22" s="31">
        <v>129</v>
      </c>
      <c r="D22" s="31">
        <v>139</v>
      </c>
      <c r="E22" s="213">
        <v>123</v>
      </c>
      <c r="F22" s="31">
        <v>1795.9</v>
      </c>
      <c r="G22" s="31">
        <v>1750</v>
      </c>
      <c r="H22" s="31">
        <v>1594.3</v>
      </c>
      <c r="I22" s="212">
        <v>1642</v>
      </c>
    </row>
    <row r="23" spans="1:9" x14ac:dyDescent="0.2">
      <c r="A23" s="67" t="s">
        <v>12</v>
      </c>
      <c r="B23" s="33">
        <v>719</v>
      </c>
      <c r="C23" s="33">
        <v>791</v>
      </c>
      <c r="D23" s="33">
        <v>807</v>
      </c>
      <c r="E23" s="211">
        <v>758</v>
      </c>
      <c r="F23" s="33">
        <v>1835.4</v>
      </c>
      <c r="G23" s="33">
        <v>1666.6</v>
      </c>
      <c r="H23" s="33">
        <v>1614.4</v>
      </c>
      <c r="I23" s="210">
        <v>1576</v>
      </c>
    </row>
    <row r="24" spans="1:9" x14ac:dyDescent="0.2">
      <c r="A24" s="64" t="s">
        <v>11</v>
      </c>
      <c r="B24" s="31">
        <v>303</v>
      </c>
      <c r="C24" s="31">
        <v>349</v>
      </c>
      <c r="D24" s="31">
        <v>368</v>
      </c>
      <c r="E24" s="213">
        <v>352</v>
      </c>
      <c r="F24" s="31">
        <v>1816.4</v>
      </c>
      <c r="G24" s="31">
        <v>1595.4</v>
      </c>
      <c r="H24" s="31">
        <v>1503.4</v>
      </c>
      <c r="I24" s="212">
        <v>1533</v>
      </c>
    </row>
    <row r="25" spans="1:9" x14ac:dyDescent="0.2">
      <c r="A25" s="64" t="s">
        <v>10</v>
      </c>
      <c r="B25" s="31">
        <v>227</v>
      </c>
      <c r="C25" s="31">
        <v>247</v>
      </c>
      <c r="D25" s="31">
        <v>260</v>
      </c>
      <c r="E25" s="213">
        <v>236</v>
      </c>
      <c r="F25" s="31">
        <v>1874.5</v>
      </c>
      <c r="G25" s="31">
        <v>1729.4</v>
      </c>
      <c r="H25" s="31">
        <v>1617.2</v>
      </c>
      <c r="I25" s="212">
        <v>1639</v>
      </c>
    </row>
    <row r="26" spans="1:9" x14ac:dyDescent="0.2">
      <c r="A26" s="64" t="s">
        <v>9</v>
      </c>
      <c r="B26" s="31">
        <v>291</v>
      </c>
      <c r="C26" s="31">
        <v>326</v>
      </c>
      <c r="D26" s="31">
        <v>344</v>
      </c>
      <c r="E26" s="213">
        <v>332</v>
      </c>
      <c r="F26" s="31">
        <v>1961.6</v>
      </c>
      <c r="G26" s="31">
        <v>1792.6</v>
      </c>
      <c r="H26" s="31">
        <v>1715.1</v>
      </c>
      <c r="I26" s="212">
        <v>1673</v>
      </c>
    </row>
    <row r="27" spans="1:9" x14ac:dyDescent="0.2">
      <c r="A27" s="67" t="s">
        <v>8</v>
      </c>
      <c r="B27" s="33">
        <v>821</v>
      </c>
      <c r="C27" s="33">
        <v>922</v>
      </c>
      <c r="D27" s="33">
        <v>972</v>
      </c>
      <c r="E27" s="211">
        <v>920</v>
      </c>
      <c r="F27" s="33">
        <v>1883.9</v>
      </c>
      <c r="G27" s="33">
        <v>1701</v>
      </c>
      <c r="H27" s="33">
        <v>1608.8</v>
      </c>
      <c r="I27" s="210">
        <v>1611</v>
      </c>
    </row>
    <row r="28" spans="1:9" x14ac:dyDescent="0.2">
      <c r="A28" s="64" t="s">
        <v>7</v>
      </c>
      <c r="B28" s="31">
        <v>305</v>
      </c>
      <c r="C28" s="31">
        <v>342</v>
      </c>
      <c r="D28" s="31">
        <v>351</v>
      </c>
      <c r="E28" s="213">
        <v>333</v>
      </c>
      <c r="F28" s="31">
        <v>1786</v>
      </c>
      <c r="G28" s="31">
        <v>1608.5</v>
      </c>
      <c r="H28" s="31">
        <v>1561.1</v>
      </c>
      <c r="I28" s="212">
        <v>1576</v>
      </c>
    </row>
    <row r="29" spans="1:9" x14ac:dyDescent="0.2">
      <c r="A29" s="64" t="s">
        <v>6</v>
      </c>
      <c r="B29" s="31">
        <v>234</v>
      </c>
      <c r="C29" s="31">
        <v>245</v>
      </c>
      <c r="D29" s="31">
        <v>250</v>
      </c>
      <c r="E29" s="213">
        <v>240</v>
      </c>
      <c r="F29" s="31">
        <v>1754</v>
      </c>
      <c r="G29" s="31">
        <v>1672.6</v>
      </c>
      <c r="H29" s="31">
        <v>1607.7</v>
      </c>
      <c r="I29" s="212">
        <v>1508</v>
      </c>
    </row>
    <row r="30" spans="1:9" x14ac:dyDescent="0.2">
      <c r="A30" s="64" t="s">
        <v>5</v>
      </c>
      <c r="B30" s="31">
        <v>248</v>
      </c>
      <c r="C30" s="31">
        <v>280</v>
      </c>
      <c r="D30" s="31">
        <v>292</v>
      </c>
      <c r="E30" s="213">
        <v>290</v>
      </c>
      <c r="F30" s="31">
        <v>1773.2</v>
      </c>
      <c r="G30" s="31">
        <v>1555.9</v>
      </c>
      <c r="H30" s="31">
        <v>1474.4</v>
      </c>
      <c r="I30" s="212">
        <v>1455</v>
      </c>
    </row>
    <row r="31" spans="1:9" x14ac:dyDescent="0.2">
      <c r="A31" s="67" t="s">
        <v>4</v>
      </c>
      <c r="B31" s="33">
        <v>787</v>
      </c>
      <c r="C31" s="33">
        <v>867</v>
      </c>
      <c r="D31" s="33">
        <v>893</v>
      </c>
      <c r="E31" s="211">
        <v>863</v>
      </c>
      <c r="F31" s="33">
        <v>1772.5</v>
      </c>
      <c r="G31" s="33">
        <v>1609.6</v>
      </c>
      <c r="H31" s="33">
        <v>1545.8</v>
      </c>
      <c r="I31" s="210">
        <v>1516</v>
      </c>
    </row>
    <row r="32" spans="1:9" x14ac:dyDescent="0.2">
      <c r="A32" s="34" t="s">
        <v>3</v>
      </c>
      <c r="B32" s="33">
        <v>2327</v>
      </c>
      <c r="C32" s="33">
        <v>2580</v>
      </c>
      <c r="D32" s="33">
        <v>2672</v>
      </c>
      <c r="E32" s="211">
        <v>2541</v>
      </c>
      <c r="F32" s="33">
        <v>1833.4787279759346</v>
      </c>
      <c r="G32" s="33">
        <v>1660.5340028188866</v>
      </c>
      <c r="H32" s="33">
        <v>1591.7602749047362</v>
      </c>
      <c r="I32" s="210">
        <v>1568</v>
      </c>
    </row>
    <row r="33" spans="1:9" x14ac:dyDescent="0.2">
      <c r="A33" s="67" t="s">
        <v>2</v>
      </c>
      <c r="B33" s="33">
        <v>5864</v>
      </c>
      <c r="C33" s="33">
        <v>6538</v>
      </c>
      <c r="D33" s="33">
        <v>6729</v>
      </c>
      <c r="E33" s="211">
        <v>6451</v>
      </c>
      <c r="F33" s="33">
        <v>1769</v>
      </c>
      <c r="G33" s="33">
        <v>1578.7</v>
      </c>
      <c r="H33" s="33">
        <v>1515.9</v>
      </c>
      <c r="I33" s="210">
        <v>1548</v>
      </c>
    </row>
    <row r="34" spans="1:9" x14ac:dyDescent="0.2">
      <c r="A34" s="64" t="s">
        <v>1</v>
      </c>
      <c r="B34" s="31"/>
      <c r="C34" s="31"/>
      <c r="D34" s="31"/>
      <c r="E34" s="3"/>
      <c r="F34" s="31"/>
      <c r="G34" s="31"/>
      <c r="H34" s="31"/>
      <c r="I34" s="20"/>
    </row>
    <row r="35" spans="1:9" x14ac:dyDescent="0.2">
      <c r="A35" s="209" t="s">
        <v>0</v>
      </c>
      <c r="B35" s="31">
        <f>+B33-B4</f>
        <v>4649</v>
      </c>
      <c r="C35" s="31">
        <f>+C33-C4</f>
        <v>5219</v>
      </c>
      <c r="D35" s="31">
        <f>+D33-D4</f>
        <v>5388</v>
      </c>
      <c r="E35" s="4">
        <v>5155</v>
      </c>
      <c r="F35" s="31">
        <v>1797.5251451925146</v>
      </c>
      <c r="G35" s="31">
        <v>1614.2606246407356</v>
      </c>
      <c r="H35" s="31">
        <v>1566.6460653303639</v>
      </c>
      <c r="I35" s="208">
        <v>1601</v>
      </c>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270D8-DB2B-4888-A14E-F9B02B60BD33}">
  <dimension ref="A1:I35"/>
  <sheetViews>
    <sheetView workbookViewId="0"/>
  </sheetViews>
  <sheetFormatPr defaultRowHeight="11.25" x14ac:dyDescent="0.2"/>
  <cols>
    <col min="1" max="1" width="22.28515625" style="1" customWidth="1"/>
    <col min="2" max="9" width="9" style="1" customWidth="1"/>
    <col min="10" max="16384" width="9.140625" style="1"/>
  </cols>
  <sheetData>
    <row r="1" spans="1:9" ht="12" thickBot="1" x14ac:dyDescent="0.25">
      <c r="A1" s="62" t="s">
        <v>91</v>
      </c>
    </row>
    <row r="2" spans="1:9" x14ac:dyDescent="0.2">
      <c r="A2" s="405" t="s">
        <v>39</v>
      </c>
      <c r="B2" s="438" t="s">
        <v>90</v>
      </c>
      <c r="C2" s="438"/>
      <c r="D2" s="438"/>
      <c r="E2" s="438"/>
      <c r="F2" s="438" t="s">
        <v>89</v>
      </c>
      <c r="G2" s="438"/>
      <c r="H2" s="438"/>
      <c r="I2" s="421"/>
    </row>
    <row r="3" spans="1:9" s="224" customFormat="1" x14ac:dyDescent="0.25">
      <c r="A3" s="431"/>
      <c r="B3" s="48">
        <v>1990</v>
      </c>
      <c r="C3" s="48">
        <v>1995</v>
      </c>
      <c r="D3" s="48">
        <v>2000</v>
      </c>
      <c r="E3" s="48">
        <v>2010</v>
      </c>
      <c r="F3" s="48">
        <v>1990</v>
      </c>
      <c r="G3" s="48">
        <v>1995</v>
      </c>
      <c r="H3" s="48">
        <v>2000</v>
      </c>
      <c r="I3" s="46">
        <v>2010</v>
      </c>
    </row>
    <row r="4" spans="1:9" x14ac:dyDescent="0.2">
      <c r="A4" s="1" t="s">
        <v>32</v>
      </c>
      <c r="B4" s="31">
        <v>30051</v>
      </c>
      <c r="C4" s="31">
        <v>28268</v>
      </c>
      <c r="D4" s="31">
        <v>23932</v>
      </c>
      <c r="E4" s="223">
        <v>18505</v>
      </c>
      <c r="F4" s="63">
        <v>149</v>
      </c>
      <c r="G4" s="63">
        <v>149.1</v>
      </c>
      <c r="H4" s="63">
        <v>136</v>
      </c>
      <c r="I4" s="222">
        <v>106.73795989467521</v>
      </c>
    </row>
    <row r="5" spans="1:9" x14ac:dyDescent="0.2">
      <c r="A5" s="64" t="s">
        <v>31</v>
      </c>
      <c r="B5" s="31">
        <v>4461</v>
      </c>
      <c r="C5" s="31">
        <v>4245</v>
      </c>
      <c r="D5" s="31">
        <v>3854</v>
      </c>
      <c r="E5" s="220">
        <v>3500</v>
      </c>
      <c r="F5" s="63">
        <v>46.8</v>
      </c>
      <c r="G5" s="63">
        <v>42.6</v>
      </c>
      <c r="H5" s="63">
        <v>36</v>
      </c>
      <c r="I5" s="215">
        <v>28.281434208091561</v>
      </c>
    </row>
    <row r="6" spans="1:9" x14ac:dyDescent="0.2">
      <c r="A6" s="34" t="s">
        <v>29</v>
      </c>
      <c r="B6" s="33">
        <v>34512</v>
      </c>
      <c r="C6" s="33">
        <v>32513</v>
      </c>
      <c r="D6" s="33">
        <v>27786</v>
      </c>
      <c r="E6" s="219">
        <v>22005</v>
      </c>
      <c r="F6" s="7">
        <v>116.2</v>
      </c>
      <c r="G6" s="7">
        <v>112.3</v>
      </c>
      <c r="H6" s="7">
        <v>98.1</v>
      </c>
      <c r="I6" s="217">
        <v>74.059838868945889</v>
      </c>
    </row>
    <row r="7" spans="1:9" x14ac:dyDescent="0.2">
      <c r="A7" s="64" t="s">
        <v>28</v>
      </c>
      <c r="B7" s="31">
        <v>3129</v>
      </c>
      <c r="C7" s="31">
        <v>2809</v>
      </c>
      <c r="D7" s="31">
        <v>2908</v>
      </c>
      <c r="E7" s="220">
        <v>2579</v>
      </c>
      <c r="F7" s="63">
        <v>74.099999999999994</v>
      </c>
      <c r="G7" s="63">
        <v>65.7</v>
      </c>
      <c r="H7" s="63">
        <v>67.900000000000006</v>
      </c>
      <c r="I7" s="215">
        <v>60.522857411057913</v>
      </c>
    </row>
    <row r="8" spans="1:9" x14ac:dyDescent="0.2">
      <c r="A8" s="64" t="s">
        <v>27</v>
      </c>
      <c r="B8" s="31">
        <v>2746</v>
      </c>
      <c r="C8" s="31">
        <v>2313</v>
      </c>
      <c r="D8" s="31">
        <v>2031</v>
      </c>
      <c r="E8" s="220">
        <v>1926</v>
      </c>
      <c r="F8" s="63">
        <v>87.3</v>
      </c>
      <c r="G8" s="63">
        <v>73.5</v>
      </c>
      <c r="H8" s="63">
        <v>64.099999999999994</v>
      </c>
      <c r="I8" s="215">
        <v>61.847526259509138</v>
      </c>
    </row>
    <row r="9" spans="1:9" x14ac:dyDescent="0.2">
      <c r="A9" s="64" t="s">
        <v>26</v>
      </c>
      <c r="B9" s="31">
        <v>3860</v>
      </c>
      <c r="C9" s="31">
        <v>3730</v>
      </c>
      <c r="D9" s="31">
        <v>3208</v>
      </c>
      <c r="E9" s="220">
        <v>3101</v>
      </c>
      <c r="F9" s="63">
        <v>101</v>
      </c>
      <c r="G9" s="63">
        <v>97.8</v>
      </c>
      <c r="H9" s="63">
        <v>86.3</v>
      </c>
      <c r="I9" s="215">
        <v>86.966764168907915</v>
      </c>
    </row>
    <row r="10" spans="1:9" x14ac:dyDescent="0.2">
      <c r="A10" s="67" t="s">
        <v>25</v>
      </c>
      <c r="B10" s="33">
        <v>9735</v>
      </c>
      <c r="C10" s="33">
        <v>8852</v>
      </c>
      <c r="D10" s="33">
        <v>8147</v>
      </c>
      <c r="E10" s="219">
        <v>7606</v>
      </c>
      <c r="F10" s="7">
        <v>87</v>
      </c>
      <c r="G10" s="7">
        <v>78.8</v>
      </c>
      <c r="H10" s="7">
        <v>73</v>
      </c>
      <c r="I10" s="217">
        <v>69.518071408202516</v>
      </c>
    </row>
    <row r="11" spans="1:9" x14ac:dyDescent="0.2">
      <c r="A11" s="64" t="s">
        <v>24</v>
      </c>
      <c r="B11" s="31">
        <v>4463</v>
      </c>
      <c r="C11" s="31">
        <v>3869</v>
      </c>
      <c r="D11" s="31">
        <v>3663</v>
      </c>
      <c r="E11" s="220">
        <v>3202</v>
      </c>
      <c r="F11" s="63">
        <v>105</v>
      </c>
      <c r="G11" s="63">
        <v>89.7</v>
      </c>
      <c r="H11" s="63">
        <v>83.6</v>
      </c>
      <c r="I11" s="215">
        <v>71.160774012316466</v>
      </c>
    </row>
    <row r="12" spans="1:9" x14ac:dyDescent="0.2">
      <c r="A12" s="64" t="s">
        <v>23</v>
      </c>
      <c r="B12" s="31">
        <v>2776</v>
      </c>
      <c r="C12" s="31">
        <v>2312</v>
      </c>
      <c r="D12" s="31">
        <v>1995</v>
      </c>
      <c r="E12" s="220">
        <v>1814</v>
      </c>
      <c r="F12" s="63">
        <v>100.6</v>
      </c>
      <c r="G12" s="63">
        <v>84.5</v>
      </c>
      <c r="H12" s="63">
        <v>74.099999999999994</v>
      </c>
      <c r="I12" s="215">
        <v>70.395206606438791</v>
      </c>
    </row>
    <row r="13" spans="1:9" x14ac:dyDescent="0.2">
      <c r="A13" s="64" t="s">
        <v>22</v>
      </c>
      <c r="B13" s="31">
        <v>3209</v>
      </c>
      <c r="C13" s="31">
        <v>2916</v>
      </c>
      <c r="D13" s="31">
        <v>2821</v>
      </c>
      <c r="E13" s="220">
        <v>2108</v>
      </c>
      <c r="F13" s="63">
        <v>104.9</v>
      </c>
      <c r="G13" s="63">
        <v>95.4</v>
      </c>
      <c r="H13" s="63">
        <v>93.9</v>
      </c>
      <c r="I13" s="215">
        <v>73.438474374919437</v>
      </c>
    </row>
    <row r="14" spans="1:9" x14ac:dyDescent="0.2">
      <c r="A14" s="67" t="s">
        <v>21</v>
      </c>
      <c r="B14" s="33">
        <v>10448</v>
      </c>
      <c r="C14" s="33">
        <v>9097</v>
      </c>
      <c r="D14" s="33">
        <v>8479</v>
      </c>
      <c r="E14" s="219">
        <v>7124</v>
      </c>
      <c r="F14" s="7">
        <v>103.8</v>
      </c>
      <c r="G14" s="7">
        <v>90</v>
      </c>
      <c r="H14" s="7">
        <v>84.1</v>
      </c>
      <c r="I14" s="217">
        <v>71.61972779677852</v>
      </c>
    </row>
    <row r="15" spans="1:9" x14ac:dyDescent="0.2">
      <c r="A15" s="64" t="s">
        <v>20</v>
      </c>
      <c r="B15" s="31">
        <v>4245</v>
      </c>
      <c r="C15" s="31">
        <v>3966</v>
      </c>
      <c r="D15" s="31">
        <v>3741</v>
      </c>
      <c r="E15" s="220">
        <v>3233</v>
      </c>
      <c r="F15" s="63">
        <v>101.3</v>
      </c>
      <c r="G15" s="63">
        <v>95.7</v>
      </c>
      <c r="H15" s="63">
        <v>91.7</v>
      </c>
      <c r="I15" s="215">
        <v>82.58931422513443</v>
      </c>
    </row>
    <row r="16" spans="1:9" x14ac:dyDescent="0.2">
      <c r="A16" s="64" t="s">
        <v>19</v>
      </c>
      <c r="B16" s="31">
        <v>3107</v>
      </c>
      <c r="C16" s="31">
        <v>2946</v>
      </c>
      <c r="D16" s="31">
        <v>2424</v>
      </c>
      <c r="E16" s="220">
        <v>2242</v>
      </c>
      <c r="F16" s="63">
        <v>90.3</v>
      </c>
      <c r="G16" s="63">
        <v>86</v>
      </c>
      <c r="H16" s="63">
        <v>71.7</v>
      </c>
      <c r="I16" s="215">
        <v>70.514897136944199</v>
      </c>
    </row>
    <row r="17" spans="1:9" x14ac:dyDescent="0.2">
      <c r="A17" s="64" t="s">
        <v>18</v>
      </c>
      <c r="B17" s="31">
        <v>2176</v>
      </c>
      <c r="C17" s="31">
        <v>1725</v>
      </c>
      <c r="D17" s="31">
        <v>1677</v>
      </c>
      <c r="E17" s="220">
        <v>1572</v>
      </c>
      <c r="F17" s="63">
        <v>85.8</v>
      </c>
      <c r="G17" s="63">
        <v>67.900000000000006</v>
      </c>
      <c r="H17" s="63">
        <v>66.7</v>
      </c>
      <c r="I17" s="215">
        <v>67.9980794435577</v>
      </c>
    </row>
    <row r="18" spans="1:9" x14ac:dyDescent="0.2">
      <c r="A18" s="67" t="s">
        <v>17</v>
      </c>
      <c r="B18" s="33">
        <v>9528</v>
      </c>
      <c r="C18" s="33">
        <v>8637</v>
      </c>
      <c r="D18" s="33">
        <v>7842</v>
      </c>
      <c r="E18" s="219">
        <v>7047</v>
      </c>
      <c r="F18" s="7">
        <v>93.7</v>
      </c>
      <c r="G18" s="7">
        <v>85.5</v>
      </c>
      <c r="H18" s="7">
        <v>78.599999999999994</v>
      </c>
      <c r="I18" s="217">
        <v>74.921458454047212</v>
      </c>
    </row>
    <row r="19" spans="1:9" x14ac:dyDescent="0.2">
      <c r="A19" s="34" t="s">
        <v>16</v>
      </c>
      <c r="B19" s="10">
        <v>29711</v>
      </c>
      <c r="C19" s="10">
        <v>26586</v>
      </c>
      <c r="D19" s="10">
        <v>24468</v>
      </c>
      <c r="E19" s="221">
        <v>21777</v>
      </c>
      <c r="F19" s="7">
        <v>94.552696982880775</v>
      </c>
      <c r="G19" s="7">
        <v>84.534142143481006</v>
      </c>
      <c r="H19" s="7">
        <v>78.366437078329596</v>
      </c>
      <c r="I19" s="217">
        <v>71.885830367661839</v>
      </c>
    </row>
    <row r="20" spans="1:9" x14ac:dyDescent="0.2">
      <c r="A20" s="64" t="s">
        <v>15</v>
      </c>
      <c r="B20" s="31">
        <v>6972</v>
      </c>
      <c r="C20" s="31">
        <v>6047</v>
      </c>
      <c r="D20" s="31">
        <v>5505</v>
      </c>
      <c r="E20" s="220">
        <v>5151</v>
      </c>
      <c r="F20" s="63">
        <v>91.8</v>
      </c>
      <c r="G20" s="63">
        <v>79.5</v>
      </c>
      <c r="H20" s="63">
        <v>73.099999999999994</v>
      </c>
      <c r="I20" s="215">
        <v>75.219810950170341</v>
      </c>
    </row>
    <row r="21" spans="1:9" x14ac:dyDescent="0.2">
      <c r="A21" s="64" t="s">
        <v>14</v>
      </c>
      <c r="B21" s="31">
        <v>3947</v>
      </c>
      <c r="C21" s="31">
        <v>2861</v>
      </c>
      <c r="D21" s="31">
        <v>2614</v>
      </c>
      <c r="E21" s="220">
        <v>2165</v>
      </c>
      <c r="F21" s="63">
        <v>118.2</v>
      </c>
      <c r="G21" s="63">
        <v>86.3</v>
      </c>
      <c r="H21" s="63">
        <v>79.8</v>
      </c>
      <c r="I21" s="215">
        <v>70.295631280744189</v>
      </c>
    </row>
    <row r="22" spans="1:9" x14ac:dyDescent="0.2">
      <c r="A22" s="64" t="s">
        <v>13</v>
      </c>
      <c r="B22" s="31">
        <v>2113</v>
      </c>
      <c r="C22" s="31">
        <v>1672</v>
      </c>
      <c r="D22" s="31">
        <v>1533</v>
      </c>
      <c r="E22" s="220">
        <v>1455</v>
      </c>
      <c r="F22" s="63">
        <v>93.4</v>
      </c>
      <c r="G22" s="63">
        <v>74.099999999999994</v>
      </c>
      <c r="H22" s="63">
        <v>69.2</v>
      </c>
      <c r="I22" s="215">
        <v>72.058597754545147</v>
      </c>
    </row>
    <row r="23" spans="1:9" x14ac:dyDescent="0.2">
      <c r="A23" s="67" t="s">
        <v>12</v>
      </c>
      <c r="B23" s="33">
        <v>13032</v>
      </c>
      <c r="C23" s="33">
        <v>10580</v>
      </c>
      <c r="D23" s="33">
        <v>9652</v>
      </c>
      <c r="E23" s="219">
        <v>8771</v>
      </c>
      <c r="F23" s="7">
        <v>98.8</v>
      </c>
      <c r="G23" s="7">
        <v>80.3</v>
      </c>
      <c r="H23" s="7">
        <v>74.099999999999994</v>
      </c>
      <c r="I23" s="217">
        <v>73.41610466921739</v>
      </c>
    </row>
    <row r="24" spans="1:9" x14ac:dyDescent="0.2">
      <c r="A24" s="64" t="s">
        <v>11</v>
      </c>
      <c r="B24" s="31">
        <v>4233</v>
      </c>
      <c r="C24" s="31">
        <v>4265</v>
      </c>
      <c r="D24" s="31">
        <v>4292</v>
      </c>
      <c r="E24" s="220">
        <v>3738</v>
      </c>
      <c r="F24" s="63">
        <v>76.900000000000006</v>
      </c>
      <c r="G24" s="63">
        <v>76.599999999999994</v>
      </c>
      <c r="H24" s="63">
        <v>77.599999999999994</v>
      </c>
      <c r="I24" s="215">
        <v>69.264037178000052</v>
      </c>
    </row>
    <row r="25" spans="1:9" x14ac:dyDescent="0.2">
      <c r="A25" s="64" t="s">
        <v>10</v>
      </c>
      <c r="B25" s="31">
        <v>3704</v>
      </c>
      <c r="C25" s="31">
        <v>3090</v>
      </c>
      <c r="D25" s="31">
        <v>2930</v>
      </c>
      <c r="E25" s="220">
        <v>2514</v>
      </c>
      <c r="F25" s="63">
        <v>87.1</v>
      </c>
      <c r="G25" s="63">
        <v>72.3</v>
      </c>
      <c r="H25" s="63">
        <v>69.7</v>
      </c>
      <c r="I25" s="215">
        <v>65.002895912626187</v>
      </c>
    </row>
    <row r="26" spans="1:9" x14ac:dyDescent="0.2">
      <c r="A26" s="64" t="s">
        <v>9</v>
      </c>
      <c r="B26" s="31">
        <v>4709</v>
      </c>
      <c r="C26" s="31">
        <v>4188</v>
      </c>
      <c r="D26" s="31">
        <v>4077</v>
      </c>
      <c r="E26" s="220">
        <v>3908</v>
      </c>
      <c r="F26" s="63">
        <v>82.5</v>
      </c>
      <c r="G26" s="63">
        <v>71.7</v>
      </c>
      <c r="H26" s="63">
        <v>69.099999999999994</v>
      </c>
      <c r="I26" s="215">
        <v>70.351541685268657</v>
      </c>
    </row>
    <row r="27" spans="1:9" x14ac:dyDescent="0.2">
      <c r="A27" s="67" t="s">
        <v>8</v>
      </c>
      <c r="B27" s="33">
        <v>12646</v>
      </c>
      <c r="C27" s="33">
        <v>11543</v>
      </c>
      <c r="D27" s="33">
        <v>11299</v>
      </c>
      <c r="E27" s="219">
        <v>10160</v>
      </c>
      <c r="F27" s="7">
        <v>81.8</v>
      </c>
      <c r="G27" s="7">
        <v>73.599999999999994</v>
      </c>
      <c r="H27" s="7">
        <v>72.3</v>
      </c>
      <c r="I27" s="217">
        <v>68.559613798836907</v>
      </c>
    </row>
    <row r="28" spans="1:9" x14ac:dyDescent="0.2">
      <c r="A28" s="64" t="s">
        <v>7</v>
      </c>
      <c r="B28" s="31">
        <v>4381</v>
      </c>
      <c r="C28" s="31">
        <v>4142</v>
      </c>
      <c r="D28" s="31">
        <v>3800</v>
      </c>
      <c r="E28" s="220">
        <v>3010</v>
      </c>
      <c r="F28" s="63">
        <v>80.400000000000006</v>
      </c>
      <c r="G28" s="63">
        <v>75.3</v>
      </c>
      <c r="H28" s="63">
        <v>69.3</v>
      </c>
      <c r="I28" s="215">
        <v>57.350702403204018</v>
      </c>
    </row>
    <row r="29" spans="1:9" x14ac:dyDescent="0.2">
      <c r="A29" s="64" t="s">
        <v>6</v>
      </c>
      <c r="B29" s="31">
        <v>3182</v>
      </c>
      <c r="C29" s="31">
        <v>3134</v>
      </c>
      <c r="D29" s="31">
        <v>2839</v>
      </c>
      <c r="E29" s="220">
        <v>2479</v>
      </c>
      <c r="F29" s="63">
        <v>77.5</v>
      </c>
      <c r="G29" s="63">
        <v>76.5</v>
      </c>
      <c r="H29" s="63">
        <v>70.599999999999994</v>
      </c>
      <c r="I29" s="215">
        <v>68.51813975599913</v>
      </c>
    </row>
    <row r="30" spans="1:9" x14ac:dyDescent="0.2">
      <c r="A30" s="64" t="s">
        <v>5</v>
      </c>
      <c r="B30" s="31">
        <v>4490</v>
      </c>
      <c r="C30" s="31">
        <v>4105</v>
      </c>
      <c r="D30" s="31">
        <v>3586</v>
      </c>
      <c r="E30" s="220">
        <v>3014</v>
      </c>
      <c r="F30" s="63">
        <v>102.1</v>
      </c>
      <c r="G30" s="63">
        <v>94.2</v>
      </c>
      <c r="H30" s="63">
        <v>83.3</v>
      </c>
      <c r="I30" s="215">
        <v>71.45109250948849</v>
      </c>
    </row>
    <row r="31" spans="1:9" x14ac:dyDescent="0.2">
      <c r="A31" s="67" t="s">
        <v>4</v>
      </c>
      <c r="B31" s="33">
        <v>12053</v>
      </c>
      <c r="C31" s="33">
        <v>11381</v>
      </c>
      <c r="D31" s="33">
        <v>10225</v>
      </c>
      <c r="E31" s="219">
        <v>8503</v>
      </c>
      <c r="F31" s="7">
        <v>86.4</v>
      </c>
      <c r="G31" s="7">
        <v>81.599999999999994</v>
      </c>
      <c r="H31" s="7">
        <v>74.099999999999994</v>
      </c>
      <c r="I31" s="217">
        <v>64.984294634191073</v>
      </c>
    </row>
    <row r="32" spans="1:9" x14ac:dyDescent="0.2">
      <c r="A32" s="34" t="s">
        <v>3</v>
      </c>
      <c r="B32" s="33">
        <v>37731</v>
      </c>
      <c r="C32" s="33">
        <v>33504</v>
      </c>
      <c r="D32" s="33">
        <v>31176</v>
      </c>
      <c r="E32" s="218">
        <v>27434</v>
      </c>
      <c r="F32" s="7">
        <v>88.543993494728767</v>
      </c>
      <c r="G32" s="7">
        <v>78.240462554190714</v>
      </c>
      <c r="H32" s="7">
        <v>73.408217124063086</v>
      </c>
      <c r="I32" s="217">
        <v>68.841624365227474</v>
      </c>
    </row>
    <row r="33" spans="1:9" x14ac:dyDescent="0.2">
      <c r="A33" s="67" t="s">
        <v>2</v>
      </c>
      <c r="B33" s="33">
        <v>101954</v>
      </c>
      <c r="C33" s="33">
        <v>92603</v>
      </c>
      <c r="D33" s="33">
        <v>83430</v>
      </c>
      <c r="E33" s="218">
        <v>71216</v>
      </c>
      <c r="F33" s="7">
        <v>98.3</v>
      </c>
      <c r="G33" s="7">
        <v>89.7</v>
      </c>
      <c r="H33" s="7">
        <v>81.8</v>
      </c>
      <c r="I33" s="217">
        <v>71.317827594239048</v>
      </c>
    </row>
    <row r="34" spans="1:9" x14ac:dyDescent="0.2">
      <c r="A34" s="64" t="s">
        <v>1</v>
      </c>
      <c r="B34" s="31"/>
      <c r="C34" s="31"/>
      <c r="D34" s="31"/>
      <c r="E34" s="33"/>
      <c r="F34" s="63"/>
      <c r="G34" s="63"/>
      <c r="H34" s="63"/>
      <c r="I34" s="215"/>
    </row>
    <row r="35" spans="1:9" x14ac:dyDescent="0.2">
      <c r="A35" s="209" t="s">
        <v>0</v>
      </c>
      <c r="B35" s="31">
        <v>71903</v>
      </c>
      <c r="C35" s="31">
        <v>64335</v>
      </c>
      <c r="D35" s="31">
        <v>59498</v>
      </c>
      <c r="E35" s="4">
        <v>52711</v>
      </c>
      <c r="F35" s="63">
        <v>86</v>
      </c>
      <c r="G35" s="216">
        <v>76.400000000000006</v>
      </c>
      <c r="H35" s="216">
        <v>70.486165943754415</v>
      </c>
      <c r="I35" s="215">
        <v>63.876349560720577</v>
      </c>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BEC01-2296-424B-BAE1-0C350452EBF6}">
  <dimension ref="A1:I35"/>
  <sheetViews>
    <sheetView workbookViewId="0"/>
  </sheetViews>
  <sheetFormatPr defaultRowHeight="11.25" x14ac:dyDescent="0.2"/>
  <cols>
    <col min="1" max="1" width="22.140625" style="1" customWidth="1"/>
    <col min="2" max="9" width="8.5703125" style="1" customWidth="1"/>
    <col min="10" max="16384" width="9.140625" style="1"/>
  </cols>
  <sheetData>
    <row r="1" spans="1:9" s="6" customFormat="1" ht="12" thickBot="1" x14ac:dyDescent="0.25">
      <c r="A1" s="62" t="s">
        <v>94</v>
      </c>
    </row>
    <row r="2" spans="1:9" s="224" customFormat="1" ht="24" customHeight="1" x14ac:dyDescent="0.25">
      <c r="A2" s="405" t="s">
        <v>39</v>
      </c>
      <c r="B2" s="410" t="s">
        <v>93</v>
      </c>
      <c r="C2" s="413"/>
      <c r="D2" s="413"/>
      <c r="E2" s="440"/>
      <c r="F2" s="410" t="s">
        <v>92</v>
      </c>
      <c r="G2" s="413"/>
      <c r="H2" s="413"/>
      <c r="I2" s="411"/>
    </row>
    <row r="3" spans="1:9" s="224" customFormat="1" x14ac:dyDescent="0.25">
      <c r="A3" s="412"/>
      <c r="B3" s="48">
        <v>1990</v>
      </c>
      <c r="C3" s="48">
        <v>1995</v>
      </c>
      <c r="D3" s="48">
        <v>2000</v>
      </c>
      <c r="E3" s="48">
        <v>2010</v>
      </c>
      <c r="F3" s="48">
        <v>1990</v>
      </c>
      <c r="G3" s="48">
        <v>1995</v>
      </c>
      <c r="H3" s="48">
        <v>2000</v>
      </c>
      <c r="I3" s="46">
        <v>2010</v>
      </c>
    </row>
    <row r="4" spans="1:9" x14ac:dyDescent="0.2">
      <c r="A4" s="1" t="s">
        <v>32</v>
      </c>
      <c r="B4" s="20">
        <v>5385</v>
      </c>
      <c r="C4" s="20">
        <v>3949</v>
      </c>
      <c r="D4" s="20">
        <v>3643</v>
      </c>
      <c r="E4" s="230">
        <v>3087</v>
      </c>
      <c r="F4" s="225">
        <v>341.90940115387718</v>
      </c>
      <c r="G4" s="225">
        <v>260.18837469412153</v>
      </c>
      <c r="H4" s="225">
        <v>251.18955465198161</v>
      </c>
      <c r="I4" s="1">
        <v>222.8</v>
      </c>
    </row>
    <row r="5" spans="1:9" x14ac:dyDescent="0.2">
      <c r="A5" s="64" t="s">
        <v>31</v>
      </c>
      <c r="B5" s="20">
        <v>2575</v>
      </c>
      <c r="C5" s="20">
        <v>2350</v>
      </c>
      <c r="D5" s="20">
        <v>2011</v>
      </c>
      <c r="E5" s="230">
        <v>1892</v>
      </c>
      <c r="F5" s="225">
        <v>382.46827860896929</v>
      </c>
      <c r="G5" s="225">
        <v>333.40062582012717</v>
      </c>
      <c r="H5" s="225">
        <v>271.36645120617533</v>
      </c>
      <c r="I5" s="1">
        <v>150.80000000000001</v>
      </c>
    </row>
    <row r="6" spans="1:9" s="6" customFormat="1" x14ac:dyDescent="0.2">
      <c r="A6" s="34" t="s">
        <v>29</v>
      </c>
      <c r="B6" s="10">
        <v>7960</v>
      </c>
      <c r="C6" s="10">
        <v>6299</v>
      </c>
      <c r="D6" s="10">
        <v>5654</v>
      </c>
      <c r="E6" s="228">
        <v>4979</v>
      </c>
      <c r="F6" s="227">
        <v>354.91106043500662</v>
      </c>
      <c r="G6" s="227">
        <v>285.20176898911154</v>
      </c>
      <c r="H6" s="227">
        <v>258.74557056595461</v>
      </c>
      <c r="I6" s="226">
        <v>166.3</v>
      </c>
    </row>
    <row r="7" spans="1:9" x14ac:dyDescent="0.2">
      <c r="A7" s="64" t="s">
        <v>28</v>
      </c>
      <c r="B7" s="20">
        <v>1080</v>
      </c>
      <c r="C7" s="20">
        <v>769</v>
      </c>
      <c r="D7" s="20">
        <v>712</v>
      </c>
      <c r="E7" s="230">
        <v>755</v>
      </c>
      <c r="F7" s="225">
        <v>387.69141238932247</v>
      </c>
      <c r="G7" s="225">
        <v>263.14434075787443</v>
      </c>
      <c r="H7" s="225">
        <v>251.20847387499981</v>
      </c>
      <c r="I7" s="1">
        <v>172.9</v>
      </c>
    </row>
    <row r="8" spans="1:9" x14ac:dyDescent="0.2">
      <c r="A8" s="64" t="s">
        <v>27</v>
      </c>
      <c r="B8" s="20">
        <v>687</v>
      </c>
      <c r="C8" s="20">
        <v>538</v>
      </c>
      <c r="D8" s="20">
        <v>515</v>
      </c>
      <c r="E8" s="230">
        <v>528</v>
      </c>
      <c r="F8" s="225">
        <v>329.68179989284914</v>
      </c>
      <c r="G8" s="225">
        <v>243.13562428880451</v>
      </c>
      <c r="H8" s="225">
        <v>219.72162280604829</v>
      </c>
      <c r="I8" s="1">
        <v>137.6</v>
      </c>
    </row>
    <row r="9" spans="1:9" x14ac:dyDescent="0.2">
      <c r="A9" s="64" t="s">
        <v>26</v>
      </c>
      <c r="B9" s="20">
        <v>941</v>
      </c>
      <c r="C9" s="20">
        <v>720</v>
      </c>
      <c r="D9" s="20">
        <v>583</v>
      </c>
      <c r="E9" s="230">
        <v>590</v>
      </c>
      <c r="F9" s="225">
        <v>394.6070528041472</v>
      </c>
      <c r="G9" s="225">
        <v>300.09824020188427</v>
      </c>
      <c r="H9" s="225">
        <v>228.67919994672209</v>
      </c>
      <c r="I9" s="1">
        <v>151.9</v>
      </c>
    </row>
    <row r="10" spans="1:9" s="6" customFormat="1" x14ac:dyDescent="0.2">
      <c r="A10" s="67" t="s">
        <v>25</v>
      </c>
      <c r="B10" s="10">
        <v>2708</v>
      </c>
      <c r="C10" s="10">
        <v>2027</v>
      </c>
      <c r="D10" s="10">
        <v>1810</v>
      </c>
      <c r="E10" s="228">
        <v>1873</v>
      </c>
      <c r="F10" s="227">
        <v>373.72462306787196</v>
      </c>
      <c r="G10" s="227">
        <v>270.07275229414967</v>
      </c>
      <c r="H10" s="227">
        <v>234.73792556496826</v>
      </c>
      <c r="I10" s="226">
        <v>156</v>
      </c>
    </row>
    <row r="11" spans="1:9" x14ac:dyDescent="0.2">
      <c r="A11" s="64" t="s">
        <v>24</v>
      </c>
      <c r="B11" s="20">
        <v>1535</v>
      </c>
      <c r="C11" s="20">
        <v>1103</v>
      </c>
      <c r="D11" s="20">
        <v>922</v>
      </c>
      <c r="E11" s="230">
        <v>824</v>
      </c>
      <c r="F11" s="225">
        <v>540.39833425879272</v>
      </c>
      <c r="G11" s="225">
        <v>375.41790490341754</v>
      </c>
      <c r="H11" s="225">
        <v>302.34227273736656</v>
      </c>
      <c r="I11" s="1">
        <v>184.2</v>
      </c>
    </row>
    <row r="12" spans="1:9" x14ac:dyDescent="0.2">
      <c r="A12" s="64" t="s">
        <v>23</v>
      </c>
      <c r="B12" s="20">
        <v>661</v>
      </c>
      <c r="C12" s="20">
        <v>539</v>
      </c>
      <c r="D12" s="20">
        <v>451</v>
      </c>
      <c r="E12" s="230">
        <v>502</v>
      </c>
      <c r="F12" s="225">
        <v>385.67721874791982</v>
      </c>
      <c r="G12" s="225">
        <v>283.19049122237203</v>
      </c>
      <c r="H12" s="225">
        <v>237.1113502427111</v>
      </c>
      <c r="I12" s="1">
        <v>182.8</v>
      </c>
    </row>
    <row r="13" spans="1:9" x14ac:dyDescent="0.2">
      <c r="A13" s="64" t="s">
        <v>22</v>
      </c>
      <c r="B13" s="20">
        <v>716</v>
      </c>
      <c r="C13" s="20">
        <v>489</v>
      </c>
      <c r="D13" s="20">
        <v>569</v>
      </c>
      <c r="E13" s="230">
        <v>495</v>
      </c>
      <c r="F13" s="225">
        <v>348.87419177330429</v>
      </c>
      <c r="G13" s="225">
        <v>231.2905391389001</v>
      </c>
      <c r="H13" s="225">
        <v>258.92875893533108</v>
      </c>
      <c r="I13" s="1">
        <v>151.80000000000001</v>
      </c>
    </row>
    <row r="14" spans="1:9" x14ac:dyDescent="0.2">
      <c r="A14" s="67" t="s">
        <v>21</v>
      </c>
      <c r="B14" s="10">
        <v>2912</v>
      </c>
      <c r="C14" s="10">
        <v>2131</v>
      </c>
      <c r="D14" s="10">
        <v>1942</v>
      </c>
      <c r="E14" s="228">
        <v>1821</v>
      </c>
      <c r="F14" s="227">
        <v>439.75686719942235</v>
      </c>
      <c r="G14" s="227">
        <v>306.77183239039658</v>
      </c>
      <c r="H14" s="227">
        <v>271.83278708038415</v>
      </c>
      <c r="I14" s="226">
        <v>174.4</v>
      </c>
    </row>
    <row r="15" spans="1:9" x14ac:dyDescent="0.2">
      <c r="A15" s="64" t="s">
        <v>20</v>
      </c>
      <c r="B15" s="20">
        <v>1326</v>
      </c>
      <c r="C15" s="20">
        <v>761</v>
      </c>
      <c r="D15" s="20">
        <v>646</v>
      </c>
      <c r="E15" s="230">
        <v>558</v>
      </c>
      <c r="F15" s="225">
        <v>459.44966986552674</v>
      </c>
      <c r="G15" s="225">
        <v>261.28995358189997</v>
      </c>
      <c r="H15" s="225">
        <v>224.33694443829751</v>
      </c>
      <c r="I15" s="1">
        <v>127.5</v>
      </c>
    </row>
    <row r="16" spans="1:9" x14ac:dyDescent="0.2">
      <c r="A16" s="64" t="s">
        <v>19</v>
      </c>
      <c r="B16" s="20">
        <v>813</v>
      </c>
      <c r="C16" s="20">
        <v>574</v>
      </c>
      <c r="D16" s="20">
        <v>530</v>
      </c>
      <c r="E16" s="230">
        <v>534</v>
      </c>
      <c r="F16" s="225">
        <v>348.99103529608016</v>
      </c>
      <c r="G16" s="225">
        <v>242.6270288261932</v>
      </c>
      <c r="H16" s="225">
        <v>224.72239325047909</v>
      </c>
      <c r="I16" s="1">
        <v>160.30000000000001</v>
      </c>
    </row>
    <row r="17" spans="1:9" x14ac:dyDescent="0.2">
      <c r="A17" s="64" t="s">
        <v>18</v>
      </c>
      <c r="B17" s="20">
        <v>767</v>
      </c>
      <c r="C17" s="20">
        <v>522</v>
      </c>
      <c r="D17" s="20">
        <v>463</v>
      </c>
      <c r="E17" s="230">
        <v>302</v>
      </c>
      <c r="F17" s="225">
        <v>436.76142194009441</v>
      </c>
      <c r="G17" s="225">
        <v>294.78440200878447</v>
      </c>
      <c r="H17" s="225">
        <v>258.1756370664387</v>
      </c>
      <c r="I17" s="1">
        <v>115.1</v>
      </c>
    </row>
    <row r="18" spans="1:9" x14ac:dyDescent="0.2">
      <c r="A18" s="67" t="s">
        <v>17</v>
      </c>
      <c r="B18" s="10">
        <v>2906</v>
      </c>
      <c r="C18" s="10">
        <v>1857</v>
      </c>
      <c r="D18" s="10">
        <v>1639</v>
      </c>
      <c r="E18" s="228">
        <v>1394</v>
      </c>
      <c r="F18" s="227">
        <v>416.37626238695685</v>
      </c>
      <c r="G18" s="227">
        <v>263.3835145639224</v>
      </c>
      <c r="H18" s="227">
        <v>232.99782417334447</v>
      </c>
      <c r="I18" s="226">
        <v>135.6</v>
      </c>
    </row>
    <row r="19" spans="1:9" x14ac:dyDescent="0.2">
      <c r="A19" s="34" t="s">
        <v>16</v>
      </c>
      <c r="B19" s="10">
        <v>8526</v>
      </c>
      <c r="C19" s="10">
        <v>6015</v>
      </c>
      <c r="D19" s="10">
        <v>5391</v>
      </c>
      <c r="E19" s="229">
        <v>5088</v>
      </c>
      <c r="F19" s="227">
        <v>408.68457691601225</v>
      </c>
      <c r="G19" s="227">
        <v>279.71294459061392</v>
      </c>
      <c r="H19" s="227">
        <v>246.11045217373916</v>
      </c>
      <c r="I19" s="226">
        <v>155.69999999999999</v>
      </c>
    </row>
    <row r="20" spans="1:9" x14ac:dyDescent="0.2">
      <c r="A20" s="64" t="s">
        <v>15</v>
      </c>
      <c r="B20" s="20">
        <v>1777</v>
      </c>
      <c r="C20" s="20">
        <v>1049</v>
      </c>
      <c r="D20" s="20">
        <v>924</v>
      </c>
      <c r="E20" s="230">
        <v>815</v>
      </c>
      <c r="F20" s="225">
        <v>334.952565515804</v>
      </c>
      <c r="G20" s="225">
        <v>190.13915743929303</v>
      </c>
      <c r="H20" s="225">
        <v>169.95140561213239</v>
      </c>
      <c r="I20" s="1">
        <v>109.4</v>
      </c>
    </row>
    <row r="21" spans="1:9" x14ac:dyDescent="0.2">
      <c r="A21" s="64" t="s">
        <v>14</v>
      </c>
      <c r="B21" s="20">
        <v>898</v>
      </c>
      <c r="C21" s="20">
        <v>510</v>
      </c>
      <c r="D21" s="20">
        <v>462</v>
      </c>
      <c r="E21" s="230">
        <v>457</v>
      </c>
      <c r="F21" s="225">
        <v>378.56008692599278</v>
      </c>
      <c r="G21" s="225">
        <v>223.37925854342876</v>
      </c>
      <c r="H21" s="225">
        <v>193.37195041980902</v>
      </c>
      <c r="I21" s="1">
        <v>120.7</v>
      </c>
    </row>
    <row r="22" spans="1:9" x14ac:dyDescent="0.2">
      <c r="A22" s="64" t="s">
        <v>13</v>
      </c>
      <c r="B22" s="20">
        <v>520</v>
      </c>
      <c r="C22" s="20">
        <v>329</v>
      </c>
      <c r="D22" s="20">
        <v>329</v>
      </c>
      <c r="E22" s="230">
        <v>255</v>
      </c>
      <c r="F22" s="225">
        <v>337.438737726493</v>
      </c>
      <c r="G22" s="225">
        <v>210.42254704115396</v>
      </c>
      <c r="H22" s="225">
        <v>212.37771423617295</v>
      </c>
      <c r="I22" s="1">
        <v>118.1</v>
      </c>
    </row>
    <row r="23" spans="1:9" x14ac:dyDescent="0.2">
      <c r="A23" s="67" t="s">
        <v>12</v>
      </c>
      <c r="B23" s="10">
        <v>3195</v>
      </c>
      <c r="C23" s="10">
        <v>1888</v>
      </c>
      <c r="D23" s="10">
        <v>1715</v>
      </c>
      <c r="E23" s="228">
        <v>1527</v>
      </c>
      <c r="F23" s="227">
        <v>346.40525101328075</v>
      </c>
      <c r="G23" s="227">
        <v>201.98048456375892</v>
      </c>
      <c r="H23" s="227">
        <v>183.05586731632201</v>
      </c>
      <c r="I23" s="226">
        <v>113.8</v>
      </c>
    </row>
    <row r="24" spans="1:9" x14ac:dyDescent="0.2">
      <c r="A24" s="64" t="s">
        <v>11</v>
      </c>
      <c r="B24" s="20">
        <v>1618</v>
      </c>
      <c r="C24" s="20">
        <v>1146</v>
      </c>
      <c r="D24" s="20">
        <v>1033</v>
      </c>
      <c r="E24" s="230">
        <v>936</v>
      </c>
      <c r="F24" s="225">
        <v>409.05796735840494</v>
      </c>
      <c r="G24" s="225">
        <v>283.13359681236511</v>
      </c>
      <c r="H24" s="225">
        <v>263.14070823394979</v>
      </c>
      <c r="I24" s="1">
        <v>164.1</v>
      </c>
    </row>
    <row r="25" spans="1:9" x14ac:dyDescent="0.2">
      <c r="A25" s="64" t="s">
        <v>10</v>
      </c>
      <c r="B25" s="20">
        <v>1011</v>
      </c>
      <c r="C25" s="20">
        <v>640</v>
      </c>
      <c r="D25" s="20">
        <v>564</v>
      </c>
      <c r="E25" s="230">
        <v>723</v>
      </c>
      <c r="F25" s="225">
        <v>452.35123087358505</v>
      </c>
      <c r="G25" s="225">
        <v>274.27208585908772</v>
      </c>
      <c r="H25" s="225">
        <v>267.49872173578291</v>
      </c>
      <c r="I25" s="1">
        <v>169.7</v>
      </c>
    </row>
    <row r="26" spans="1:9" x14ac:dyDescent="0.2">
      <c r="A26" s="64" t="s">
        <v>9</v>
      </c>
      <c r="B26" s="20">
        <v>1312</v>
      </c>
      <c r="C26" s="20">
        <v>850</v>
      </c>
      <c r="D26" s="20">
        <v>822</v>
      </c>
      <c r="E26" s="230">
        <v>892</v>
      </c>
      <c r="F26" s="225">
        <v>252.81486166478149</v>
      </c>
      <c r="G26" s="225">
        <v>155.59588253539036</v>
      </c>
      <c r="H26" s="225">
        <v>133.09088751276866</v>
      </c>
      <c r="I26" s="1">
        <v>155.6</v>
      </c>
    </row>
    <row r="27" spans="1:9" x14ac:dyDescent="0.2">
      <c r="A27" s="67" t="s">
        <v>8</v>
      </c>
      <c r="B27" s="10">
        <v>3941</v>
      </c>
      <c r="C27" s="10">
        <v>2636</v>
      </c>
      <c r="D27" s="10">
        <v>2419</v>
      </c>
      <c r="E27" s="228">
        <v>2551</v>
      </c>
      <c r="F27" s="227">
        <v>363.25647264332662</v>
      </c>
      <c r="G27" s="227">
        <v>233.23540763565262</v>
      </c>
      <c r="H27" s="227">
        <v>215.27097554450924</v>
      </c>
      <c r="I27" s="226">
        <v>162.30000000000001</v>
      </c>
    </row>
    <row r="28" spans="1:9" x14ac:dyDescent="0.2">
      <c r="A28" s="64" t="s">
        <v>7</v>
      </c>
      <c r="B28" s="20">
        <v>1554</v>
      </c>
      <c r="C28" s="20">
        <v>1160</v>
      </c>
      <c r="D28" s="20">
        <v>922</v>
      </c>
      <c r="E28" s="230">
        <v>820</v>
      </c>
      <c r="F28" s="225">
        <v>427.54156009696658</v>
      </c>
      <c r="G28" s="225">
        <v>308.41817865873571</v>
      </c>
      <c r="H28" s="225">
        <v>239.46056993507173</v>
      </c>
      <c r="I28" s="1">
        <v>132.5</v>
      </c>
    </row>
    <row r="29" spans="1:9" x14ac:dyDescent="0.2">
      <c r="A29" s="64" t="s">
        <v>6</v>
      </c>
      <c r="B29" s="20">
        <v>1126</v>
      </c>
      <c r="C29" s="20">
        <v>792</v>
      </c>
      <c r="D29" s="20">
        <v>766</v>
      </c>
      <c r="E29" s="230">
        <v>629</v>
      </c>
      <c r="F29" s="225">
        <v>369.44067402747379</v>
      </c>
      <c r="G29" s="225">
        <v>248.06367779988472</v>
      </c>
      <c r="H29" s="225">
        <v>239.53349751287962</v>
      </c>
      <c r="I29" s="1">
        <v>147.9</v>
      </c>
    </row>
    <row r="30" spans="1:9" x14ac:dyDescent="0.2">
      <c r="A30" s="64" t="s">
        <v>5</v>
      </c>
      <c r="B30" s="20">
        <v>1499</v>
      </c>
      <c r="C30" s="20">
        <v>1027</v>
      </c>
      <c r="D30" s="20">
        <v>626</v>
      </c>
      <c r="E30" s="230">
        <v>714</v>
      </c>
      <c r="F30" s="225">
        <v>456.86938413274441</v>
      </c>
      <c r="G30" s="225">
        <v>314.37953641639456</v>
      </c>
      <c r="H30" s="225">
        <v>194.32043815485383</v>
      </c>
      <c r="I30" s="1">
        <v>132.30000000000001</v>
      </c>
    </row>
    <row r="31" spans="1:9" x14ac:dyDescent="0.2">
      <c r="A31" s="67" t="s">
        <v>4</v>
      </c>
      <c r="B31" s="10">
        <v>4179</v>
      </c>
      <c r="C31" s="10">
        <v>2979</v>
      </c>
      <c r="D31" s="10">
        <v>2314</v>
      </c>
      <c r="E31" s="228">
        <v>2163</v>
      </c>
      <c r="F31" s="227">
        <v>419.65354750596424</v>
      </c>
      <c r="G31" s="227">
        <v>292.53383161285518</v>
      </c>
      <c r="H31" s="227">
        <v>225.39617991463166</v>
      </c>
      <c r="I31" s="227">
        <v>136.69999999999999</v>
      </c>
    </row>
    <row r="32" spans="1:9" x14ac:dyDescent="0.2">
      <c r="A32" s="34" t="s">
        <v>3</v>
      </c>
      <c r="B32" s="10">
        <v>11315</v>
      </c>
      <c r="C32" s="10">
        <v>7503</v>
      </c>
      <c r="D32" s="10">
        <v>6448</v>
      </c>
      <c r="E32" s="229">
        <v>6241</v>
      </c>
      <c r="F32" s="227">
        <v>376.48735082198021</v>
      </c>
      <c r="G32" s="227">
        <v>242.92695579838391</v>
      </c>
      <c r="H32" s="227">
        <v>208.67942026996539</v>
      </c>
      <c r="I32" s="227">
        <v>139.30000000000001</v>
      </c>
    </row>
    <row r="33" spans="1:9" x14ac:dyDescent="0.2">
      <c r="A33" s="67" t="s">
        <v>2</v>
      </c>
      <c r="B33" s="10">
        <v>27801</v>
      </c>
      <c r="C33" s="10">
        <v>19817</v>
      </c>
      <c r="D33" s="10">
        <v>17493</v>
      </c>
      <c r="E33" s="228">
        <v>16308</v>
      </c>
      <c r="F33" s="227">
        <v>380.06599644983538</v>
      </c>
      <c r="G33" s="227">
        <v>265.99955857331571</v>
      </c>
      <c r="H33" s="227">
        <v>234.04239013992799</v>
      </c>
      <c r="I33" s="226">
        <v>216.3</v>
      </c>
    </row>
    <row r="34" spans="1:9" x14ac:dyDescent="0.2">
      <c r="A34" s="64" t="s">
        <v>1</v>
      </c>
      <c r="B34" s="20"/>
      <c r="C34" s="20"/>
      <c r="D34" s="20"/>
      <c r="E34" s="20"/>
      <c r="F34" s="225"/>
      <c r="G34" s="225"/>
      <c r="H34" s="225"/>
    </row>
    <row r="35" spans="1:9" x14ac:dyDescent="0.2">
      <c r="A35" s="209" t="s">
        <v>0</v>
      </c>
      <c r="B35" s="31">
        <v>22416</v>
      </c>
      <c r="C35" s="31">
        <v>15868</v>
      </c>
      <c r="D35" s="31">
        <f>D33-D4</f>
        <v>13850</v>
      </c>
      <c r="E35" s="31">
        <f>+E33-E4</f>
        <v>13221</v>
      </c>
      <c r="F35" s="225">
        <v>389.27310210190751</v>
      </c>
      <c r="G35" s="225">
        <v>267.31708916060558</v>
      </c>
      <c r="H35" s="225">
        <v>230.434103380865</v>
      </c>
      <c r="I35" s="1">
        <v>214.9</v>
      </c>
    </row>
  </sheetData>
  <mergeCells count="3">
    <mergeCell ref="A2:A3"/>
    <mergeCell ref="B2:E2"/>
    <mergeCell ref="F2:I2"/>
  </mergeCell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E3F2-E9A2-451B-94F3-FB62F1835056}">
  <dimension ref="A1:I35"/>
  <sheetViews>
    <sheetView workbookViewId="0"/>
  </sheetViews>
  <sheetFormatPr defaultRowHeight="11.25" x14ac:dyDescent="0.2"/>
  <cols>
    <col min="1" max="1" width="22" style="1" customWidth="1"/>
    <col min="2" max="9" width="11.140625" style="1" customWidth="1"/>
    <col min="10" max="16384" width="9.140625" style="1"/>
  </cols>
  <sheetData>
    <row r="1" spans="1:9" ht="12" thickBot="1" x14ac:dyDescent="0.25">
      <c r="A1" s="15" t="s">
        <v>97</v>
      </c>
      <c r="D1" s="238"/>
      <c r="F1" s="93"/>
      <c r="H1" s="93"/>
    </row>
    <row r="2" spans="1:9" x14ac:dyDescent="0.2">
      <c r="A2" s="405" t="s">
        <v>39</v>
      </c>
      <c r="B2" s="410" t="s">
        <v>96</v>
      </c>
      <c r="C2" s="413"/>
      <c r="D2" s="413"/>
      <c r="E2" s="414"/>
      <c r="F2" s="410" t="s">
        <v>95</v>
      </c>
      <c r="G2" s="413"/>
      <c r="H2" s="413"/>
      <c r="I2" s="413"/>
    </row>
    <row r="3" spans="1:9" x14ac:dyDescent="0.2">
      <c r="A3" s="412"/>
      <c r="B3" s="48">
        <v>2001</v>
      </c>
      <c r="C3" s="237">
        <v>2009</v>
      </c>
      <c r="D3" s="237">
        <v>2010</v>
      </c>
      <c r="E3" s="237">
        <v>2011</v>
      </c>
      <c r="F3" s="48">
        <v>2000</v>
      </c>
      <c r="G3" s="237">
        <v>2008</v>
      </c>
      <c r="H3" s="237">
        <v>2009</v>
      </c>
      <c r="I3" s="236">
        <v>2010</v>
      </c>
    </row>
    <row r="4" spans="1:9" x14ac:dyDescent="0.2">
      <c r="A4" s="1" t="s">
        <v>32</v>
      </c>
      <c r="B4" s="234">
        <v>310.55264041964313</v>
      </c>
      <c r="C4" s="234">
        <v>298.31246502057252</v>
      </c>
      <c r="D4" s="234">
        <v>289.70594043992759</v>
      </c>
      <c r="E4" s="234">
        <v>281.32503886230774</v>
      </c>
      <c r="F4" s="233">
        <v>5.2760932120967139</v>
      </c>
      <c r="G4" s="233">
        <v>6.0119952895103159</v>
      </c>
      <c r="H4" s="233">
        <v>6.2176952593431878</v>
      </c>
      <c r="I4" s="233">
        <v>6.3840893818657944</v>
      </c>
    </row>
    <row r="5" spans="1:9" x14ac:dyDescent="0.2">
      <c r="A5" s="64" t="s">
        <v>31</v>
      </c>
      <c r="B5" s="234">
        <v>288.79613545318676</v>
      </c>
      <c r="C5" s="234">
        <v>259.66507633983997</v>
      </c>
      <c r="D5" s="234">
        <v>252.66773994210817</v>
      </c>
      <c r="E5" s="234">
        <v>248.69723593422867</v>
      </c>
      <c r="F5" s="233">
        <v>2.06427046783487</v>
      </c>
      <c r="G5" s="233">
        <v>2.1982219896940181</v>
      </c>
      <c r="H5" s="233">
        <v>2.3588754543431496</v>
      </c>
      <c r="I5" s="233">
        <v>2.4023058257330345</v>
      </c>
    </row>
    <row r="6" spans="1:9" x14ac:dyDescent="0.2">
      <c r="A6" s="34" t="s">
        <v>29</v>
      </c>
      <c r="B6" s="235">
        <v>302.31531340920708</v>
      </c>
      <c r="C6" s="235">
        <v>282.32795226090741</v>
      </c>
      <c r="D6" s="235">
        <v>274.27191373961688</v>
      </c>
      <c r="E6" s="235">
        <v>267.73515218867777</v>
      </c>
      <c r="F6" s="226">
        <v>4.0864908872132029</v>
      </c>
      <c r="G6" s="226">
        <v>4.4346233103324391</v>
      </c>
      <c r="H6" s="226">
        <v>4.6173303708767728</v>
      </c>
      <c r="I6" s="226">
        <v>4.7256268918830688</v>
      </c>
    </row>
    <row r="7" spans="1:9" x14ac:dyDescent="0.2">
      <c r="A7" s="64" t="s">
        <v>28</v>
      </c>
      <c r="B7" s="234">
        <v>272.88462212256053</v>
      </c>
      <c r="C7" s="234">
        <v>276.63803133975284</v>
      </c>
      <c r="D7" s="234">
        <v>274.05384917738223</v>
      </c>
      <c r="E7" s="234">
        <v>270.94480428048439</v>
      </c>
      <c r="F7" s="233">
        <v>2.5436694543782088</v>
      </c>
      <c r="G7" s="233">
        <v>2.6538540987107684</v>
      </c>
      <c r="H7" s="233">
        <v>2.6150200212470374</v>
      </c>
      <c r="I7" s="233">
        <v>2.6612221909321314</v>
      </c>
    </row>
    <row r="8" spans="1:9" x14ac:dyDescent="0.2">
      <c r="A8" s="64" t="s">
        <v>27</v>
      </c>
      <c r="B8" s="234">
        <v>298.01449851418619</v>
      </c>
      <c r="C8" s="234">
        <v>295.06643628427321</v>
      </c>
      <c r="D8" s="234">
        <v>291.4211457889902</v>
      </c>
      <c r="E8" s="234">
        <v>286.17486215965403</v>
      </c>
      <c r="F8" s="233">
        <v>2.979171076450648</v>
      </c>
      <c r="G8" s="233">
        <v>3.4779899507072813</v>
      </c>
      <c r="H8" s="233">
        <v>3.3805056447765938</v>
      </c>
      <c r="I8" s="233">
        <v>3.6639681963707127</v>
      </c>
    </row>
    <row r="9" spans="1:9" x14ac:dyDescent="0.2">
      <c r="A9" s="64" t="s">
        <v>26</v>
      </c>
      <c r="B9" s="234">
        <v>283.42966372661516</v>
      </c>
      <c r="C9" s="234">
        <v>291.42376735959624</v>
      </c>
      <c r="D9" s="234">
        <v>288.1549133656813</v>
      </c>
      <c r="E9" s="234">
        <v>285.04401623230024</v>
      </c>
      <c r="F9" s="233">
        <v>2.2309097862575955</v>
      </c>
      <c r="G9" s="233">
        <v>3.3739285076183472</v>
      </c>
      <c r="H9" s="233">
        <v>3.5350886685701757</v>
      </c>
      <c r="I9" s="233">
        <v>3.6009456689093113</v>
      </c>
    </row>
    <row r="10" spans="1:9" x14ac:dyDescent="0.2">
      <c r="A10" s="67" t="s">
        <v>25</v>
      </c>
      <c r="B10" s="235">
        <v>283.52680841951229</v>
      </c>
      <c r="C10" s="235">
        <v>286.72361482681174</v>
      </c>
      <c r="D10" s="235">
        <v>283.5979298305017</v>
      </c>
      <c r="E10" s="235">
        <v>279.87467370560756</v>
      </c>
      <c r="F10" s="226">
        <v>2.5616168475225938</v>
      </c>
      <c r="G10" s="226">
        <v>3.1241324056045978</v>
      </c>
      <c r="H10" s="226">
        <v>3.1338044767081366</v>
      </c>
      <c r="I10" s="226">
        <v>3.2528900360477615</v>
      </c>
    </row>
    <row r="11" spans="1:9" x14ac:dyDescent="0.2">
      <c r="A11" s="64" t="s">
        <v>24</v>
      </c>
      <c r="B11" s="234">
        <v>270.87186124654255</v>
      </c>
      <c r="C11" s="234">
        <v>278.52284621002292</v>
      </c>
      <c r="D11" s="234">
        <v>273.91483715588663</v>
      </c>
      <c r="E11" s="234">
        <v>269.6064378054391</v>
      </c>
      <c r="F11" s="233">
        <v>3.4241679387200761</v>
      </c>
      <c r="G11" s="233">
        <v>3.9577436822497218</v>
      </c>
      <c r="H11" s="233">
        <v>4.0668138593795096</v>
      </c>
      <c r="I11" s="233">
        <v>4.2669795785024238</v>
      </c>
    </row>
    <row r="12" spans="1:9" x14ac:dyDescent="0.2">
      <c r="A12" s="64" t="s">
        <v>23</v>
      </c>
      <c r="B12" s="234">
        <v>278.34396561012676</v>
      </c>
      <c r="C12" s="234">
        <v>295.15308122954633</v>
      </c>
      <c r="D12" s="234">
        <v>295.49590536851684</v>
      </c>
      <c r="E12" s="234">
        <v>293.824314675111</v>
      </c>
      <c r="F12" s="233">
        <v>2.8090928631252825</v>
      </c>
      <c r="G12" s="233">
        <v>3.2400775017357559</v>
      </c>
      <c r="H12" s="233">
        <v>3.3033148112665263</v>
      </c>
      <c r="I12" s="233">
        <v>3.4925956971221011</v>
      </c>
    </row>
    <row r="13" spans="1:9" x14ac:dyDescent="0.2">
      <c r="A13" s="64" t="s">
        <v>22</v>
      </c>
      <c r="B13" s="234">
        <v>276.05359139555935</v>
      </c>
      <c r="C13" s="234">
        <v>287.07538641855223</v>
      </c>
      <c r="D13" s="234">
        <v>286.57858353171093</v>
      </c>
      <c r="E13" s="234">
        <v>284.52531502248792</v>
      </c>
      <c r="F13" s="233">
        <v>2.3073296725915795</v>
      </c>
      <c r="G13" s="233">
        <v>3.1415304133827822</v>
      </c>
      <c r="H13" s="233">
        <v>3.1874129922399415</v>
      </c>
      <c r="I13" s="233">
        <v>3.2747706789575082</v>
      </c>
    </row>
    <row r="14" spans="1:9" x14ac:dyDescent="0.2">
      <c r="A14" s="67" t="s">
        <v>21</v>
      </c>
      <c r="B14" s="235">
        <v>274.42636080545583</v>
      </c>
      <c r="C14" s="235">
        <v>285.37176510901617</v>
      </c>
      <c r="D14" s="235">
        <v>283.20035327532395</v>
      </c>
      <c r="E14" s="235">
        <v>280.18554375297828</v>
      </c>
      <c r="F14" s="226">
        <v>2.9241570405699422</v>
      </c>
      <c r="G14" s="226">
        <v>3.5318411763586064</v>
      </c>
      <c r="H14" s="226">
        <v>3.6115477360454502</v>
      </c>
      <c r="I14" s="226">
        <v>3.7800417815256488</v>
      </c>
    </row>
    <row r="15" spans="1:9" x14ac:dyDescent="0.2">
      <c r="A15" s="64" t="s">
        <v>20</v>
      </c>
      <c r="B15" s="234">
        <v>329.63123580474678</v>
      </c>
      <c r="C15" s="234">
        <v>326.22317900205167</v>
      </c>
      <c r="D15" s="234">
        <v>320.85443343373345</v>
      </c>
      <c r="E15" s="234">
        <v>314.64408424978609</v>
      </c>
      <c r="F15" s="233">
        <v>2.5600125069313315</v>
      </c>
      <c r="G15" s="233">
        <v>2.9511941218681463</v>
      </c>
      <c r="H15" s="233">
        <v>3.0487882079759743</v>
      </c>
      <c r="I15" s="233">
        <v>3.1548964759678637</v>
      </c>
    </row>
    <row r="16" spans="1:9" x14ac:dyDescent="0.2">
      <c r="A16" s="64" t="s">
        <v>19</v>
      </c>
      <c r="B16" s="234">
        <v>315.55647619329449</v>
      </c>
      <c r="C16" s="234">
        <v>310.40710978166652</v>
      </c>
      <c r="D16" s="234">
        <v>308.24011628995129</v>
      </c>
      <c r="E16" s="234">
        <v>304.64511380827622</v>
      </c>
      <c r="F16" s="233">
        <v>2.0888731312415056</v>
      </c>
      <c r="G16" s="233">
        <v>2.2156265016122778</v>
      </c>
      <c r="H16" s="233">
        <v>2.1943096925173111</v>
      </c>
      <c r="I16" s="233">
        <v>2.2079151556705994</v>
      </c>
    </row>
    <row r="17" spans="1:9" x14ac:dyDescent="0.2">
      <c r="A17" s="64" t="s">
        <v>18</v>
      </c>
      <c r="B17" s="234">
        <v>307.01050104533499</v>
      </c>
      <c r="C17" s="234">
        <v>333.45210360422089</v>
      </c>
      <c r="D17" s="234">
        <v>333.6785790712604</v>
      </c>
      <c r="E17" s="234">
        <v>331.37384669287968</v>
      </c>
      <c r="F17" s="233">
        <v>1.6432549148801889</v>
      </c>
      <c r="G17" s="233">
        <v>1.7710123232940829</v>
      </c>
      <c r="H17" s="233">
        <v>1.8866004731339612</v>
      </c>
      <c r="I17" s="233">
        <v>1.7864635375438507</v>
      </c>
    </row>
    <row r="18" spans="1:9" x14ac:dyDescent="0.2">
      <c r="A18" s="67" t="s">
        <v>17</v>
      </c>
      <c r="B18" s="235">
        <v>319.15932206108027</v>
      </c>
      <c r="C18" s="235">
        <v>322.66461760416502</v>
      </c>
      <c r="D18" s="235">
        <v>319.7494477766549</v>
      </c>
      <c r="E18" s="235">
        <v>315.37606914845549</v>
      </c>
      <c r="F18" s="226">
        <v>2.1694924747917779</v>
      </c>
      <c r="G18" s="226">
        <v>2.4097393195230699</v>
      </c>
      <c r="H18" s="226">
        <v>2.4722397694814799</v>
      </c>
      <c r="I18" s="226">
        <v>2.4984451166029653</v>
      </c>
    </row>
    <row r="19" spans="1:9" x14ac:dyDescent="0.2">
      <c r="A19" s="34" t="s">
        <v>16</v>
      </c>
      <c r="B19" s="235">
        <v>291.9867211358457</v>
      </c>
      <c r="C19" s="235">
        <v>297.52259582823359</v>
      </c>
      <c r="D19" s="235">
        <v>294.72992379306152</v>
      </c>
      <c r="E19" s="235">
        <v>290.99946622864627</v>
      </c>
      <c r="F19" s="226">
        <v>2.5527239619914961</v>
      </c>
      <c r="G19" s="226">
        <v>3.0337563013217386</v>
      </c>
      <c r="H19" s="226">
        <v>3.0835205829418908</v>
      </c>
      <c r="I19" s="226">
        <v>3.1917348295216161</v>
      </c>
    </row>
    <row r="20" spans="1:9" x14ac:dyDescent="0.2">
      <c r="A20" s="64" t="s">
        <v>15</v>
      </c>
      <c r="B20" s="234">
        <v>313.8048326668852</v>
      </c>
      <c r="C20" s="234">
        <v>303.60208506699064</v>
      </c>
      <c r="D20" s="234">
        <v>302.22974114101197</v>
      </c>
      <c r="E20" s="234">
        <v>297.95135172234529</v>
      </c>
      <c r="F20" s="233">
        <v>1.4698677119059285</v>
      </c>
      <c r="G20" s="233">
        <v>1.9435863776001314</v>
      </c>
      <c r="H20" s="233">
        <v>1.9553311654971761</v>
      </c>
      <c r="I20" s="233">
        <v>2.1247296628324182</v>
      </c>
    </row>
    <row r="21" spans="1:9" x14ac:dyDescent="0.2">
      <c r="A21" s="64" t="s">
        <v>14</v>
      </c>
      <c r="B21" s="234">
        <v>329.77454208151147</v>
      </c>
      <c r="C21" s="234">
        <v>323.70844982298854</v>
      </c>
      <c r="D21" s="234">
        <v>321.36687921811892</v>
      </c>
      <c r="E21" s="234">
        <v>317.59338928843937</v>
      </c>
      <c r="F21" s="233">
        <v>1.8414746431380677</v>
      </c>
      <c r="G21" s="233">
        <v>1.9451462423671224</v>
      </c>
      <c r="H21" s="233">
        <v>2.0130962565314316</v>
      </c>
      <c r="I21" s="233">
        <v>2.0325665210968067</v>
      </c>
    </row>
    <row r="22" spans="1:9" x14ac:dyDescent="0.2">
      <c r="A22" s="64" t="s">
        <v>13</v>
      </c>
      <c r="B22" s="234">
        <v>322.70030008348192</v>
      </c>
      <c r="C22" s="234">
        <v>318.85577247564134</v>
      </c>
      <c r="D22" s="234">
        <v>318.94376747658811</v>
      </c>
      <c r="E22" s="234">
        <v>315.36903411764121</v>
      </c>
      <c r="F22" s="233">
        <v>0.50012615794975301</v>
      </c>
      <c r="G22" s="233">
        <v>0.6318525485916151</v>
      </c>
      <c r="H22" s="233">
        <v>0.65017313869878679</v>
      </c>
      <c r="I22" s="233">
        <v>0.56458282776757018</v>
      </c>
    </row>
    <row r="23" spans="1:9" x14ac:dyDescent="0.2">
      <c r="A23" s="67" t="s">
        <v>12</v>
      </c>
      <c r="B23" s="235">
        <v>319.33514220910553</v>
      </c>
      <c r="C23" s="235">
        <v>311.35301521020125</v>
      </c>
      <c r="D23" s="235">
        <v>309.99171313212179</v>
      </c>
      <c r="E23" s="235">
        <v>305.95874937327204</v>
      </c>
      <c r="F23" s="226">
        <v>1.3983474215239764</v>
      </c>
      <c r="G23" s="226">
        <v>1.7211885876334592</v>
      </c>
      <c r="H23" s="226">
        <v>1.7486376322514505</v>
      </c>
      <c r="I23" s="226">
        <v>1.8372859394474079</v>
      </c>
    </row>
    <row r="24" spans="1:9" x14ac:dyDescent="0.2">
      <c r="A24" s="64" t="s">
        <v>11</v>
      </c>
      <c r="B24" s="234">
        <v>292.51858064142976</v>
      </c>
      <c r="C24" s="234">
        <v>286.73086591638628</v>
      </c>
      <c r="D24" s="234">
        <v>281.94635856773903</v>
      </c>
      <c r="E24" s="234">
        <v>276.39278527407282</v>
      </c>
      <c r="F24" s="233">
        <v>2.4956267800089633</v>
      </c>
      <c r="G24" s="233">
        <v>3.053423867903506</v>
      </c>
      <c r="H24" s="233">
        <v>3.1759966948977483</v>
      </c>
      <c r="I24" s="233">
        <v>3.4131716554809013</v>
      </c>
    </row>
    <row r="25" spans="1:9" x14ac:dyDescent="0.2">
      <c r="A25" s="64" t="s">
        <v>10</v>
      </c>
      <c r="B25" s="234">
        <v>323.76367843866615</v>
      </c>
      <c r="C25" s="234">
        <v>326.59732952520551</v>
      </c>
      <c r="D25" s="234">
        <v>324.54737380845756</v>
      </c>
      <c r="E25" s="234">
        <v>317.95569253681941</v>
      </c>
      <c r="F25" s="233">
        <v>3.0421535219689995</v>
      </c>
      <c r="G25" s="233">
        <v>3.6595302049765079</v>
      </c>
      <c r="H25" s="233">
        <v>2.554278416347382</v>
      </c>
      <c r="I25" s="233">
        <v>3.6922885983782887</v>
      </c>
    </row>
    <row r="26" spans="1:9" x14ac:dyDescent="0.2">
      <c r="A26" s="64" t="s">
        <v>9</v>
      </c>
      <c r="B26" s="234">
        <v>321.52463859495685</v>
      </c>
      <c r="C26" s="234">
        <v>301.57241117126506</v>
      </c>
      <c r="D26" s="234">
        <v>298.03775322119304</v>
      </c>
      <c r="E26" s="234">
        <v>291.20641732793757</v>
      </c>
      <c r="F26" s="233">
        <v>2.1012251210875492</v>
      </c>
      <c r="G26" s="233">
        <v>2.4341220616292252</v>
      </c>
      <c r="H26" s="233">
        <v>3.7225462216155849</v>
      </c>
      <c r="I26" s="233">
        <v>2.7704969972781082</v>
      </c>
    </row>
    <row r="27" spans="1:9" x14ac:dyDescent="0.2">
      <c r="A27" s="67" t="s">
        <v>8</v>
      </c>
      <c r="B27" s="235">
        <v>311.86393419768581</v>
      </c>
      <c r="C27" s="235">
        <v>302.81700646691831</v>
      </c>
      <c r="D27" s="235">
        <v>299.14264771504497</v>
      </c>
      <c r="E27" s="235">
        <v>292.79273807933208</v>
      </c>
      <c r="F27" s="226">
        <v>2.4941895993188603</v>
      </c>
      <c r="G27" s="226">
        <v>2.9796822666802369</v>
      </c>
      <c r="H27" s="226">
        <v>3.0857110147769351</v>
      </c>
      <c r="I27" s="226">
        <v>3.2451100665217196</v>
      </c>
    </row>
    <row r="28" spans="1:9" x14ac:dyDescent="0.2">
      <c r="A28" s="64" t="s">
        <v>7</v>
      </c>
      <c r="B28" s="234">
        <v>304.02187044897926</v>
      </c>
      <c r="C28" s="234">
        <v>311.75211847881144</v>
      </c>
      <c r="D28" s="234">
        <v>308.75556850826428</v>
      </c>
      <c r="E28" s="234">
        <v>304.80088255300177</v>
      </c>
      <c r="F28" s="233">
        <v>2.4441353528937175</v>
      </c>
      <c r="G28" s="233">
        <v>2.8587834288297316</v>
      </c>
      <c r="H28" s="233">
        <v>3.035565133612002</v>
      </c>
      <c r="I28" s="233">
        <v>3.1114185057950885</v>
      </c>
    </row>
    <row r="29" spans="1:9" x14ac:dyDescent="0.2">
      <c r="A29" s="64" t="s">
        <v>6</v>
      </c>
      <c r="B29" s="234">
        <v>345.98513630855967</v>
      </c>
      <c r="C29" s="234">
        <v>355.17039916896067</v>
      </c>
      <c r="D29" s="234">
        <v>355.23903578170865</v>
      </c>
      <c r="E29" s="234">
        <v>350.52045041210386</v>
      </c>
      <c r="F29" s="233">
        <v>2.8404166274571958</v>
      </c>
      <c r="G29" s="233">
        <v>3.5776405487319831</v>
      </c>
      <c r="H29" s="233">
        <v>3.5225491621826879</v>
      </c>
      <c r="I29" s="233">
        <v>3.908214990519677</v>
      </c>
    </row>
    <row r="30" spans="1:9" x14ac:dyDescent="0.2">
      <c r="A30" s="64" t="s">
        <v>5</v>
      </c>
      <c r="B30" s="234">
        <v>322.29381622897279</v>
      </c>
      <c r="C30" s="234">
        <v>323.60533748444811</v>
      </c>
      <c r="D30" s="234">
        <v>316.87458652301291</v>
      </c>
      <c r="E30" s="234">
        <v>310.71505617231708</v>
      </c>
      <c r="F30" s="233">
        <v>4.0488079281631748</v>
      </c>
      <c r="G30" s="233">
        <v>4.8728426291179474</v>
      </c>
      <c r="H30" s="233">
        <v>4.8958770816325563</v>
      </c>
      <c r="I30" s="233">
        <v>4.7910636350921116</v>
      </c>
    </row>
    <row r="31" spans="1:9" x14ac:dyDescent="0.2">
      <c r="A31" s="67" t="s">
        <v>4</v>
      </c>
      <c r="B31" s="235">
        <v>321.93870269714222</v>
      </c>
      <c r="C31" s="235">
        <v>327.73954308085649</v>
      </c>
      <c r="D31" s="235">
        <v>324.28801393400465</v>
      </c>
      <c r="E31" s="235">
        <v>319.34931637714277</v>
      </c>
      <c r="F31" s="226">
        <v>3.0607783121993881</v>
      </c>
      <c r="G31" s="226">
        <v>3.7029615797999496</v>
      </c>
      <c r="H31" s="226">
        <v>3.7668036939270193</v>
      </c>
      <c r="I31" s="226">
        <v>3.8732259814898318</v>
      </c>
    </row>
    <row r="32" spans="1:9" x14ac:dyDescent="0.2">
      <c r="A32" s="34" t="s">
        <v>3</v>
      </c>
      <c r="B32" s="235">
        <v>317.43049577389445</v>
      </c>
      <c r="C32" s="235">
        <v>313.54568795251947</v>
      </c>
      <c r="D32" s="235">
        <v>310.65176929135305</v>
      </c>
      <c r="E32" s="235">
        <v>305.45942637667565</v>
      </c>
      <c r="F32" s="226">
        <v>2.3422457956782012</v>
      </c>
      <c r="G32" s="226">
        <v>2.8356556163114108</v>
      </c>
      <c r="H32" s="226">
        <v>2.9048369682467357</v>
      </c>
      <c r="I32" s="226">
        <v>3.0292924449115191</v>
      </c>
    </row>
    <row r="33" spans="1:9" x14ac:dyDescent="0.2">
      <c r="A33" s="67" t="s">
        <v>2</v>
      </c>
      <c r="B33" s="235">
        <v>278.66720168371546</v>
      </c>
      <c r="C33" s="235">
        <v>299.60935180731826</v>
      </c>
      <c r="D33" s="235">
        <v>295.09171063368831</v>
      </c>
      <c r="E33" s="235">
        <v>292.53057515520658</v>
      </c>
      <c r="F33" s="226">
        <v>2.8920005431611591</v>
      </c>
      <c r="G33" s="226">
        <v>3.3597697114260066</v>
      </c>
      <c r="H33" s="226">
        <v>3.4586867178913319</v>
      </c>
      <c r="I33" s="226">
        <v>3.5833162589545355</v>
      </c>
    </row>
    <row r="34" spans="1:9" x14ac:dyDescent="0.2">
      <c r="A34" s="64" t="s">
        <v>1</v>
      </c>
      <c r="B34" s="234"/>
      <c r="C34" s="234"/>
      <c r="D34" s="234"/>
      <c r="E34" s="234"/>
      <c r="F34" s="233"/>
      <c r="G34" s="233"/>
      <c r="H34" s="233"/>
      <c r="I34" s="233"/>
    </row>
    <row r="35" spans="1:9" x14ac:dyDescent="0.2">
      <c r="A35" s="209" t="s">
        <v>0</v>
      </c>
      <c r="B35" s="232">
        <v>272.02195119610798</v>
      </c>
      <c r="C35" s="232">
        <v>299.87512205263408</v>
      </c>
      <c r="D35" s="232">
        <v>296.20978182435584</v>
      </c>
      <c r="E35" s="232">
        <v>294.89999999999998</v>
      </c>
      <c r="F35" s="231">
        <v>2.3854919954176159</v>
      </c>
      <c r="G35" s="231">
        <v>2.8162506859224496</v>
      </c>
      <c r="H35" s="231">
        <v>2.8908137205462587</v>
      </c>
      <c r="I35" s="231">
        <v>2.9948968963663152</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5FDF2-4AD7-4F5D-9EB9-3D10A7000511}">
  <dimension ref="A1:I35"/>
  <sheetViews>
    <sheetView workbookViewId="0"/>
  </sheetViews>
  <sheetFormatPr defaultRowHeight="11.25" x14ac:dyDescent="0.2"/>
  <cols>
    <col min="1" max="1" width="21.7109375" style="1" customWidth="1"/>
    <col min="2" max="9" width="8.85546875" style="1" customWidth="1"/>
    <col min="10" max="16384" width="9.140625" style="1"/>
  </cols>
  <sheetData>
    <row r="1" spans="1:9" ht="12" thickBot="1" x14ac:dyDescent="0.25">
      <c r="A1" s="30" t="s">
        <v>40</v>
      </c>
      <c r="B1" s="29"/>
      <c r="C1" s="29"/>
      <c r="D1" s="29"/>
      <c r="E1" s="29"/>
      <c r="F1" s="29"/>
      <c r="G1" s="29"/>
      <c r="H1" s="28"/>
      <c r="I1" s="28"/>
    </row>
    <row r="2" spans="1:9" ht="37.5" customHeight="1" x14ac:dyDescent="0.2">
      <c r="A2" s="405" t="s">
        <v>39</v>
      </c>
      <c r="B2" s="26" t="s">
        <v>38</v>
      </c>
      <c r="C2" s="27" t="s">
        <v>37</v>
      </c>
      <c r="D2" s="27" t="s">
        <v>36</v>
      </c>
      <c r="E2" s="27" t="s">
        <v>38</v>
      </c>
      <c r="F2" s="27" t="s">
        <v>37</v>
      </c>
      <c r="G2" s="26" t="s">
        <v>36</v>
      </c>
      <c r="H2" s="410" t="s">
        <v>35</v>
      </c>
      <c r="I2" s="411"/>
    </row>
    <row r="3" spans="1:9" x14ac:dyDescent="0.2">
      <c r="A3" s="406"/>
      <c r="B3" s="407">
        <v>2001</v>
      </c>
      <c r="C3" s="408"/>
      <c r="D3" s="409"/>
      <c r="E3" s="407">
        <v>2011</v>
      </c>
      <c r="F3" s="408"/>
      <c r="G3" s="409"/>
      <c r="H3" s="25" t="s">
        <v>34</v>
      </c>
      <c r="I3" s="24" t="s">
        <v>33</v>
      </c>
    </row>
    <row r="4" spans="1:9" x14ac:dyDescent="0.2">
      <c r="A4" s="1" t="s">
        <v>32</v>
      </c>
      <c r="B4" s="23">
        <v>1</v>
      </c>
      <c r="C4" s="20" t="s">
        <v>30</v>
      </c>
      <c r="D4" s="20" t="s">
        <v>30</v>
      </c>
      <c r="E4" s="22">
        <v>1</v>
      </c>
      <c r="F4" s="20" t="s">
        <v>30</v>
      </c>
      <c r="G4" s="20" t="s">
        <v>30</v>
      </c>
      <c r="H4" s="21">
        <v>98.549120655931148</v>
      </c>
      <c r="I4" s="20" t="s">
        <v>30</v>
      </c>
    </row>
    <row r="5" spans="1:9" x14ac:dyDescent="0.2">
      <c r="A5" s="1" t="s">
        <v>31</v>
      </c>
      <c r="B5" s="19" t="s">
        <v>30</v>
      </c>
      <c r="C5" s="3">
        <v>27</v>
      </c>
      <c r="D5" s="3">
        <v>157</v>
      </c>
      <c r="E5" s="18">
        <v>1</v>
      </c>
      <c r="F5" s="18">
        <v>47</v>
      </c>
      <c r="G5" s="18">
        <v>139</v>
      </c>
      <c r="H5" s="2">
        <v>161.55159969698113</v>
      </c>
      <c r="I5" s="2">
        <v>74.707492104000465</v>
      </c>
    </row>
    <row r="6" spans="1:9" x14ac:dyDescent="0.2">
      <c r="A6" s="16" t="s">
        <v>29</v>
      </c>
      <c r="B6" s="13">
        <v>1</v>
      </c>
      <c r="C6" s="10">
        <v>27</v>
      </c>
      <c r="D6" s="10">
        <v>157</v>
      </c>
      <c r="E6" s="11">
        <v>2</v>
      </c>
      <c r="F6" s="11">
        <v>47</v>
      </c>
      <c r="G6" s="11">
        <v>139</v>
      </c>
      <c r="H6" s="7">
        <v>112.55634025713614</v>
      </c>
      <c r="I6" s="7">
        <v>74.707492104000465</v>
      </c>
    </row>
    <row r="7" spans="1:9" s="6" customFormat="1" x14ac:dyDescent="0.2">
      <c r="A7" s="1" t="s">
        <v>28</v>
      </c>
      <c r="B7" s="19">
        <v>2</v>
      </c>
      <c r="C7" s="3">
        <v>7</v>
      </c>
      <c r="D7" s="3">
        <v>98</v>
      </c>
      <c r="E7" s="18">
        <v>2</v>
      </c>
      <c r="F7" s="18">
        <v>13</v>
      </c>
      <c r="G7" s="18">
        <v>93</v>
      </c>
      <c r="H7" s="2">
        <v>109.37609533824045</v>
      </c>
      <c r="I7" s="2">
        <v>88.29518449030644</v>
      </c>
    </row>
    <row r="8" spans="1:9" x14ac:dyDescent="0.2">
      <c r="A8" s="1" t="s">
        <v>27</v>
      </c>
      <c r="B8" s="19">
        <v>1</v>
      </c>
      <c r="C8" s="3">
        <v>7</v>
      </c>
      <c r="D8" s="3">
        <v>67</v>
      </c>
      <c r="E8" s="18">
        <v>1</v>
      </c>
      <c r="F8" s="18">
        <v>10</v>
      </c>
      <c r="G8" s="18">
        <v>65</v>
      </c>
      <c r="H8" s="2">
        <v>105.29308139923063</v>
      </c>
      <c r="I8" s="2">
        <v>87.003949595636641</v>
      </c>
    </row>
    <row r="9" spans="1:9" x14ac:dyDescent="0.2">
      <c r="A9" s="1" t="s">
        <v>26</v>
      </c>
      <c r="B9" s="19">
        <v>1</v>
      </c>
      <c r="C9" s="3">
        <v>11</v>
      </c>
      <c r="D9" s="3">
        <v>211</v>
      </c>
      <c r="E9" s="18">
        <v>1</v>
      </c>
      <c r="F9" s="18">
        <v>14</v>
      </c>
      <c r="G9" s="18">
        <v>202</v>
      </c>
      <c r="H9" s="2">
        <v>102.19932697183422</v>
      </c>
      <c r="I9" s="2">
        <v>84.992469452444112</v>
      </c>
    </row>
    <row r="10" spans="1:9" x14ac:dyDescent="0.2">
      <c r="A10" s="17" t="s">
        <v>25</v>
      </c>
      <c r="B10" s="13">
        <v>4</v>
      </c>
      <c r="C10" s="10">
        <v>25</v>
      </c>
      <c r="D10" s="10">
        <v>376</v>
      </c>
      <c r="E10" s="11">
        <v>4</v>
      </c>
      <c r="F10" s="11">
        <v>37</v>
      </c>
      <c r="G10" s="11">
        <v>360</v>
      </c>
      <c r="H10" s="7">
        <v>105.70062683922066</v>
      </c>
      <c r="I10" s="7">
        <v>86.876862575464855</v>
      </c>
    </row>
    <row r="11" spans="1:9" s="6" customFormat="1" x14ac:dyDescent="0.2">
      <c r="A11" s="1" t="s">
        <v>24</v>
      </c>
      <c r="B11" s="19">
        <v>2</v>
      </c>
      <c r="C11" s="3">
        <v>5</v>
      </c>
      <c r="D11" s="3">
        <v>168</v>
      </c>
      <c r="E11" s="18">
        <v>2</v>
      </c>
      <c r="F11" s="18">
        <v>9</v>
      </c>
      <c r="G11" s="18">
        <v>172</v>
      </c>
      <c r="H11" s="2">
        <v>110.10970567767816</v>
      </c>
      <c r="I11" s="2">
        <v>95.293256598865824</v>
      </c>
    </row>
    <row r="12" spans="1:9" x14ac:dyDescent="0.2">
      <c r="A12" s="1" t="s">
        <v>23</v>
      </c>
      <c r="B12" s="19">
        <v>1</v>
      </c>
      <c r="C12" s="3">
        <v>7</v>
      </c>
      <c r="D12" s="3">
        <v>208</v>
      </c>
      <c r="E12" s="18">
        <v>1</v>
      </c>
      <c r="F12" s="18">
        <v>11</v>
      </c>
      <c r="G12" s="18">
        <v>204</v>
      </c>
      <c r="H12" s="2">
        <v>102.82157512105658</v>
      </c>
      <c r="I12" s="2">
        <v>86.613590548368165</v>
      </c>
    </row>
    <row r="13" spans="1:9" x14ac:dyDescent="0.2">
      <c r="A13" s="1" t="s">
        <v>22</v>
      </c>
      <c r="B13" s="19">
        <v>2</v>
      </c>
      <c r="C13" s="3">
        <v>7</v>
      </c>
      <c r="D13" s="3">
        <v>248</v>
      </c>
      <c r="E13" s="18">
        <v>2</v>
      </c>
      <c r="F13" s="18">
        <v>8</v>
      </c>
      <c r="G13" s="18">
        <v>248</v>
      </c>
      <c r="H13" s="2">
        <v>96.760538223386519</v>
      </c>
      <c r="I13" s="2">
        <v>93.954850003018052</v>
      </c>
    </row>
    <row r="14" spans="1:9" x14ac:dyDescent="0.2">
      <c r="A14" s="17" t="s">
        <v>21</v>
      </c>
      <c r="B14" s="13">
        <v>5</v>
      </c>
      <c r="C14" s="10">
        <v>19</v>
      </c>
      <c r="D14" s="10">
        <v>624</v>
      </c>
      <c r="E14" s="11">
        <v>5</v>
      </c>
      <c r="F14" s="11">
        <v>28</v>
      </c>
      <c r="G14" s="11">
        <v>624</v>
      </c>
      <c r="H14" s="7">
        <v>104.17376097844749</v>
      </c>
      <c r="I14" s="7">
        <v>92.571053265518543</v>
      </c>
    </row>
    <row r="15" spans="1:9" s="6" customFormat="1" x14ac:dyDescent="0.2">
      <c r="A15" s="1" t="s">
        <v>20</v>
      </c>
      <c r="B15" s="19">
        <v>1</v>
      </c>
      <c r="C15" s="3">
        <v>11</v>
      </c>
      <c r="D15" s="3">
        <v>289</v>
      </c>
      <c r="E15" s="18">
        <v>1</v>
      </c>
      <c r="F15" s="18">
        <v>13</v>
      </c>
      <c r="G15" s="18">
        <v>287</v>
      </c>
      <c r="H15" s="2">
        <v>100.08788400859483</v>
      </c>
      <c r="I15" s="2">
        <v>88.709526733043262</v>
      </c>
    </row>
    <row r="16" spans="1:9" x14ac:dyDescent="0.2">
      <c r="A16" s="1" t="s">
        <v>19</v>
      </c>
      <c r="B16" s="19">
        <v>1</v>
      </c>
      <c r="C16" s="3">
        <v>11</v>
      </c>
      <c r="D16" s="3">
        <v>232</v>
      </c>
      <c r="E16" s="18">
        <v>1</v>
      </c>
      <c r="F16" s="18">
        <v>15</v>
      </c>
      <c r="G16" s="18">
        <v>229</v>
      </c>
      <c r="H16" s="2">
        <v>103.01809246157751</v>
      </c>
      <c r="I16" s="2">
        <v>85.905279212568956</v>
      </c>
    </row>
    <row r="17" spans="1:9" x14ac:dyDescent="0.2">
      <c r="A17" s="1" t="s">
        <v>18</v>
      </c>
      <c r="B17" s="19">
        <v>1</v>
      </c>
      <c r="C17" s="3">
        <v>8</v>
      </c>
      <c r="D17" s="3">
        <v>99</v>
      </c>
      <c r="E17" s="18">
        <v>1</v>
      </c>
      <c r="F17" s="18">
        <v>10</v>
      </c>
      <c r="G17" s="18">
        <v>98</v>
      </c>
      <c r="H17" s="2">
        <v>95.963551250533627</v>
      </c>
      <c r="I17" s="2">
        <v>87.102097950437212</v>
      </c>
    </row>
    <row r="18" spans="1:9" x14ac:dyDescent="0.2">
      <c r="A18" s="17" t="s">
        <v>17</v>
      </c>
      <c r="B18" s="13">
        <v>3</v>
      </c>
      <c r="C18" s="10">
        <v>30</v>
      </c>
      <c r="D18" s="10">
        <v>620</v>
      </c>
      <c r="E18" s="11">
        <v>3</v>
      </c>
      <c r="F18" s="11">
        <v>38</v>
      </c>
      <c r="G18" s="11">
        <v>614</v>
      </c>
      <c r="H18" s="7">
        <v>99.9314398001857</v>
      </c>
      <c r="I18" s="7">
        <v>87.169508207849205</v>
      </c>
    </row>
    <row r="19" spans="1:9" s="6" customFormat="1" x14ac:dyDescent="0.2">
      <c r="A19" s="16" t="s">
        <v>16</v>
      </c>
      <c r="B19" s="13">
        <v>12</v>
      </c>
      <c r="C19" s="10">
        <v>74</v>
      </c>
      <c r="D19" s="10">
        <v>1620</v>
      </c>
      <c r="E19" s="15">
        <v>12</v>
      </c>
      <c r="F19" s="10">
        <v>103</v>
      </c>
      <c r="G19" s="10">
        <v>1598</v>
      </c>
      <c r="H19" s="7">
        <v>103.38911860408942</v>
      </c>
      <c r="I19" s="7">
        <v>88.810269806212077</v>
      </c>
    </row>
    <row r="20" spans="1:9" x14ac:dyDescent="0.2">
      <c r="A20" s="1" t="s">
        <v>15</v>
      </c>
      <c r="B20" s="19">
        <v>1</v>
      </c>
      <c r="C20" s="3">
        <v>16</v>
      </c>
      <c r="D20" s="3">
        <v>340</v>
      </c>
      <c r="E20" s="18">
        <v>1</v>
      </c>
      <c r="F20" s="18">
        <v>27</v>
      </c>
      <c r="G20" s="18">
        <v>330</v>
      </c>
      <c r="H20" s="2">
        <v>98.865457768585884</v>
      </c>
      <c r="I20" s="2">
        <v>81.546717644281429</v>
      </c>
    </row>
    <row r="21" spans="1:9" x14ac:dyDescent="0.2">
      <c r="A21" s="1" t="s">
        <v>14</v>
      </c>
      <c r="B21" s="19">
        <v>1</v>
      </c>
      <c r="C21" s="3">
        <v>6</v>
      </c>
      <c r="D21" s="3">
        <v>111</v>
      </c>
      <c r="E21" s="18">
        <v>1</v>
      </c>
      <c r="F21" s="18">
        <v>8</v>
      </c>
      <c r="G21" s="18">
        <v>112</v>
      </c>
      <c r="H21" s="2">
        <v>98.740000972972226</v>
      </c>
      <c r="I21" s="2">
        <v>90.244446378451286</v>
      </c>
    </row>
    <row r="22" spans="1:9" x14ac:dyDescent="0.2">
      <c r="A22" s="1" t="s">
        <v>13</v>
      </c>
      <c r="B22" s="19">
        <v>1</v>
      </c>
      <c r="C22" s="3">
        <v>5</v>
      </c>
      <c r="D22" s="3">
        <v>122</v>
      </c>
      <c r="E22" s="18">
        <v>1</v>
      </c>
      <c r="F22" s="18">
        <v>5</v>
      </c>
      <c r="G22" s="18">
        <v>125</v>
      </c>
      <c r="H22" s="2">
        <v>85.359071491899726</v>
      </c>
      <c r="I22" s="2">
        <v>95.787460461466793</v>
      </c>
    </row>
    <row r="23" spans="1:9" x14ac:dyDescent="0.2">
      <c r="A23" s="17" t="s">
        <v>12</v>
      </c>
      <c r="B23" s="13">
        <v>3</v>
      </c>
      <c r="C23" s="10">
        <v>27</v>
      </c>
      <c r="D23" s="10">
        <v>573</v>
      </c>
      <c r="E23" s="11">
        <v>3</v>
      </c>
      <c r="F23" s="11">
        <v>40</v>
      </c>
      <c r="G23" s="11">
        <v>567</v>
      </c>
      <c r="H23" s="7">
        <v>96.772986292930852</v>
      </c>
      <c r="I23" s="7">
        <v>86.659475008989574</v>
      </c>
    </row>
    <row r="24" spans="1:9" s="6" customFormat="1" x14ac:dyDescent="0.2">
      <c r="A24" s="1" t="s">
        <v>11</v>
      </c>
      <c r="B24" s="19">
        <v>1</v>
      </c>
      <c r="C24" s="3">
        <v>16</v>
      </c>
      <c r="D24" s="3">
        <v>65</v>
      </c>
      <c r="E24" s="18">
        <v>1</v>
      </c>
      <c r="F24" s="18">
        <v>20</v>
      </c>
      <c r="G24" s="18">
        <v>61</v>
      </c>
      <c r="H24" s="2">
        <v>105.18280862282879</v>
      </c>
      <c r="I24" s="2">
        <v>75.120917264140203</v>
      </c>
    </row>
    <row r="25" spans="1:9" x14ac:dyDescent="0.2">
      <c r="A25" s="1" t="s">
        <v>10</v>
      </c>
      <c r="B25" s="19">
        <v>1</v>
      </c>
      <c r="C25" s="3">
        <v>15</v>
      </c>
      <c r="D25" s="3">
        <v>61</v>
      </c>
      <c r="E25" s="18">
        <v>1</v>
      </c>
      <c r="F25" s="18">
        <v>19</v>
      </c>
      <c r="G25" s="18">
        <v>58</v>
      </c>
      <c r="H25" s="2">
        <v>98.603123909814457</v>
      </c>
      <c r="I25" s="2">
        <v>79.057242367216247</v>
      </c>
    </row>
    <row r="26" spans="1:9" x14ac:dyDescent="0.2">
      <c r="A26" s="1" t="s">
        <v>9</v>
      </c>
      <c r="B26" s="19">
        <v>1</v>
      </c>
      <c r="C26" s="3">
        <v>18</v>
      </c>
      <c r="D26" s="3">
        <v>209</v>
      </c>
      <c r="E26" s="18">
        <v>1</v>
      </c>
      <c r="F26" s="18">
        <v>26</v>
      </c>
      <c r="G26" s="18">
        <v>202</v>
      </c>
      <c r="H26" s="2">
        <v>108.40755997440708</v>
      </c>
      <c r="I26" s="2">
        <v>81.435082283738581</v>
      </c>
    </row>
    <row r="27" spans="1:9" x14ac:dyDescent="0.2">
      <c r="A27" s="17" t="s">
        <v>8</v>
      </c>
      <c r="B27" s="13">
        <v>3</v>
      </c>
      <c r="C27" s="10">
        <v>49</v>
      </c>
      <c r="D27" s="10">
        <v>335</v>
      </c>
      <c r="E27" s="11">
        <v>3</v>
      </c>
      <c r="F27" s="11">
        <v>65</v>
      </c>
      <c r="G27" s="11">
        <v>321</v>
      </c>
      <c r="H27" s="7">
        <v>104.22056241827266</v>
      </c>
      <c r="I27" s="7">
        <v>79.373258842181542</v>
      </c>
    </row>
    <row r="28" spans="1:9" s="6" customFormat="1" x14ac:dyDescent="0.2">
      <c r="A28" s="1" t="s">
        <v>7</v>
      </c>
      <c r="B28" s="19">
        <v>1</v>
      </c>
      <c r="C28" s="3">
        <v>16</v>
      </c>
      <c r="D28" s="3">
        <v>102</v>
      </c>
      <c r="E28" s="18">
        <v>1</v>
      </c>
      <c r="F28" s="18">
        <v>21</v>
      </c>
      <c r="G28" s="18">
        <v>97</v>
      </c>
      <c r="H28" s="2">
        <v>104.93877491164523</v>
      </c>
      <c r="I28" s="2">
        <v>80.699423668713379</v>
      </c>
    </row>
    <row r="29" spans="1:9" x14ac:dyDescent="0.2">
      <c r="A29" s="1" t="s">
        <v>6</v>
      </c>
      <c r="B29" s="19">
        <v>1</v>
      </c>
      <c r="C29" s="3">
        <v>15</v>
      </c>
      <c r="D29" s="3">
        <v>59</v>
      </c>
      <c r="E29" s="18">
        <v>1</v>
      </c>
      <c r="F29" s="18">
        <v>20</v>
      </c>
      <c r="G29" s="18">
        <v>54</v>
      </c>
      <c r="H29" s="2">
        <v>101.03822086864602</v>
      </c>
      <c r="I29" s="2">
        <v>67.32186358099878</v>
      </c>
    </row>
    <row r="30" spans="1:9" x14ac:dyDescent="0.2">
      <c r="A30" s="1" t="s">
        <v>5</v>
      </c>
      <c r="B30" s="19">
        <v>2</v>
      </c>
      <c r="C30" s="3">
        <v>6</v>
      </c>
      <c r="D30" s="3">
        <v>52</v>
      </c>
      <c r="E30" s="18">
        <v>2</v>
      </c>
      <c r="F30" s="18">
        <v>8</v>
      </c>
      <c r="G30" s="18">
        <v>50</v>
      </c>
      <c r="H30" s="2">
        <v>102.06491759273828</v>
      </c>
      <c r="I30" s="2">
        <v>87.303586875278199</v>
      </c>
    </row>
    <row r="31" spans="1:9" x14ac:dyDescent="0.2">
      <c r="A31" s="17" t="s">
        <v>4</v>
      </c>
      <c r="B31" s="13">
        <v>4</v>
      </c>
      <c r="C31" s="10">
        <v>37</v>
      </c>
      <c r="D31" s="10">
        <v>213</v>
      </c>
      <c r="E31" s="11">
        <v>4</v>
      </c>
      <c r="F31" s="11">
        <v>49</v>
      </c>
      <c r="G31" s="11">
        <v>201</v>
      </c>
      <c r="H31" s="7">
        <v>102.82559821443083</v>
      </c>
      <c r="I31" s="7">
        <v>78.576925094877495</v>
      </c>
    </row>
    <row r="32" spans="1:9" s="6" customFormat="1" x14ac:dyDescent="0.2">
      <c r="A32" s="16" t="s">
        <v>3</v>
      </c>
      <c r="B32" s="13">
        <v>10</v>
      </c>
      <c r="C32" s="10">
        <v>113</v>
      </c>
      <c r="D32" s="10">
        <v>1121</v>
      </c>
      <c r="E32" s="15">
        <v>10</v>
      </c>
      <c r="F32" s="10">
        <v>154</v>
      </c>
      <c r="G32" s="10">
        <v>1089</v>
      </c>
      <c r="H32" s="7">
        <v>101.8109711322859</v>
      </c>
      <c r="I32" s="7">
        <v>81.951308450553952</v>
      </c>
    </row>
    <row r="33" spans="1:9" x14ac:dyDescent="0.2">
      <c r="A33" s="14" t="s">
        <v>2</v>
      </c>
      <c r="B33" s="13">
        <v>23</v>
      </c>
      <c r="C33" s="10">
        <v>214</v>
      </c>
      <c r="D33" s="10">
        <v>2898</v>
      </c>
      <c r="E33" s="12">
        <v>24</v>
      </c>
      <c r="F33" s="11">
        <v>304</v>
      </c>
      <c r="G33" s="10">
        <v>2826</v>
      </c>
      <c r="H33" s="7">
        <v>105.93793669758307</v>
      </c>
      <c r="I33" s="7">
        <v>83.388035948401495</v>
      </c>
    </row>
    <row r="34" spans="1:9" s="6" customFormat="1" x14ac:dyDescent="0.2">
      <c r="A34" s="1" t="s">
        <v>1</v>
      </c>
      <c r="B34" s="9"/>
      <c r="C34" s="9"/>
      <c r="D34" s="9"/>
      <c r="E34" s="9"/>
      <c r="F34" s="9"/>
      <c r="G34" s="8"/>
      <c r="H34" s="7"/>
      <c r="I34" s="7"/>
    </row>
    <row r="35" spans="1:9" x14ac:dyDescent="0.2">
      <c r="A35" s="5" t="s">
        <v>0</v>
      </c>
      <c r="B35" s="4">
        <v>22</v>
      </c>
      <c r="C35" s="4">
        <v>214</v>
      </c>
      <c r="D35" s="4">
        <v>2898</v>
      </c>
      <c r="E35" s="4">
        <v>23</v>
      </c>
      <c r="F35" s="4">
        <v>304</v>
      </c>
      <c r="G35" s="3">
        <v>2826</v>
      </c>
      <c r="H35" s="2">
        <v>108.64395481500941</v>
      </c>
      <c r="I35" s="2">
        <v>83.388035948401495</v>
      </c>
    </row>
  </sheetData>
  <mergeCells count="4">
    <mergeCell ref="A2:A3"/>
    <mergeCell ref="B3:D3"/>
    <mergeCell ref="E3:G3"/>
    <mergeCell ref="H2:I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CE,Félkövér"&amp;8ÖSSZEFOGLALÓ ADATOK  |&amp;9 21&amp;"Arial CE,Normál"&amp;10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891EC-6D6C-49E1-898A-0FDB11303287}">
  <dimension ref="A1:I35"/>
  <sheetViews>
    <sheetView workbookViewId="0"/>
  </sheetViews>
  <sheetFormatPr defaultRowHeight="11.25" x14ac:dyDescent="0.2"/>
  <cols>
    <col min="1" max="1" width="22.85546875" style="1" customWidth="1"/>
    <col min="2" max="9" width="8.7109375" style="1" customWidth="1"/>
    <col min="10" max="16384" width="9.140625" style="1"/>
  </cols>
  <sheetData>
    <row r="1" spans="1:9" ht="12" thickBot="1" x14ac:dyDescent="0.25">
      <c r="A1" s="62" t="s">
        <v>100</v>
      </c>
    </row>
    <row r="2" spans="1:9" x14ac:dyDescent="0.2">
      <c r="A2" s="405" t="s">
        <v>39</v>
      </c>
      <c r="B2" s="421" t="s">
        <v>99</v>
      </c>
      <c r="C2" s="441"/>
      <c r="D2" s="441"/>
      <c r="E2" s="442"/>
      <c r="F2" s="421" t="s">
        <v>98</v>
      </c>
      <c r="G2" s="441"/>
      <c r="H2" s="441"/>
      <c r="I2" s="441"/>
    </row>
    <row r="3" spans="1:9" x14ac:dyDescent="0.2">
      <c r="A3" s="412"/>
      <c r="B3" s="250">
        <v>2001</v>
      </c>
      <c r="C3" s="250">
        <v>2008</v>
      </c>
      <c r="D3" s="250">
        <v>2009</v>
      </c>
      <c r="E3" s="250">
        <v>2010</v>
      </c>
      <c r="F3" s="250">
        <v>2001</v>
      </c>
      <c r="G3" s="92">
        <v>2008</v>
      </c>
      <c r="H3" s="92">
        <v>2009</v>
      </c>
      <c r="I3" s="92">
        <v>2010</v>
      </c>
    </row>
    <row r="4" spans="1:9" s="238" customFormat="1" x14ac:dyDescent="0.2">
      <c r="A4" s="1" t="s">
        <v>32</v>
      </c>
      <c r="B4" s="249">
        <v>50994</v>
      </c>
      <c r="C4" s="248">
        <v>54021</v>
      </c>
      <c r="D4" s="248">
        <v>57090</v>
      </c>
      <c r="E4" s="248">
        <v>59691</v>
      </c>
      <c r="F4" s="247">
        <v>28.4</v>
      </c>
      <c r="G4" s="246">
        <v>29.3</v>
      </c>
      <c r="H4" s="246">
        <v>30.2</v>
      </c>
      <c r="I4" s="246">
        <v>31.4</v>
      </c>
    </row>
    <row r="5" spans="1:9" s="238" customFormat="1" x14ac:dyDescent="0.2">
      <c r="A5" s="64" t="s">
        <v>31</v>
      </c>
      <c r="B5" s="243">
        <v>36622</v>
      </c>
      <c r="C5" s="3">
        <v>43971</v>
      </c>
      <c r="D5" s="3">
        <v>46040</v>
      </c>
      <c r="E5" s="3">
        <v>48513</v>
      </c>
      <c r="F5" s="242">
        <v>35.9</v>
      </c>
      <c r="G5" s="241">
        <v>35.700000000000003</v>
      </c>
      <c r="H5" s="241">
        <v>36.1</v>
      </c>
      <c r="I5" s="241">
        <v>37.200000000000003</v>
      </c>
    </row>
    <row r="6" spans="1:9" x14ac:dyDescent="0.2">
      <c r="A6" s="34" t="s">
        <v>29</v>
      </c>
      <c r="B6" s="244">
        <v>87616</v>
      </c>
      <c r="C6" s="10">
        <v>97992</v>
      </c>
      <c r="D6" s="10">
        <v>103130</v>
      </c>
      <c r="E6" s="10">
        <v>108204</v>
      </c>
      <c r="F6" s="239">
        <v>31.2</v>
      </c>
      <c r="G6" s="240">
        <v>32</v>
      </c>
      <c r="H6" s="240">
        <v>32.700000000000003</v>
      </c>
      <c r="I6" s="240">
        <v>33.799999999999997</v>
      </c>
    </row>
    <row r="7" spans="1:9" x14ac:dyDescent="0.2">
      <c r="A7" s="64" t="s">
        <v>28</v>
      </c>
      <c r="B7" s="243">
        <v>16406</v>
      </c>
      <c r="C7" s="3">
        <v>14957</v>
      </c>
      <c r="D7" s="3">
        <v>15646</v>
      </c>
      <c r="E7" s="3">
        <v>16037</v>
      </c>
      <c r="F7" s="242">
        <v>34.299999999999997</v>
      </c>
      <c r="G7" s="241">
        <v>32.1</v>
      </c>
      <c r="H7" s="241">
        <v>33.200000000000003</v>
      </c>
      <c r="I7" s="241">
        <v>34.1</v>
      </c>
    </row>
    <row r="8" spans="1:9" x14ac:dyDescent="0.2">
      <c r="A8" s="64" t="s">
        <v>27</v>
      </c>
      <c r="B8" s="243">
        <v>11602</v>
      </c>
      <c r="C8" s="3">
        <v>11594</v>
      </c>
      <c r="D8" s="3">
        <v>11720</v>
      </c>
      <c r="E8" s="3">
        <v>12020</v>
      </c>
      <c r="F8" s="242">
        <v>35.200000000000003</v>
      </c>
      <c r="G8" s="241">
        <v>32.6</v>
      </c>
      <c r="H8" s="241">
        <v>32.700000000000003</v>
      </c>
      <c r="I8" s="241">
        <v>34.299999999999997</v>
      </c>
    </row>
    <row r="9" spans="1:9" x14ac:dyDescent="0.2">
      <c r="A9" s="64" t="s">
        <v>26</v>
      </c>
      <c r="B9" s="243">
        <v>13680</v>
      </c>
      <c r="C9" s="3">
        <v>12706</v>
      </c>
      <c r="D9" s="3">
        <v>12914</v>
      </c>
      <c r="E9" s="3">
        <v>12882</v>
      </c>
      <c r="F9" s="242">
        <v>33.1</v>
      </c>
      <c r="G9" s="241">
        <v>30.9</v>
      </c>
      <c r="H9" s="241">
        <v>31.1</v>
      </c>
      <c r="I9" s="241">
        <v>32</v>
      </c>
    </row>
    <row r="10" spans="1:9" x14ac:dyDescent="0.2">
      <c r="A10" s="67" t="s">
        <v>25</v>
      </c>
      <c r="B10" s="245">
        <v>41688</v>
      </c>
      <c r="C10" s="10">
        <v>39257</v>
      </c>
      <c r="D10" s="10">
        <v>40280</v>
      </c>
      <c r="E10" s="10">
        <v>40939</v>
      </c>
      <c r="F10" s="239">
        <v>34.1</v>
      </c>
      <c r="G10" s="240">
        <v>31.8</v>
      </c>
      <c r="H10" s="240">
        <v>32.299999999999997</v>
      </c>
      <c r="I10" s="240">
        <v>33.5</v>
      </c>
    </row>
    <row r="11" spans="1:9" x14ac:dyDescent="0.2">
      <c r="A11" s="64" t="s">
        <v>24</v>
      </c>
      <c r="B11" s="243">
        <v>16171</v>
      </c>
      <c r="C11" s="3">
        <v>16733</v>
      </c>
      <c r="D11" s="3">
        <v>17166</v>
      </c>
      <c r="E11" s="3">
        <v>17264</v>
      </c>
      <c r="F11" s="242">
        <v>32.4</v>
      </c>
      <c r="G11" s="241">
        <v>32</v>
      </c>
      <c r="H11" s="241">
        <v>32.9</v>
      </c>
      <c r="I11" s="241">
        <v>33.9</v>
      </c>
    </row>
    <row r="12" spans="1:9" x14ac:dyDescent="0.2">
      <c r="A12" s="64" t="s">
        <v>23</v>
      </c>
      <c r="B12" s="243">
        <v>9599</v>
      </c>
      <c r="C12" s="3">
        <v>9063</v>
      </c>
      <c r="D12" s="3">
        <v>8989</v>
      </c>
      <c r="E12" s="3">
        <v>8991</v>
      </c>
      <c r="F12" s="242">
        <v>32.700000000000003</v>
      </c>
      <c r="G12" s="241">
        <v>29.8</v>
      </c>
      <c r="H12" s="241">
        <v>29.8</v>
      </c>
      <c r="I12" s="241">
        <v>30.7</v>
      </c>
    </row>
    <row r="13" spans="1:9" x14ac:dyDescent="0.2">
      <c r="A13" s="64" t="s">
        <v>22</v>
      </c>
      <c r="B13" s="243">
        <v>10013</v>
      </c>
      <c r="C13" s="3">
        <v>9504</v>
      </c>
      <c r="D13" s="3">
        <v>9503</v>
      </c>
      <c r="E13" s="3">
        <v>9725</v>
      </c>
      <c r="F13" s="242">
        <v>30.5</v>
      </c>
      <c r="G13" s="241">
        <v>27.7</v>
      </c>
      <c r="H13" s="241">
        <v>28.4</v>
      </c>
      <c r="I13" s="241">
        <v>29.8</v>
      </c>
    </row>
    <row r="14" spans="1:9" x14ac:dyDescent="0.2">
      <c r="A14" s="67" t="s">
        <v>21</v>
      </c>
      <c r="B14" s="244">
        <v>35783</v>
      </c>
      <c r="C14" s="10">
        <v>35300</v>
      </c>
      <c r="D14" s="10">
        <v>35658</v>
      </c>
      <c r="E14" s="10">
        <v>35980</v>
      </c>
      <c r="F14" s="239">
        <v>31.9</v>
      </c>
      <c r="G14" s="240">
        <v>30.2</v>
      </c>
      <c r="H14" s="240">
        <v>30.8</v>
      </c>
      <c r="I14" s="240">
        <v>31.9</v>
      </c>
    </row>
    <row r="15" spans="1:9" x14ac:dyDescent="0.2">
      <c r="A15" s="64" t="s">
        <v>20</v>
      </c>
      <c r="B15" s="243">
        <v>13672</v>
      </c>
      <c r="C15" s="3">
        <v>13269</v>
      </c>
      <c r="D15" s="3">
        <v>13573</v>
      </c>
      <c r="E15" s="3">
        <v>13706</v>
      </c>
      <c r="F15" s="242">
        <v>32.200000000000003</v>
      </c>
      <c r="G15" s="241">
        <v>30.6</v>
      </c>
      <c r="H15" s="241">
        <v>31.4</v>
      </c>
      <c r="I15" s="241">
        <v>33.299999999999997</v>
      </c>
    </row>
    <row r="16" spans="1:9" x14ac:dyDescent="0.2">
      <c r="A16" s="64" t="s">
        <v>19</v>
      </c>
      <c r="B16" s="243">
        <v>12653</v>
      </c>
      <c r="C16" s="3">
        <v>11737</v>
      </c>
      <c r="D16" s="3">
        <v>11871</v>
      </c>
      <c r="E16" s="3">
        <v>12022</v>
      </c>
      <c r="F16" s="242">
        <v>34.4</v>
      </c>
      <c r="G16" s="241">
        <v>31.6</v>
      </c>
      <c r="H16" s="241">
        <v>31.7</v>
      </c>
      <c r="I16" s="241">
        <v>32.700000000000003</v>
      </c>
    </row>
    <row r="17" spans="1:9" x14ac:dyDescent="0.2">
      <c r="A17" s="64" t="s">
        <v>18</v>
      </c>
      <c r="B17" s="243">
        <v>10132</v>
      </c>
      <c r="C17" s="3">
        <v>8927</v>
      </c>
      <c r="D17" s="3">
        <v>8960</v>
      </c>
      <c r="E17" s="3">
        <v>8919</v>
      </c>
      <c r="F17" s="242">
        <v>35.200000000000003</v>
      </c>
      <c r="G17" s="241">
        <v>32.299999999999997</v>
      </c>
      <c r="H17" s="241">
        <v>31.7</v>
      </c>
      <c r="I17" s="241">
        <v>32.5</v>
      </c>
    </row>
    <row r="18" spans="1:9" x14ac:dyDescent="0.2">
      <c r="A18" s="67" t="s">
        <v>17</v>
      </c>
      <c r="B18" s="244">
        <v>36457</v>
      </c>
      <c r="C18" s="10">
        <v>33933</v>
      </c>
      <c r="D18" s="10">
        <v>34404</v>
      </c>
      <c r="E18" s="10">
        <v>34647</v>
      </c>
      <c r="F18" s="239">
        <v>33.700000000000003</v>
      </c>
      <c r="G18" s="240">
        <v>31.3</v>
      </c>
      <c r="H18" s="240">
        <v>31.6</v>
      </c>
      <c r="I18" s="240">
        <v>32.9</v>
      </c>
    </row>
    <row r="19" spans="1:9" x14ac:dyDescent="0.2">
      <c r="A19" s="34" t="s">
        <v>16</v>
      </c>
      <c r="B19" s="33">
        <v>113928</v>
      </c>
      <c r="C19" s="10">
        <v>108490</v>
      </c>
      <c r="D19" s="10">
        <v>110342</v>
      </c>
      <c r="E19" s="10">
        <v>111566</v>
      </c>
      <c r="F19" s="239">
        <v>33.299999999999997</v>
      </c>
      <c r="G19" s="240">
        <v>31.1</v>
      </c>
      <c r="H19" s="240">
        <v>31.6</v>
      </c>
      <c r="I19" s="240">
        <v>32.799999999999997</v>
      </c>
    </row>
    <row r="20" spans="1:9" x14ac:dyDescent="0.2">
      <c r="A20" s="64" t="s">
        <v>15</v>
      </c>
      <c r="B20" s="243">
        <v>26444</v>
      </c>
      <c r="C20" s="3">
        <v>26702</v>
      </c>
      <c r="D20" s="3">
        <v>27087</v>
      </c>
      <c r="E20" s="3">
        <v>27059</v>
      </c>
      <c r="F20" s="242">
        <v>35.4</v>
      </c>
      <c r="G20" s="241">
        <v>34.700000000000003</v>
      </c>
      <c r="H20" s="241">
        <v>34.9</v>
      </c>
      <c r="I20" s="241">
        <v>35.9</v>
      </c>
    </row>
    <row r="21" spans="1:9" x14ac:dyDescent="0.2">
      <c r="A21" s="64" t="s">
        <v>14</v>
      </c>
      <c r="B21" s="243">
        <v>11368</v>
      </c>
      <c r="C21" s="3">
        <v>11160</v>
      </c>
      <c r="D21" s="3">
        <v>11350</v>
      </c>
      <c r="E21" s="3">
        <v>11511</v>
      </c>
      <c r="F21" s="242">
        <v>33.700000000000003</v>
      </c>
      <c r="G21" s="241">
        <v>32.4</v>
      </c>
      <c r="H21" s="241">
        <v>32.299999999999997</v>
      </c>
      <c r="I21" s="241">
        <v>33.9</v>
      </c>
    </row>
    <row r="22" spans="1:9" x14ac:dyDescent="0.2">
      <c r="A22" s="64" t="s">
        <v>13</v>
      </c>
      <c r="B22" s="243">
        <v>8027</v>
      </c>
      <c r="C22" s="3">
        <v>7321</v>
      </c>
      <c r="D22" s="3">
        <v>7527</v>
      </c>
      <c r="E22" s="3">
        <v>7411</v>
      </c>
      <c r="F22" s="242">
        <v>32.9</v>
      </c>
      <c r="G22" s="241">
        <v>32.5</v>
      </c>
      <c r="H22" s="241">
        <v>32.700000000000003</v>
      </c>
      <c r="I22" s="241">
        <v>33</v>
      </c>
    </row>
    <row r="23" spans="1:9" x14ac:dyDescent="0.2">
      <c r="A23" s="67" t="s">
        <v>12</v>
      </c>
      <c r="B23" s="33">
        <v>45839</v>
      </c>
      <c r="C23" s="10">
        <v>45183</v>
      </c>
      <c r="D23" s="10">
        <v>45964</v>
      </c>
      <c r="E23" s="10">
        <v>45981</v>
      </c>
      <c r="F23" s="239">
        <v>34.6</v>
      </c>
      <c r="G23" s="240">
        <v>33.700000000000003</v>
      </c>
      <c r="H23" s="240">
        <v>33.799999999999997</v>
      </c>
      <c r="I23" s="240">
        <v>34.9</v>
      </c>
    </row>
    <row r="24" spans="1:9" x14ac:dyDescent="0.2">
      <c r="A24" s="64" t="s">
        <v>11</v>
      </c>
      <c r="B24" s="243">
        <v>20843</v>
      </c>
      <c r="C24" s="3">
        <v>20414</v>
      </c>
      <c r="D24" s="3">
        <v>20283</v>
      </c>
      <c r="E24" s="3">
        <v>20631</v>
      </c>
      <c r="F24" s="242">
        <v>38.6</v>
      </c>
      <c r="G24" s="241">
        <v>35.799999999999997</v>
      </c>
      <c r="H24" s="241">
        <v>35.5</v>
      </c>
      <c r="I24" s="241">
        <v>36.299999999999997</v>
      </c>
    </row>
    <row r="25" spans="1:9" x14ac:dyDescent="0.2">
      <c r="A25" s="64" t="s">
        <v>10</v>
      </c>
      <c r="B25" s="243">
        <v>14614</v>
      </c>
      <c r="C25" s="3">
        <v>14007</v>
      </c>
      <c r="D25" s="3">
        <v>14124</v>
      </c>
      <c r="E25" s="3">
        <v>14302</v>
      </c>
      <c r="F25" s="242">
        <v>34.700000000000003</v>
      </c>
      <c r="G25" s="241">
        <v>33.700000000000003</v>
      </c>
      <c r="H25" s="241">
        <v>33.799999999999997</v>
      </c>
      <c r="I25" s="241">
        <v>35</v>
      </c>
    </row>
    <row r="26" spans="1:9" x14ac:dyDescent="0.2">
      <c r="A26" s="64" t="s">
        <v>9</v>
      </c>
      <c r="B26" s="243">
        <v>22360</v>
      </c>
      <c r="C26" s="3">
        <v>22254</v>
      </c>
      <c r="D26" s="3">
        <v>22557</v>
      </c>
      <c r="E26" s="3">
        <v>22754</v>
      </c>
      <c r="F26" s="242">
        <v>40.299999999999997</v>
      </c>
      <c r="G26" s="241">
        <v>37.6</v>
      </c>
      <c r="H26" s="241">
        <v>37.700000000000003</v>
      </c>
      <c r="I26" s="241">
        <v>38.799999999999997</v>
      </c>
    </row>
    <row r="27" spans="1:9" x14ac:dyDescent="0.2">
      <c r="A27" s="67" t="s">
        <v>8</v>
      </c>
      <c r="B27" s="33">
        <v>57817</v>
      </c>
      <c r="C27" s="10">
        <v>56675</v>
      </c>
      <c r="D27" s="10">
        <v>56964</v>
      </c>
      <c r="E27" s="10">
        <v>57687</v>
      </c>
      <c r="F27" s="239">
        <v>38.200000000000003</v>
      </c>
      <c r="G27" s="240">
        <v>35.9</v>
      </c>
      <c r="H27" s="240">
        <v>35.9</v>
      </c>
      <c r="I27" s="240">
        <v>36.9</v>
      </c>
    </row>
    <row r="28" spans="1:9" x14ac:dyDescent="0.2">
      <c r="A28" s="64" t="s">
        <v>7</v>
      </c>
      <c r="B28" s="4">
        <v>19416</v>
      </c>
      <c r="C28" s="3">
        <v>18900</v>
      </c>
      <c r="D28" s="3">
        <v>19017</v>
      </c>
      <c r="E28" s="3">
        <v>19083</v>
      </c>
      <c r="F28" s="242">
        <v>33.1</v>
      </c>
      <c r="G28" s="241">
        <v>31.9</v>
      </c>
      <c r="H28" s="241">
        <v>32.1</v>
      </c>
      <c r="I28" s="241">
        <v>32.799999999999997</v>
      </c>
    </row>
    <row r="29" spans="1:9" x14ac:dyDescent="0.2">
      <c r="A29" s="64" t="s">
        <v>6</v>
      </c>
      <c r="B29" s="4">
        <v>13780</v>
      </c>
      <c r="C29" s="3">
        <v>12936</v>
      </c>
      <c r="D29" s="3">
        <v>12975</v>
      </c>
      <c r="E29" s="3">
        <v>12947</v>
      </c>
      <c r="F29" s="242">
        <v>33.1</v>
      </c>
      <c r="G29" s="241">
        <v>30.6</v>
      </c>
      <c r="H29" s="241">
        <v>30.4</v>
      </c>
      <c r="I29" s="241">
        <v>30.6</v>
      </c>
    </row>
    <row r="30" spans="1:9" x14ac:dyDescent="0.2">
      <c r="A30" s="64" t="s">
        <v>5</v>
      </c>
      <c r="B30" s="4">
        <v>15405</v>
      </c>
      <c r="C30" s="3">
        <v>14091</v>
      </c>
      <c r="D30" s="3">
        <v>14632</v>
      </c>
      <c r="E30" s="3">
        <v>14668</v>
      </c>
      <c r="F30" s="242">
        <v>33.9</v>
      </c>
      <c r="G30" s="241">
        <v>31.8</v>
      </c>
      <c r="H30" s="241">
        <v>31.7</v>
      </c>
      <c r="I30" s="241">
        <v>32.5</v>
      </c>
    </row>
    <row r="31" spans="1:9" x14ac:dyDescent="0.2">
      <c r="A31" s="67" t="s">
        <v>4</v>
      </c>
      <c r="B31" s="33">
        <v>48601</v>
      </c>
      <c r="C31" s="10">
        <v>45927</v>
      </c>
      <c r="D31" s="10">
        <v>46624</v>
      </c>
      <c r="E31" s="10">
        <v>46698</v>
      </c>
      <c r="F31" s="239">
        <v>33.4</v>
      </c>
      <c r="G31" s="240">
        <v>31.5</v>
      </c>
      <c r="H31" s="240">
        <v>31.5</v>
      </c>
      <c r="I31" s="240">
        <v>32.1</v>
      </c>
    </row>
    <row r="32" spans="1:9" x14ac:dyDescent="0.2">
      <c r="A32" s="34" t="s">
        <v>3</v>
      </c>
      <c r="B32" s="10">
        <v>152257</v>
      </c>
      <c r="C32" s="10">
        <v>147785</v>
      </c>
      <c r="D32" s="10">
        <v>149552</v>
      </c>
      <c r="E32" s="10">
        <v>150366</v>
      </c>
      <c r="F32" s="239">
        <v>35.5</v>
      </c>
      <c r="G32" s="240">
        <v>33.799999999999997</v>
      </c>
      <c r="H32" s="240">
        <v>33.799999999999997</v>
      </c>
      <c r="I32" s="240">
        <v>34.700000000000003</v>
      </c>
    </row>
    <row r="33" spans="1:9" x14ac:dyDescent="0.2">
      <c r="A33" s="67" t="s">
        <v>2</v>
      </c>
      <c r="B33" s="10">
        <v>353801</v>
      </c>
      <c r="C33" s="10">
        <v>354267</v>
      </c>
      <c r="D33" s="10">
        <v>363024</v>
      </c>
      <c r="E33" s="10">
        <v>370136</v>
      </c>
      <c r="F33" s="239">
        <v>33.6</v>
      </c>
      <c r="G33" s="7">
        <v>32.5</v>
      </c>
      <c r="H33" s="7">
        <v>32.799999999999997</v>
      </c>
      <c r="I33" s="7">
        <v>33.9</v>
      </c>
    </row>
    <row r="34" spans="1:9" x14ac:dyDescent="0.2">
      <c r="A34" s="64" t="s">
        <v>1</v>
      </c>
      <c r="G34" s="63"/>
      <c r="H34" s="63"/>
      <c r="I34" s="63"/>
    </row>
    <row r="35" spans="1:9" x14ac:dyDescent="0.2">
      <c r="A35" s="209" t="s">
        <v>0</v>
      </c>
      <c r="B35" s="31">
        <v>302807</v>
      </c>
      <c r="C35" s="31">
        <v>300246</v>
      </c>
      <c r="D35" s="31">
        <v>305934</v>
      </c>
      <c r="E35" s="31">
        <v>310445</v>
      </c>
      <c r="F35" s="63">
        <v>34.700000000000003</v>
      </c>
      <c r="G35" s="63">
        <v>33.1</v>
      </c>
      <c r="H35" s="63">
        <v>33.299999999999997</v>
      </c>
      <c r="I35" s="63">
        <v>34.4</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768A-8F26-4520-BA8F-AEDD24F49483}">
  <dimension ref="A1:I35"/>
  <sheetViews>
    <sheetView workbookViewId="0"/>
  </sheetViews>
  <sheetFormatPr defaultRowHeight="11.25" x14ac:dyDescent="0.2"/>
  <cols>
    <col min="1" max="1" width="22.85546875" style="1" customWidth="1"/>
    <col min="2" max="9" width="8.7109375" style="1" customWidth="1"/>
    <col min="10" max="16384" width="9.140625" style="1"/>
  </cols>
  <sheetData>
    <row r="1" spans="1:9" s="6" customFormat="1" ht="12" thickBot="1" x14ac:dyDescent="0.25">
      <c r="A1" s="62" t="s">
        <v>103</v>
      </c>
    </row>
    <row r="2" spans="1:9" x14ac:dyDescent="0.2">
      <c r="A2" s="405" t="s">
        <v>39</v>
      </c>
      <c r="B2" s="443" t="s">
        <v>102</v>
      </c>
      <c r="C2" s="444"/>
      <c r="D2" s="444"/>
      <c r="E2" s="444"/>
      <c r="F2" s="445" t="s">
        <v>101</v>
      </c>
      <c r="G2" s="445"/>
      <c r="H2" s="445"/>
      <c r="I2" s="429"/>
    </row>
    <row r="3" spans="1:9" x14ac:dyDescent="0.2">
      <c r="A3" s="412"/>
      <c r="B3" s="250">
        <v>2001</v>
      </c>
      <c r="C3" s="250">
        <v>2008</v>
      </c>
      <c r="D3" s="250">
        <v>2009</v>
      </c>
      <c r="E3" s="250">
        <v>2010</v>
      </c>
      <c r="F3" s="250">
        <v>2001</v>
      </c>
      <c r="G3" s="92">
        <v>2008</v>
      </c>
      <c r="H3" s="92">
        <v>2009</v>
      </c>
      <c r="I3" s="92">
        <v>2010</v>
      </c>
    </row>
    <row r="4" spans="1:9" x14ac:dyDescent="0.2">
      <c r="A4" s="1" t="s">
        <v>32</v>
      </c>
      <c r="B4" s="31">
        <v>5876</v>
      </c>
      <c r="C4" s="31">
        <v>5150</v>
      </c>
      <c r="D4" s="31">
        <v>5139</v>
      </c>
      <c r="E4" s="31">
        <v>5090</v>
      </c>
      <c r="F4" s="63">
        <v>74.099999999999994</v>
      </c>
      <c r="G4" s="63">
        <v>63.1</v>
      </c>
      <c r="H4" s="63">
        <v>62.7</v>
      </c>
      <c r="I4" s="63">
        <v>62.1</v>
      </c>
    </row>
    <row r="5" spans="1:9" x14ac:dyDescent="0.2">
      <c r="A5" s="64" t="s">
        <v>31</v>
      </c>
      <c r="B5" s="4">
        <v>4433</v>
      </c>
      <c r="C5" s="3">
        <v>4406</v>
      </c>
      <c r="D5" s="3">
        <v>4383</v>
      </c>
      <c r="E5" s="3">
        <v>4383</v>
      </c>
      <c r="F5" s="2">
        <v>93.6</v>
      </c>
      <c r="G5" s="2">
        <v>78.900000000000006</v>
      </c>
      <c r="H5" s="2">
        <v>77.400000000000006</v>
      </c>
      <c r="I5" s="2">
        <v>76.599999999999994</v>
      </c>
    </row>
    <row r="6" spans="1:9" x14ac:dyDescent="0.2">
      <c r="A6" s="34" t="s">
        <v>29</v>
      </c>
      <c r="B6" s="33">
        <v>10309</v>
      </c>
      <c r="C6" s="10">
        <v>9556</v>
      </c>
      <c r="D6" s="10">
        <v>9522</v>
      </c>
      <c r="E6" s="10">
        <v>9473</v>
      </c>
      <c r="F6" s="7">
        <v>81.599999999999994</v>
      </c>
      <c r="G6" s="7">
        <v>69.599999999999994</v>
      </c>
      <c r="H6" s="7">
        <v>68.8</v>
      </c>
      <c r="I6" s="7">
        <v>68.099999999999994</v>
      </c>
    </row>
    <row r="7" spans="1:9" x14ac:dyDescent="0.2">
      <c r="A7" s="64" t="s">
        <v>28</v>
      </c>
      <c r="B7" s="4">
        <v>1902</v>
      </c>
      <c r="C7" s="3">
        <v>1653</v>
      </c>
      <c r="D7" s="3">
        <v>1632</v>
      </c>
      <c r="E7" s="3">
        <v>1645</v>
      </c>
      <c r="F7" s="2">
        <v>98.9</v>
      </c>
      <c r="G7" s="2">
        <v>77.900000000000006</v>
      </c>
      <c r="H7" s="2">
        <v>75.900000000000006</v>
      </c>
      <c r="I7" s="2">
        <v>74.3</v>
      </c>
    </row>
    <row r="8" spans="1:9" x14ac:dyDescent="0.2">
      <c r="A8" s="64" t="s">
        <v>27</v>
      </c>
      <c r="B8" s="4">
        <v>1428</v>
      </c>
      <c r="C8" s="3">
        <v>1210</v>
      </c>
      <c r="D8" s="3">
        <v>1213</v>
      </c>
      <c r="E8" s="3">
        <v>1182</v>
      </c>
      <c r="F8" s="2">
        <v>96.1</v>
      </c>
      <c r="G8" s="2">
        <v>78.5</v>
      </c>
      <c r="H8" s="2">
        <v>77</v>
      </c>
      <c r="I8" s="2">
        <v>75.2</v>
      </c>
    </row>
    <row r="9" spans="1:9" x14ac:dyDescent="0.2">
      <c r="A9" s="64" t="s">
        <v>26</v>
      </c>
      <c r="B9" s="4">
        <v>1648</v>
      </c>
      <c r="C9" s="3">
        <v>1339</v>
      </c>
      <c r="D9" s="3">
        <v>1314</v>
      </c>
      <c r="E9" s="3">
        <v>1306</v>
      </c>
      <c r="F9" s="2">
        <v>94.1</v>
      </c>
      <c r="G9" s="2">
        <v>75.2</v>
      </c>
      <c r="H9" s="2">
        <v>73.8</v>
      </c>
      <c r="I9" s="2">
        <v>72.099999999999994</v>
      </c>
    </row>
    <row r="10" spans="1:9" x14ac:dyDescent="0.2">
      <c r="A10" s="67" t="s">
        <v>25</v>
      </c>
      <c r="B10" s="33">
        <v>4978</v>
      </c>
      <c r="C10" s="10">
        <v>4202</v>
      </c>
      <c r="D10" s="10">
        <v>4159</v>
      </c>
      <c r="E10" s="10">
        <v>4133</v>
      </c>
      <c r="F10" s="7">
        <v>96.5</v>
      </c>
      <c r="G10" s="7">
        <v>77.2</v>
      </c>
      <c r="H10" s="7">
        <v>75.5</v>
      </c>
      <c r="I10" s="7">
        <v>73.8</v>
      </c>
    </row>
    <row r="11" spans="1:9" x14ac:dyDescent="0.2">
      <c r="A11" s="64" t="s">
        <v>24</v>
      </c>
      <c r="B11" s="4">
        <v>1971</v>
      </c>
      <c r="C11" s="3">
        <v>1709</v>
      </c>
      <c r="D11" s="3">
        <v>1673</v>
      </c>
      <c r="E11" s="3">
        <v>1663</v>
      </c>
      <c r="F11" s="2">
        <v>88</v>
      </c>
      <c r="G11" s="2">
        <v>73.5</v>
      </c>
      <c r="H11" s="2">
        <v>72.2</v>
      </c>
      <c r="I11" s="2">
        <v>70.8</v>
      </c>
    </row>
    <row r="12" spans="1:9" x14ac:dyDescent="0.2">
      <c r="A12" s="64" t="s">
        <v>23</v>
      </c>
      <c r="B12" s="4">
        <v>1235</v>
      </c>
      <c r="C12" s="3">
        <v>1011</v>
      </c>
      <c r="D12" s="3">
        <v>998</v>
      </c>
      <c r="E12" s="3">
        <v>979</v>
      </c>
      <c r="F12" s="2">
        <v>91.5</v>
      </c>
      <c r="G12" s="2">
        <v>75.099999999999994</v>
      </c>
      <c r="H12" s="2">
        <v>73.099999999999994</v>
      </c>
      <c r="I12" s="2">
        <v>71.099999999999994</v>
      </c>
    </row>
    <row r="13" spans="1:9" x14ac:dyDescent="0.2">
      <c r="A13" s="64" t="s">
        <v>22</v>
      </c>
      <c r="B13" s="4">
        <v>1307</v>
      </c>
      <c r="C13" s="3">
        <v>1183</v>
      </c>
      <c r="D13" s="3">
        <v>1151</v>
      </c>
      <c r="E13" s="3">
        <v>1118</v>
      </c>
      <c r="F13" s="2">
        <v>88.3</v>
      </c>
      <c r="G13" s="2">
        <v>72.5</v>
      </c>
      <c r="H13" s="2">
        <v>70.5</v>
      </c>
      <c r="I13" s="2">
        <v>68.5</v>
      </c>
    </row>
    <row r="14" spans="1:9" s="6" customFormat="1" x14ac:dyDescent="0.2">
      <c r="A14" s="67" t="s">
        <v>21</v>
      </c>
      <c r="B14" s="33">
        <v>4513</v>
      </c>
      <c r="C14" s="10">
        <v>3903</v>
      </c>
      <c r="D14" s="10">
        <v>3822</v>
      </c>
      <c r="E14" s="10">
        <v>3760</v>
      </c>
      <c r="F14" s="7">
        <v>89</v>
      </c>
      <c r="G14" s="7">
        <v>73.599999999999994</v>
      </c>
      <c r="H14" s="7">
        <v>71.900000000000006</v>
      </c>
      <c r="I14" s="7">
        <v>70.2</v>
      </c>
    </row>
    <row r="15" spans="1:9" x14ac:dyDescent="0.2">
      <c r="A15" s="64" t="s">
        <v>20</v>
      </c>
      <c r="B15" s="4">
        <v>1636</v>
      </c>
      <c r="C15" s="3">
        <v>1380</v>
      </c>
      <c r="D15" s="3">
        <v>1355</v>
      </c>
      <c r="E15" s="3">
        <v>1355</v>
      </c>
      <c r="F15" s="2">
        <v>91.6</v>
      </c>
      <c r="G15" s="2">
        <v>75.5</v>
      </c>
      <c r="H15" s="2">
        <v>74</v>
      </c>
      <c r="I15" s="2">
        <v>72.2</v>
      </c>
    </row>
    <row r="16" spans="1:9" x14ac:dyDescent="0.2">
      <c r="A16" s="64" t="s">
        <v>19</v>
      </c>
      <c r="B16" s="4">
        <v>1594</v>
      </c>
      <c r="C16" s="3">
        <v>1317</v>
      </c>
      <c r="D16" s="3">
        <v>1293</v>
      </c>
      <c r="E16" s="3">
        <v>1256</v>
      </c>
      <c r="F16" s="2">
        <v>94.3</v>
      </c>
      <c r="G16" s="2">
        <v>82</v>
      </c>
      <c r="H16" s="2">
        <v>80.5</v>
      </c>
      <c r="I16" s="2">
        <v>78.400000000000006</v>
      </c>
    </row>
    <row r="17" spans="1:9" x14ac:dyDescent="0.2">
      <c r="A17" s="64" t="s">
        <v>18</v>
      </c>
      <c r="B17" s="4">
        <v>1191</v>
      </c>
      <c r="C17" s="3">
        <v>989</v>
      </c>
      <c r="D17" s="3">
        <v>968</v>
      </c>
      <c r="E17" s="3">
        <v>933</v>
      </c>
      <c r="F17" s="2">
        <v>93.7</v>
      </c>
      <c r="G17" s="2">
        <v>77.2</v>
      </c>
      <c r="H17" s="2">
        <v>76.3</v>
      </c>
      <c r="I17" s="2">
        <v>74.5</v>
      </c>
    </row>
    <row r="18" spans="1:9" x14ac:dyDescent="0.2">
      <c r="A18" s="67" t="s">
        <v>17</v>
      </c>
      <c r="B18" s="33">
        <v>4421</v>
      </c>
      <c r="C18" s="10">
        <v>3686</v>
      </c>
      <c r="D18" s="10">
        <v>3616</v>
      </c>
      <c r="E18" s="10">
        <v>3544</v>
      </c>
      <c r="F18" s="7">
        <v>93.1</v>
      </c>
      <c r="G18" s="7">
        <v>78.099999999999994</v>
      </c>
      <c r="H18" s="7">
        <v>76.8</v>
      </c>
      <c r="I18" s="7">
        <v>74.900000000000006</v>
      </c>
    </row>
    <row r="19" spans="1:9" x14ac:dyDescent="0.2">
      <c r="A19" s="34" t="s">
        <v>16</v>
      </c>
      <c r="B19" s="33">
        <v>13912</v>
      </c>
      <c r="C19" s="10">
        <v>11791</v>
      </c>
      <c r="D19" s="10">
        <v>11597</v>
      </c>
      <c r="E19" s="10">
        <v>11437</v>
      </c>
      <c r="F19" s="251">
        <v>92.9</v>
      </c>
      <c r="G19" s="7">
        <v>76.3</v>
      </c>
      <c r="H19" s="7">
        <v>74.7</v>
      </c>
      <c r="I19" s="7">
        <v>73</v>
      </c>
    </row>
    <row r="20" spans="1:9" x14ac:dyDescent="0.2">
      <c r="A20" s="64" t="s">
        <v>15</v>
      </c>
      <c r="B20" s="4">
        <v>3706</v>
      </c>
      <c r="C20" s="3">
        <v>3167</v>
      </c>
      <c r="D20" s="3">
        <v>3116</v>
      </c>
      <c r="E20" s="3">
        <v>3135</v>
      </c>
      <c r="F20" s="2">
        <v>104.7</v>
      </c>
      <c r="G20" s="2">
        <v>93.6</v>
      </c>
      <c r="H20" s="2">
        <v>92.7</v>
      </c>
      <c r="I20" s="2">
        <v>90.5</v>
      </c>
    </row>
    <row r="21" spans="1:9" x14ac:dyDescent="0.2">
      <c r="A21" s="64" t="s">
        <v>14</v>
      </c>
      <c r="B21" s="4">
        <v>1447</v>
      </c>
      <c r="C21" s="3">
        <v>1297</v>
      </c>
      <c r="D21" s="3">
        <v>1297</v>
      </c>
      <c r="E21" s="3">
        <v>1280</v>
      </c>
      <c r="F21" s="2">
        <v>91.2</v>
      </c>
      <c r="G21" s="2">
        <v>82.3</v>
      </c>
      <c r="H21" s="2">
        <v>81.5</v>
      </c>
      <c r="I21" s="2">
        <v>80.099999999999994</v>
      </c>
    </row>
    <row r="22" spans="1:9" x14ac:dyDescent="0.2">
      <c r="A22" s="64" t="s">
        <v>13</v>
      </c>
      <c r="B22" s="4">
        <v>1016</v>
      </c>
      <c r="C22" s="3">
        <v>883</v>
      </c>
      <c r="D22" s="3">
        <v>869</v>
      </c>
      <c r="E22" s="3">
        <v>871</v>
      </c>
      <c r="F22" s="2">
        <v>93.1</v>
      </c>
      <c r="G22" s="2">
        <v>80.900000000000006</v>
      </c>
      <c r="H22" s="2">
        <v>80.099999999999994</v>
      </c>
      <c r="I22" s="2">
        <v>79.7</v>
      </c>
    </row>
    <row r="23" spans="1:9" x14ac:dyDescent="0.2">
      <c r="A23" s="67" t="s">
        <v>12</v>
      </c>
      <c r="B23" s="33">
        <v>6169</v>
      </c>
      <c r="C23" s="10">
        <v>5347</v>
      </c>
      <c r="D23" s="10">
        <v>5282</v>
      </c>
      <c r="E23" s="10">
        <v>5286</v>
      </c>
      <c r="F23" s="7">
        <v>99.3</v>
      </c>
      <c r="G23" s="7">
        <v>88.6</v>
      </c>
      <c r="H23" s="7">
        <v>87.7</v>
      </c>
      <c r="I23" s="7">
        <v>86</v>
      </c>
    </row>
    <row r="24" spans="1:9" x14ac:dyDescent="0.2">
      <c r="A24" s="64" t="s">
        <v>11</v>
      </c>
      <c r="B24" s="4">
        <v>2363</v>
      </c>
      <c r="C24" s="3">
        <v>2092</v>
      </c>
      <c r="D24" s="3">
        <v>2050</v>
      </c>
      <c r="E24" s="3">
        <v>1973</v>
      </c>
      <c r="F24" s="2">
        <v>104.4</v>
      </c>
      <c r="G24" s="2">
        <v>89.9</v>
      </c>
      <c r="H24" s="2">
        <v>88.2</v>
      </c>
      <c r="I24" s="2">
        <v>85.9</v>
      </c>
    </row>
    <row r="25" spans="1:9" x14ac:dyDescent="0.2">
      <c r="A25" s="64" t="s">
        <v>10</v>
      </c>
      <c r="B25" s="4">
        <v>1779</v>
      </c>
      <c r="C25" s="3">
        <v>1559</v>
      </c>
      <c r="D25" s="3">
        <v>1529</v>
      </c>
      <c r="E25" s="3">
        <v>1530</v>
      </c>
      <c r="F25" s="2">
        <v>99.9</v>
      </c>
      <c r="G25" s="2">
        <v>86.3</v>
      </c>
      <c r="H25" s="2">
        <v>84.9</v>
      </c>
      <c r="I25" s="2">
        <v>83.5</v>
      </c>
    </row>
    <row r="26" spans="1:9" x14ac:dyDescent="0.2">
      <c r="A26" s="64" t="s">
        <v>9</v>
      </c>
      <c r="B26" s="4">
        <v>3006</v>
      </c>
      <c r="C26" s="3">
        <v>2758</v>
      </c>
      <c r="D26" s="3">
        <v>2713</v>
      </c>
      <c r="E26" s="3">
        <v>2649</v>
      </c>
      <c r="F26" s="2">
        <v>111.5</v>
      </c>
      <c r="G26" s="2">
        <v>101.3</v>
      </c>
      <c r="H26" s="2">
        <v>99.6</v>
      </c>
      <c r="I26" s="2">
        <v>97.1</v>
      </c>
    </row>
    <row r="27" spans="1:9" s="6" customFormat="1" x14ac:dyDescent="0.2">
      <c r="A27" s="67" t="s">
        <v>8</v>
      </c>
      <c r="B27" s="33">
        <v>7148</v>
      </c>
      <c r="C27" s="10">
        <v>6409</v>
      </c>
      <c r="D27" s="10">
        <v>6292</v>
      </c>
      <c r="E27" s="10">
        <v>6152</v>
      </c>
      <c r="F27" s="7">
        <v>105.9</v>
      </c>
      <c r="G27" s="7">
        <v>93.2</v>
      </c>
      <c r="H27" s="7">
        <v>91.6</v>
      </c>
      <c r="I27" s="7">
        <v>89.5</v>
      </c>
    </row>
    <row r="28" spans="1:9" x14ac:dyDescent="0.2">
      <c r="A28" s="64" t="s">
        <v>7</v>
      </c>
      <c r="B28" s="4">
        <v>2406</v>
      </c>
      <c r="C28" s="3">
        <v>2139</v>
      </c>
      <c r="D28" s="3">
        <v>2092</v>
      </c>
      <c r="E28" s="3">
        <v>2094</v>
      </c>
      <c r="F28" s="2">
        <v>97.8</v>
      </c>
      <c r="G28" s="2">
        <v>80.8</v>
      </c>
      <c r="H28" s="2">
        <v>78.900000000000006</v>
      </c>
      <c r="I28" s="2">
        <v>77</v>
      </c>
    </row>
    <row r="29" spans="1:9" x14ac:dyDescent="0.2">
      <c r="A29" s="64" t="s">
        <v>6</v>
      </c>
      <c r="B29" s="4">
        <v>1723</v>
      </c>
      <c r="C29" s="3">
        <v>1427</v>
      </c>
      <c r="D29" s="3">
        <v>1416</v>
      </c>
      <c r="E29" s="3">
        <v>1389</v>
      </c>
      <c r="F29" s="2">
        <v>93.4</v>
      </c>
      <c r="G29" s="2">
        <v>77.7</v>
      </c>
      <c r="H29" s="2">
        <v>76.5</v>
      </c>
      <c r="I29" s="2">
        <v>75.3</v>
      </c>
    </row>
    <row r="30" spans="1:9" x14ac:dyDescent="0.2">
      <c r="A30" s="64" t="s">
        <v>5</v>
      </c>
      <c r="B30" s="4">
        <v>1528</v>
      </c>
      <c r="C30" s="3">
        <v>1283</v>
      </c>
      <c r="D30" s="3">
        <v>1262</v>
      </c>
      <c r="E30" s="3">
        <v>1214</v>
      </c>
      <c r="F30" s="2">
        <v>91</v>
      </c>
      <c r="G30" s="2">
        <v>74.599999999999994</v>
      </c>
      <c r="H30" s="2">
        <v>72.599999999999994</v>
      </c>
      <c r="I30" s="2">
        <v>71.3</v>
      </c>
    </row>
    <row r="31" spans="1:9" x14ac:dyDescent="0.2">
      <c r="A31" s="67" t="s">
        <v>4</v>
      </c>
      <c r="B31" s="33">
        <v>5657</v>
      </c>
      <c r="C31" s="10">
        <v>4849</v>
      </c>
      <c r="D31" s="10">
        <v>4770</v>
      </c>
      <c r="E31" s="10">
        <v>4697</v>
      </c>
      <c r="F31" s="7">
        <v>94.4</v>
      </c>
      <c r="G31" s="7">
        <v>78</v>
      </c>
      <c r="H31" s="7">
        <v>76.2</v>
      </c>
      <c r="I31" s="7">
        <v>74.7</v>
      </c>
    </row>
    <row r="32" spans="1:9" x14ac:dyDescent="0.2">
      <c r="A32" s="34" t="s">
        <v>3</v>
      </c>
      <c r="B32" s="33">
        <v>18974</v>
      </c>
      <c r="C32" s="10">
        <v>16605</v>
      </c>
      <c r="D32" s="10">
        <v>16344</v>
      </c>
      <c r="E32" s="10">
        <v>16135</v>
      </c>
      <c r="F32" s="251">
        <v>100.1</v>
      </c>
      <c r="G32" s="7">
        <v>86.8</v>
      </c>
      <c r="H32" s="7">
        <v>85.4</v>
      </c>
      <c r="I32" s="7">
        <v>83.6</v>
      </c>
    </row>
    <row r="33" spans="1:9" x14ac:dyDescent="0.2">
      <c r="A33" s="67" t="s">
        <v>2</v>
      </c>
      <c r="B33" s="33">
        <v>43195</v>
      </c>
      <c r="C33" s="10">
        <v>37952</v>
      </c>
      <c r="D33" s="10">
        <v>37463</v>
      </c>
      <c r="E33" s="10">
        <v>37045</v>
      </c>
      <c r="F33" s="7">
        <v>92.8</v>
      </c>
      <c r="G33" s="7">
        <v>78.599999999999994</v>
      </c>
      <c r="H33" s="7">
        <v>77.3</v>
      </c>
      <c r="I33" s="7">
        <v>75.8</v>
      </c>
    </row>
    <row r="34" spans="1:9" x14ac:dyDescent="0.2">
      <c r="A34" s="64" t="s">
        <v>1</v>
      </c>
      <c r="G34" s="63"/>
      <c r="H34" s="63"/>
      <c r="I34" s="63"/>
    </row>
    <row r="35" spans="1:9" x14ac:dyDescent="0.2">
      <c r="A35" s="209" t="s">
        <v>0</v>
      </c>
      <c r="B35" s="31">
        <v>37319</v>
      </c>
      <c r="C35" s="31">
        <v>32802</v>
      </c>
      <c r="D35" s="31">
        <v>32324</v>
      </c>
      <c r="E35" s="31">
        <v>31955</v>
      </c>
      <c r="F35" s="63">
        <v>96.7</v>
      </c>
      <c r="G35" s="63">
        <v>81.8</v>
      </c>
      <c r="H35" s="63">
        <v>80.3</v>
      </c>
      <c r="I35" s="63">
        <v>78.599999999999994</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C9C22-6F89-4843-B1E6-B6ABFB21E9CE}">
  <dimension ref="A1:I35"/>
  <sheetViews>
    <sheetView workbookViewId="0"/>
  </sheetViews>
  <sheetFormatPr defaultRowHeight="11.25" x14ac:dyDescent="0.2"/>
  <cols>
    <col min="1" max="1" width="22.85546875" style="1" customWidth="1"/>
    <col min="2" max="9" width="8.7109375" style="1" customWidth="1"/>
    <col min="10" max="16384" width="9.140625" style="1"/>
  </cols>
  <sheetData>
    <row r="1" spans="1:9" ht="12" thickBot="1" x14ac:dyDescent="0.25">
      <c r="A1" s="62" t="s">
        <v>104</v>
      </c>
    </row>
    <row r="2" spans="1:9" x14ac:dyDescent="0.2">
      <c r="A2" s="405" t="s">
        <v>39</v>
      </c>
      <c r="B2" s="443" t="s">
        <v>102</v>
      </c>
      <c r="C2" s="444"/>
      <c r="D2" s="444"/>
      <c r="E2" s="444"/>
      <c r="F2" s="445" t="s">
        <v>101</v>
      </c>
      <c r="G2" s="445"/>
      <c r="H2" s="445"/>
      <c r="I2" s="429"/>
    </row>
    <row r="3" spans="1:9" x14ac:dyDescent="0.2">
      <c r="A3" s="412"/>
      <c r="B3" s="250">
        <v>2001</v>
      </c>
      <c r="C3" s="250">
        <v>2008</v>
      </c>
      <c r="D3" s="250">
        <v>2009</v>
      </c>
      <c r="E3" s="250">
        <v>2010</v>
      </c>
      <c r="F3" s="250">
        <v>2001</v>
      </c>
      <c r="G3" s="92">
        <v>2008</v>
      </c>
      <c r="H3" s="92">
        <v>2009</v>
      </c>
      <c r="I3" s="92">
        <v>2010</v>
      </c>
    </row>
    <row r="4" spans="1:9" x14ac:dyDescent="0.2">
      <c r="A4" s="59" t="s">
        <v>32</v>
      </c>
      <c r="B4" s="20">
        <v>497</v>
      </c>
      <c r="C4" s="248">
        <v>564</v>
      </c>
      <c r="D4" s="248">
        <v>616</v>
      </c>
      <c r="E4" s="248">
        <v>586</v>
      </c>
      <c r="F4" s="21">
        <v>9.6</v>
      </c>
      <c r="G4" s="216">
        <v>9.4</v>
      </c>
      <c r="H4" s="216">
        <v>9.4</v>
      </c>
      <c r="I4" s="216">
        <v>9.5</v>
      </c>
    </row>
    <row r="5" spans="1:9" x14ac:dyDescent="0.2">
      <c r="A5" s="64" t="s">
        <v>31</v>
      </c>
      <c r="B5" s="3">
        <v>234</v>
      </c>
      <c r="C5" s="3">
        <v>242</v>
      </c>
      <c r="D5" s="3">
        <v>249</v>
      </c>
      <c r="E5" s="3">
        <v>263</v>
      </c>
      <c r="F5" s="2">
        <v>7.4</v>
      </c>
      <c r="G5" s="66">
        <v>6.7</v>
      </c>
      <c r="H5" s="66">
        <v>6.9</v>
      </c>
      <c r="I5" s="66">
        <v>6.8</v>
      </c>
    </row>
    <row r="6" spans="1:9" x14ac:dyDescent="0.2">
      <c r="A6" s="34" t="s">
        <v>29</v>
      </c>
      <c r="B6" s="10">
        <v>731</v>
      </c>
      <c r="C6" s="10">
        <v>806</v>
      </c>
      <c r="D6" s="10">
        <v>865</v>
      </c>
      <c r="E6" s="10">
        <v>849</v>
      </c>
      <c r="F6" s="7">
        <v>8.8000000000000007</v>
      </c>
      <c r="G6" s="251">
        <v>8.3000000000000007</v>
      </c>
      <c r="H6" s="251">
        <v>8.4</v>
      </c>
      <c r="I6" s="251">
        <v>8.4</v>
      </c>
    </row>
    <row r="7" spans="1:9" x14ac:dyDescent="0.2">
      <c r="A7" s="64" t="s">
        <v>28</v>
      </c>
      <c r="B7" s="3">
        <v>125</v>
      </c>
      <c r="C7" s="3">
        <v>204</v>
      </c>
      <c r="D7" s="3">
        <v>218</v>
      </c>
      <c r="E7" s="3">
        <v>227</v>
      </c>
      <c r="F7" s="2">
        <v>13.2</v>
      </c>
      <c r="G7" s="66">
        <v>14.3</v>
      </c>
      <c r="H7" s="66">
        <v>15.6</v>
      </c>
      <c r="I7" s="66">
        <v>15.8</v>
      </c>
    </row>
    <row r="8" spans="1:9" x14ac:dyDescent="0.2">
      <c r="A8" s="64" t="s">
        <v>27</v>
      </c>
      <c r="B8" s="3">
        <v>167</v>
      </c>
      <c r="C8" s="3">
        <v>147</v>
      </c>
      <c r="D8" s="3">
        <v>162</v>
      </c>
      <c r="E8" s="3">
        <v>206</v>
      </c>
      <c r="F8" s="2">
        <v>15.2</v>
      </c>
      <c r="G8" s="66">
        <v>16.3</v>
      </c>
      <c r="H8" s="66">
        <v>17.2</v>
      </c>
      <c r="I8" s="66">
        <v>17.3</v>
      </c>
    </row>
    <row r="9" spans="1:9" x14ac:dyDescent="0.2">
      <c r="A9" s="64" t="s">
        <v>26</v>
      </c>
      <c r="B9" s="3">
        <v>165</v>
      </c>
      <c r="C9" s="3">
        <v>182</v>
      </c>
      <c r="D9" s="3">
        <v>188</v>
      </c>
      <c r="E9" s="3">
        <v>201</v>
      </c>
      <c r="F9" s="2">
        <v>16.5</v>
      </c>
      <c r="G9" s="66">
        <v>17</v>
      </c>
      <c r="H9" s="66">
        <v>17.5</v>
      </c>
      <c r="I9" s="66">
        <v>17.7</v>
      </c>
    </row>
    <row r="10" spans="1:9" x14ac:dyDescent="0.2">
      <c r="A10" s="67" t="s">
        <v>25</v>
      </c>
      <c r="B10" s="10">
        <v>457</v>
      </c>
      <c r="C10" s="10">
        <v>533</v>
      </c>
      <c r="D10" s="10">
        <v>568</v>
      </c>
      <c r="E10" s="10">
        <v>634</v>
      </c>
      <c r="F10" s="7">
        <v>14.9</v>
      </c>
      <c r="G10" s="251">
        <v>15.8</v>
      </c>
      <c r="H10" s="251">
        <v>16.7</v>
      </c>
      <c r="I10" s="251">
        <v>16.8</v>
      </c>
    </row>
    <row r="11" spans="1:9" x14ac:dyDescent="0.2">
      <c r="A11" s="64" t="s">
        <v>24</v>
      </c>
      <c r="B11" s="3">
        <v>166</v>
      </c>
      <c r="C11" s="3">
        <v>192</v>
      </c>
      <c r="D11" s="3">
        <v>202</v>
      </c>
      <c r="E11" s="3">
        <v>242</v>
      </c>
      <c r="F11" s="2">
        <v>14.6</v>
      </c>
      <c r="G11" s="66">
        <v>13.9</v>
      </c>
      <c r="H11" s="66">
        <v>14.6</v>
      </c>
      <c r="I11" s="66">
        <v>15.2</v>
      </c>
    </row>
    <row r="12" spans="1:9" x14ac:dyDescent="0.2">
      <c r="A12" s="64" t="s">
        <v>23</v>
      </c>
      <c r="B12" s="3">
        <v>100</v>
      </c>
      <c r="C12" s="3">
        <v>91</v>
      </c>
      <c r="D12" s="3">
        <v>98</v>
      </c>
      <c r="E12" s="3">
        <v>117</v>
      </c>
      <c r="F12" s="2">
        <v>13.6</v>
      </c>
      <c r="G12" s="66">
        <v>12.9</v>
      </c>
      <c r="H12" s="66">
        <v>13.5</v>
      </c>
      <c r="I12" s="66">
        <v>14.8</v>
      </c>
    </row>
    <row r="13" spans="1:9" x14ac:dyDescent="0.2">
      <c r="A13" s="64" t="s">
        <v>22</v>
      </c>
      <c r="B13" s="3">
        <v>81</v>
      </c>
      <c r="C13" s="3">
        <v>125</v>
      </c>
      <c r="D13" s="3">
        <v>130</v>
      </c>
      <c r="E13" s="3">
        <v>148</v>
      </c>
      <c r="F13" s="2">
        <v>13.2</v>
      </c>
      <c r="G13" s="66">
        <v>14.8</v>
      </c>
      <c r="H13" s="66">
        <v>14.5</v>
      </c>
      <c r="I13" s="66">
        <v>14.5</v>
      </c>
    </row>
    <row r="14" spans="1:9" x14ac:dyDescent="0.2">
      <c r="A14" s="67" t="s">
        <v>21</v>
      </c>
      <c r="B14" s="10">
        <v>347</v>
      </c>
      <c r="C14" s="10">
        <v>408</v>
      </c>
      <c r="D14" s="10">
        <v>430</v>
      </c>
      <c r="E14" s="10">
        <v>507</v>
      </c>
      <c r="F14" s="7">
        <v>13.9</v>
      </c>
      <c r="G14" s="251">
        <v>13.9</v>
      </c>
      <c r="H14" s="251">
        <v>14.3</v>
      </c>
      <c r="I14" s="251">
        <v>14.9</v>
      </c>
    </row>
    <row r="15" spans="1:9" x14ac:dyDescent="0.2">
      <c r="A15" s="64" t="s">
        <v>20</v>
      </c>
      <c r="B15" s="3">
        <v>151</v>
      </c>
      <c r="C15" s="3">
        <v>167</v>
      </c>
      <c r="D15" s="3">
        <v>190</v>
      </c>
      <c r="E15" s="3">
        <v>190</v>
      </c>
      <c r="F15" s="2">
        <v>13.2</v>
      </c>
      <c r="G15" s="66">
        <v>13.4</v>
      </c>
      <c r="H15" s="66">
        <v>13.8</v>
      </c>
      <c r="I15" s="66">
        <v>14.9</v>
      </c>
    </row>
    <row r="16" spans="1:9" x14ac:dyDescent="0.2">
      <c r="A16" s="64" t="s">
        <v>19</v>
      </c>
      <c r="B16" s="3">
        <v>149</v>
      </c>
      <c r="C16" s="3">
        <v>118</v>
      </c>
      <c r="D16" s="3">
        <v>157</v>
      </c>
      <c r="E16" s="3">
        <v>179</v>
      </c>
      <c r="F16" s="2">
        <v>16.399999999999999</v>
      </c>
      <c r="G16" s="66">
        <v>11.9</v>
      </c>
      <c r="H16" s="66">
        <v>17.7</v>
      </c>
      <c r="I16" s="66">
        <v>18.600000000000001</v>
      </c>
    </row>
    <row r="17" spans="1:9" x14ac:dyDescent="0.2">
      <c r="A17" s="64" t="s">
        <v>18</v>
      </c>
      <c r="B17" s="3">
        <v>106</v>
      </c>
      <c r="C17" s="3">
        <v>132</v>
      </c>
      <c r="D17" s="3">
        <v>145</v>
      </c>
      <c r="E17" s="3">
        <v>134</v>
      </c>
      <c r="F17" s="2">
        <v>16.899999999999999</v>
      </c>
      <c r="G17" s="66">
        <v>20.2</v>
      </c>
      <c r="H17" s="66">
        <v>21.3</v>
      </c>
      <c r="I17" s="66">
        <v>19.399999999999999</v>
      </c>
    </row>
    <row r="18" spans="1:9" x14ac:dyDescent="0.2">
      <c r="A18" s="67" t="s">
        <v>17</v>
      </c>
      <c r="B18" s="10">
        <v>406</v>
      </c>
      <c r="C18" s="10">
        <v>417</v>
      </c>
      <c r="D18" s="10">
        <v>492</v>
      </c>
      <c r="E18" s="10">
        <v>503</v>
      </c>
      <c r="F18" s="7">
        <v>15.3</v>
      </c>
      <c r="G18" s="251">
        <v>14.6</v>
      </c>
      <c r="H18" s="251">
        <v>16.899999999999999</v>
      </c>
      <c r="I18" s="251">
        <v>17.3</v>
      </c>
    </row>
    <row r="19" spans="1:9" s="59" customFormat="1" x14ac:dyDescent="0.2">
      <c r="A19" s="34" t="s">
        <v>16</v>
      </c>
      <c r="B19" s="10">
        <v>1210</v>
      </c>
      <c r="C19" s="10">
        <v>1358</v>
      </c>
      <c r="D19" s="10">
        <v>1490</v>
      </c>
      <c r="E19" s="10">
        <v>1644</v>
      </c>
      <c r="F19" s="7">
        <v>14.7</v>
      </c>
      <c r="G19" s="251">
        <v>14.8</v>
      </c>
      <c r="H19" s="251">
        <v>16</v>
      </c>
      <c r="I19" s="251">
        <v>16.3</v>
      </c>
    </row>
    <row r="20" spans="1:9" x14ac:dyDescent="0.2">
      <c r="A20" s="64" t="s">
        <v>15</v>
      </c>
      <c r="B20" s="3">
        <v>257</v>
      </c>
      <c r="C20" s="3">
        <v>320</v>
      </c>
      <c r="D20" s="3">
        <v>340</v>
      </c>
      <c r="E20" s="3">
        <v>377</v>
      </c>
      <c r="F20" s="2">
        <v>13.8</v>
      </c>
      <c r="G20" s="66">
        <v>15.3</v>
      </c>
      <c r="H20" s="66">
        <v>15.6</v>
      </c>
      <c r="I20" s="66">
        <v>15.7</v>
      </c>
    </row>
    <row r="21" spans="1:9" x14ac:dyDescent="0.2">
      <c r="A21" s="64" t="s">
        <v>14</v>
      </c>
      <c r="B21" s="3">
        <v>120</v>
      </c>
      <c r="C21" s="3">
        <v>185</v>
      </c>
      <c r="D21" s="3">
        <v>197</v>
      </c>
      <c r="E21" s="3">
        <v>200</v>
      </c>
      <c r="F21" s="2">
        <v>15.1</v>
      </c>
      <c r="G21" s="66">
        <v>16.5</v>
      </c>
      <c r="H21" s="66">
        <v>17.5</v>
      </c>
      <c r="I21" s="66">
        <v>17</v>
      </c>
    </row>
    <row r="22" spans="1:9" x14ac:dyDescent="0.2">
      <c r="A22" s="64" t="s">
        <v>13</v>
      </c>
      <c r="B22" s="3">
        <v>59</v>
      </c>
      <c r="C22" s="3">
        <v>91</v>
      </c>
      <c r="D22" s="3">
        <v>94</v>
      </c>
      <c r="E22" s="3">
        <v>101</v>
      </c>
      <c r="F22" s="2">
        <v>9.5</v>
      </c>
      <c r="G22" s="66">
        <v>11.7</v>
      </c>
      <c r="H22" s="66">
        <v>11.9</v>
      </c>
      <c r="I22" s="66">
        <v>12.4</v>
      </c>
    </row>
    <row r="23" spans="1:9" x14ac:dyDescent="0.2">
      <c r="A23" s="67" t="s">
        <v>12</v>
      </c>
      <c r="B23" s="10">
        <v>436</v>
      </c>
      <c r="C23" s="10">
        <v>596</v>
      </c>
      <c r="D23" s="10">
        <v>631</v>
      </c>
      <c r="E23" s="10">
        <v>678</v>
      </c>
      <c r="F23" s="7">
        <v>13.4</v>
      </c>
      <c r="G23" s="251">
        <v>15</v>
      </c>
      <c r="H23" s="251">
        <v>15.4</v>
      </c>
      <c r="I23" s="251">
        <v>15.5</v>
      </c>
    </row>
    <row r="24" spans="1:9" x14ac:dyDescent="0.2">
      <c r="A24" s="64" t="s">
        <v>11</v>
      </c>
      <c r="B24" s="3">
        <v>152</v>
      </c>
      <c r="C24" s="3">
        <v>217</v>
      </c>
      <c r="D24" s="3">
        <v>235</v>
      </c>
      <c r="E24" s="3">
        <v>255</v>
      </c>
      <c r="F24" s="2">
        <v>14.3</v>
      </c>
      <c r="G24" s="66">
        <v>15.6</v>
      </c>
      <c r="H24" s="66">
        <v>15.8</v>
      </c>
      <c r="I24" s="66">
        <v>15.5</v>
      </c>
    </row>
    <row r="25" spans="1:9" x14ac:dyDescent="0.2">
      <c r="A25" s="64" t="s">
        <v>10</v>
      </c>
      <c r="B25" s="3">
        <v>176</v>
      </c>
      <c r="C25" s="3">
        <v>204</v>
      </c>
      <c r="D25" s="3">
        <v>191</v>
      </c>
      <c r="E25" s="3">
        <v>193</v>
      </c>
      <c r="F25" s="2">
        <v>15.3</v>
      </c>
      <c r="G25" s="66">
        <v>18</v>
      </c>
      <c r="H25" s="66">
        <v>18.3</v>
      </c>
      <c r="I25" s="66">
        <v>18.3</v>
      </c>
    </row>
    <row r="26" spans="1:9" x14ac:dyDescent="0.2">
      <c r="A26" s="64" t="s">
        <v>9</v>
      </c>
      <c r="B26" s="3">
        <v>202</v>
      </c>
      <c r="C26" s="3">
        <v>305</v>
      </c>
      <c r="D26" s="3">
        <v>316</v>
      </c>
      <c r="E26" s="3">
        <v>375</v>
      </c>
      <c r="F26" s="2">
        <v>15.2</v>
      </c>
      <c r="G26" s="66">
        <v>16.899999999999999</v>
      </c>
      <c r="H26" s="66">
        <v>18.100000000000001</v>
      </c>
      <c r="I26" s="66">
        <v>18.3</v>
      </c>
    </row>
    <row r="27" spans="1:9" x14ac:dyDescent="0.2">
      <c r="A27" s="67" t="s">
        <v>8</v>
      </c>
      <c r="B27" s="10">
        <v>530</v>
      </c>
      <c r="C27" s="10">
        <v>726</v>
      </c>
      <c r="D27" s="10">
        <v>742</v>
      </c>
      <c r="E27" s="10">
        <v>823</v>
      </c>
      <c r="F27" s="7">
        <v>14.9</v>
      </c>
      <c r="G27" s="251">
        <v>16.7</v>
      </c>
      <c r="H27" s="251">
        <v>17.3</v>
      </c>
      <c r="I27" s="251">
        <v>17.3</v>
      </c>
    </row>
    <row r="28" spans="1:9" x14ac:dyDescent="0.2">
      <c r="A28" s="64" t="s">
        <v>7</v>
      </c>
      <c r="B28" s="3">
        <v>186</v>
      </c>
      <c r="C28" s="3">
        <v>245</v>
      </c>
      <c r="D28" s="3">
        <v>239</v>
      </c>
      <c r="E28" s="3">
        <v>295</v>
      </c>
      <c r="F28" s="2">
        <v>13.7</v>
      </c>
      <c r="G28" s="66">
        <v>16.399999999999999</v>
      </c>
      <c r="H28" s="66">
        <v>16.899999999999999</v>
      </c>
      <c r="I28" s="66">
        <v>17.100000000000001</v>
      </c>
    </row>
    <row r="29" spans="1:9" x14ac:dyDescent="0.2">
      <c r="A29" s="64" t="s">
        <v>6</v>
      </c>
      <c r="B29" s="3">
        <v>174</v>
      </c>
      <c r="C29" s="3">
        <v>190</v>
      </c>
      <c r="D29" s="3">
        <v>183</v>
      </c>
      <c r="E29" s="3">
        <v>190</v>
      </c>
      <c r="F29" s="2">
        <v>15.9</v>
      </c>
      <c r="G29" s="66">
        <v>16.399999999999999</v>
      </c>
      <c r="H29" s="66">
        <v>16.100000000000001</v>
      </c>
      <c r="I29" s="66">
        <v>16.5</v>
      </c>
    </row>
    <row r="30" spans="1:9" x14ac:dyDescent="0.2">
      <c r="A30" s="64" t="s">
        <v>5</v>
      </c>
      <c r="B30" s="3">
        <v>147</v>
      </c>
      <c r="C30" s="3">
        <v>167</v>
      </c>
      <c r="D30" s="3">
        <v>205</v>
      </c>
      <c r="E30" s="3">
        <v>214</v>
      </c>
      <c r="F30" s="2">
        <v>12.9</v>
      </c>
      <c r="G30" s="66">
        <v>14.5</v>
      </c>
      <c r="H30" s="66">
        <v>14.2</v>
      </c>
      <c r="I30" s="66">
        <v>13.9</v>
      </c>
    </row>
    <row r="31" spans="1:9" x14ac:dyDescent="0.2">
      <c r="A31" s="67" t="s">
        <v>4</v>
      </c>
      <c r="B31" s="10">
        <v>507</v>
      </c>
      <c r="C31" s="10">
        <v>602</v>
      </c>
      <c r="D31" s="10">
        <v>627</v>
      </c>
      <c r="E31" s="10">
        <v>699</v>
      </c>
      <c r="F31" s="7">
        <v>14.1</v>
      </c>
      <c r="G31" s="251">
        <v>15.8</v>
      </c>
      <c r="H31" s="251">
        <v>15.8</v>
      </c>
      <c r="I31" s="251">
        <v>15.9</v>
      </c>
    </row>
    <row r="32" spans="1:9" x14ac:dyDescent="0.2">
      <c r="A32" s="34" t="s">
        <v>3</v>
      </c>
      <c r="B32" s="10">
        <v>1473</v>
      </c>
      <c r="C32" s="10">
        <v>1924</v>
      </c>
      <c r="D32" s="10">
        <v>2000</v>
      </c>
      <c r="E32" s="10">
        <v>2200</v>
      </c>
      <c r="F32" s="7">
        <v>14.2</v>
      </c>
      <c r="G32" s="251">
        <v>15.9</v>
      </c>
      <c r="H32" s="251">
        <v>16.2</v>
      </c>
      <c r="I32" s="251">
        <v>16.3</v>
      </c>
    </row>
    <row r="33" spans="1:9" x14ac:dyDescent="0.2">
      <c r="A33" s="14" t="s">
        <v>2</v>
      </c>
      <c r="B33" s="10">
        <v>3414</v>
      </c>
      <c r="C33" s="10">
        <v>4088</v>
      </c>
      <c r="D33" s="10">
        <v>4355</v>
      </c>
      <c r="E33" s="10">
        <v>4693</v>
      </c>
      <c r="F33" s="7">
        <v>12.8</v>
      </c>
      <c r="G33" s="251">
        <v>13.3</v>
      </c>
      <c r="H33" s="251">
        <v>13.8</v>
      </c>
      <c r="I33" s="251">
        <v>13.9</v>
      </c>
    </row>
    <row r="34" spans="1:9" x14ac:dyDescent="0.2">
      <c r="A34" s="1" t="s">
        <v>1</v>
      </c>
      <c r="G34" s="63"/>
      <c r="H34" s="63"/>
      <c r="I34" s="63"/>
    </row>
    <row r="35" spans="1:9" x14ac:dyDescent="0.2">
      <c r="A35" s="5" t="s">
        <v>0</v>
      </c>
      <c r="B35" s="20">
        <v>2917</v>
      </c>
      <c r="C35" s="20">
        <v>3524</v>
      </c>
      <c r="D35" s="20">
        <v>3739</v>
      </c>
      <c r="E35" s="20">
        <v>4107</v>
      </c>
      <c r="F35" s="63">
        <v>13.5</v>
      </c>
      <c r="G35" s="216">
        <v>14.1</v>
      </c>
      <c r="H35" s="216">
        <v>14.8</v>
      </c>
      <c r="I35" s="216">
        <v>14.9</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F55C5-8488-4A7A-9B9D-6723EB50A03C}">
  <dimension ref="A1:I35"/>
  <sheetViews>
    <sheetView workbookViewId="0"/>
  </sheetViews>
  <sheetFormatPr defaultRowHeight="11.25" x14ac:dyDescent="0.2"/>
  <cols>
    <col min="1" max="1" width="22.7109375" style="1" customWidth="1"/>
    <col min="2" max="9" width="8.7109375" style="1" customWidth="1"/>
    <col min="10" max="16384" width="9.140625" style="1"/>
  </cols>
  <sheetData>
    <row r="1" spans="1:9" ht="12" thickBot="1" x14ac:dyDescent="0.25">
      <c r="A1" s="62" t="s">
        <v>105</v>
      </c>
      <c r="B1" s="252"/>
      <c r="C1" s="252"/>
      <c r="D1" s="252"/>
      <c r="E1" s="252"/>
      <c r="F1" s="252"/>
      <c r="G1" s="252"/>
      <c r="H1" s="252"/>
      <c r="I1" s="252"/>
    </row>
    <row r="2" spans="1:9" x14ac:dyDescent="0.2">
      <c r="A2" s="405" t="s">
        <v>39</v>
      </c>
      <c r="B2" s="443" t="s">
        <v>102</v>
      </c>
      <c r="C2" s="444"/>
      <c r="D2" s="444"/>
      <c r="E2" s="444"/>
      <c r="F2" s="445" t="s">
        <v>101</v>
      </c>
      <c r="G2" s="445"/>
      <c r="H2" s="445"/>
      <c r="I2" s="429"/>
    </row>
    <row r="3" spans="1:9" x14ac:dyDescent="0.2">
      <c r="A3" s="412"/>
      <c r="B3" s="250">
        <v>2001</v>
      </c>
      <c r="C3" s="250">
        <v>2008</v>
      </c>
      <c r="D3" s="250">
        <v>2009</v>
      </c>
      <c r="E3" s="250">
        <v>2010</v>
      </c>
      <c r="F3" s="250">
        <v>2001</v>
      </c>
      <c r="G3" s="92">
        <v>2008</v>
      </c>
      <c r="H3" s="92">
        <v>2009</v>
      </c>
      <c r="I3" s="92">
        <v>2010</v>
      </c>
    </row>
    <row r="4" spans="1:9" x14ac:dyDescent="0.2">
      <c r="A4" s="59" t="s">
        <v>32</v>
      </c>
      <c r="B4" s="31">
        <v>3605</v>
      </c>
      <c r="C4" s="31">
        <v>3763</v>
      </c>
      <c r="D4" s="31">
        <v>3696</v>
      </c>
      <c r="E4" s="31">
        <v>3679</v>
      </c>
      <c r="F4" s="63">
        <v>59.6</v>
      </c>
      <c r="G4" s="63">
        <v>61</v>
      </c>
      <c r="H4" s="63">
        <v>60.7</v>
      </c>
      <c r="I4" s="63">
        <v>60</v>
      </c>
    </row>
    <row r="5" spans="1:9" x14ac:dyDescent="0.2">
      <c r="A5" s="64" t="s">
        <v>31</v>
      </c>
      <c r="B5" s="4">
        <v>1152</v>
      </c>
      <c r="C5" s="4">
        <v>1017</v>
      </c>
      <c r="D5" s="4">
        <v>1015</v>
      </c>
      <c r="E5" s="4">
        <v>1048</v>
      </c>
      <c r="F5" s="2">
        <v>22.6</v>
      </c>
      <c r="G5" s="2">
        <v>24</v>
      </c>
      <c r="H5" s="2">
        <v>23.8</v>
      </c>
      <c r="I5" s="2">
        <v>23.9</v>
      </c>
    </row>
    <row r="6" spans="1:9" x14ac:dyDescent="0.2">
      <c r="A6" s="34" t="s">
        <v>29</v>
      </c>
      <c r="B6" s="33">
        <v>4757</v>
      </c>
      <c r="C6" s="33">
        <v>4780</v>
      </c>
      <c r="D6" s="33">
        <v>4711</v>
      </c>
      <c r="E6" s="33">
        <v>4727</v>
      </c>
      <c r="F6" s="7">
        <v>45.3</v>
      </c>
      <c r="G6" s="7">
        <v>45.7</v>
      </c>
      <c r="H6" s="7">
        <v>45.3</v>
      </c>
      <c r="I6" s="7">
        <v>45</v>
      </c>
    </row>
    <row r="7" spans="1:9" x14ac:dyDescent="0.2">
      <c r="A7" s="64" t="s">
        <v>28</v>
      </c>
      <c r="B7" s="4">
        <v>533</v>
      </c>
      <c r="C7" s="4">
        <v>600</v>
      </c>
      <c r="D7" s="4">
        <v>577</v>
      </c>
      <c r="E7" s="4">
        <v>626</v>
      </c>
      <c r="F7" s="2">
        <v>40.6</v>
      </c>
      <c r="G7" s="2">
        <v>43.5</v>
      </c>
      <c r="H7" s="2">
        <v>43.4</v>
      </c>
      <c r="I7" s="2">
        <v>44.1</v>
      </c>
    </row>
    <row r="8" spans="1:9" x14ac:dyDescent="0.2">
      <c r="A8" s="64" t="s">
        <v>27</v>
      </c>
      <c r="B8" s="4">
        <v>409</v>
      </c>
      <c r="C8" s="4">
        <v>475</v>
      </c>
      <c r="D8" s="4">
        <v>459</v>
      </c>
      <c r="E8" s="4">
        <v>452</v>
      </c>
      <c r="F8" s="2">
        <v>39.6</v>
      </c>
      <c r="G8" s="2">
        <v>39.6</v>
      </c>
      <c r="H8" s="2">
        <v>39.799999999999997</v>
      </c>
      <c r="I8" s="2">
        <v>39.299999999999997</v>
      </c>
    </row>
    <row r="9" spans="1:9" x14ac:dyDescent="0.2">
      <c r="A9" s="64" t="s">
        <v>26</v>
      </c>
      <c r="B9" s="4">
        <v>433</v>
      </c>
      <c r="C9" s="4">
        <v>520</v>
      </c>
      <c r="D9" s="4">
        <v>540</v>
      </c>
      <c r="E9" s="4">
        <v>554</v>
      </c>
      <c r="F9" s="2">
        <v>37.5</v>
      </c>
      <c r="G9" s="2">
        <v>41.1</v>
      </c>
      <c r="H9" s="2">
        <v>40.799999999999997</v>
      </c>
      <c r="I9" s="2">
        <v>41.4</v>
      </c>
    </row>
    <row r="10" spans="1:9" x14ac:dyDescent="0.2">
      <c r="A10" s="67" t="s">
        <v>25</v>
      </c>
      <c r="B10" s="33">
        <v>1375</v>
      </c>
      <c r="C10" s="33">
        <v>1595</v>
      </c>
      <c r="D10" s="33">
        <v>1576</v>
      </c>
      <c r="E10" s="33">
        <v>1632</v>
      </c>
      <c r="F10" s="7">
        <v>39.299999999999997</v>
      </c>
      <c r="G10" s="7">
        <v>41.6</v>
      </c>
      <c r="H10" s="7">
        <v>41.5</v>
      </c>
      <c r="I10" s="7">
        <v>41.9</v>
      </c>
    </row>
    <row r="11" spans="1:9" x14ac:dyDescent="0.2">
      <c r="A11" s="64" t="s">
        <v>24</v>
      </c>
      <c r="B11" s="4">
        <v>646</v>
      </c>
      <c r="C11" s="4">
        <v>699</v>
      </c>
      <c r="D11" s="4">
        <v>721</v>
      </c>
      <c r="E11" s="4">
        <v>743</v>
      </c>
      <c r="F11" s="2">
        <v>44</v>
      </c>
      <c r="G11" s="2">
        <v>45.8</v>
      </c>
      <c r="H11" s="2">
        <v>46.3</v>
      </c>
      <c r="I11" s="2">
        <v>45.9</v>
      </c>
    </row>
    <row r="12" spans="1:9" x14ac:dyDescent="0.2">
      <c r="A12" s="64" t="s">
        <v>23</v>
      </c>
      <c r="B12" s="4">
        <v>356</v>
      </c>
      <c r="C12" s="4">
        <v>396</v>
      </c>
      <c r="D12" s="4">
        <v>393</v>
      </c>
      <c r="E12" s="4">
        <v>407</v>
      </c>
      <c r="F12" s="2">
        <v>38.700000000000003</v>
      </c>
      <c r="G12" s="2">
        <v>42.1</v>
      </c>
      <c r="H12" s="2">
        <v>43</v>
      </c>
      <c r="I12" s="2">
        <v>43.9</v>
      </c>
    </row>
    <row r="13" spans="1:9" x14ac:dyDescent="0.2">
      <c r="A13" s="64" t="s">
        <v>22</v>
      </c>
      <c r="B13" s="4">
        <v>430</v>
      </c>
      <c r="C13" s="4">
        <v>442</v>
      </c>
      <c r="D13" s="4">
        <v>470</v>
      </c>
      <c r="E13" s="4">
        <v>456</v>
      </c>
      <c r="F13" s="2">
        <v>43.4</v>
      </c>
      <c r="G13" s="2">
        <v>43.1</v>
      </c>
      <c r="H13" s="2">
        <v>43.5</v>
      </c>
      <c r="I13" s="2">
        <v>42.7</v>
      </c>
    </row>
    <row r="14" spans="1:9" x14ac:dyDescent="0.2">
      <c r="A14" s="67" t="s">
        <v>21</v>
      </c>
      <c r="B14" s="33">
        <v>1432</v>
      </c>
      <c r="C14" s="33">
        <v>1537</v>
      </c>
      <c r="D14" s="33">
        <v>1584</v>
      </c>
      <c r="E14" s="33">
        <v>1606</v>
      </c>
      <c r="F14" s="7">
        <v>42.4</v>
      </c>
      <c r="G14" s="7">
        <v>44</v>
      </c>
      <c r="H14" s="7">
        <v>44.6</v>
      </c>
      <c r="I14" s="7">
        <v>44.5</v>
      </c>
    </row>
    <row r="15" spans="1:9" x14ac:dyDescent="0.2">
      <c r="A15" s="64" t="s">
        <v>20</v>
      </c>
      <c r="B15" s="4">
        <v>522</v>
      </c>
      <c r="C15" s="4">
        <v>569</v>
      </c>
      <c r="D15" s="4">
        <v>586</v>
      </c>
      <c r="E15" s="4">
        <v>604</v>
      </c>
      <c r="F15" s="2">
        <v>38.6</v>
      </c>
      <c r="G15" s="2">
        <v>39.299999999999997</v>
      </c>
      <c r="H15" s="2">
        <v>39.4</v>
      </c>
      <c r="I15" s="2">
        <v>39.799999999999997</v>
      </c>
    </row>
    <row r="16" spans="1:9" x14ac:dyDescent="0.2">
      <c r="A16" s="64" t="s">
        <v>19</v>
      </c>
      <c r="B16" s="4">
        <v>406</v>
      </c>
      <c r="C16" s="4">
        <v>353</v>
      </c>
      <c r="D16" s="4">
        <v>439</v>
      </c>
      <c r="E16" s="4">
        <v>462</v>
      </c>
      <c r="F16" s="2">
        <v>34.700000000000003</v>
      </c>
      <c r="G16" s="2">
        <v>28.2</v>
      </c>
      <c r="H16" s="2">
        <v>39.700000000000003</v>
      </c>
      <c r="I16" s="2">
        <v>37.799999999999997</v>
      </c>
    </row>
    <row r="17" spans="1:9" x14ac:dyDescent="0.2">
      <c r="A17" s="64" t="s">
        <v>18</v>
      </c>
      <c r="B17" s="4">
        <v>325</v>
      </c>
      <c r="C17" s="4">
        <v>423</v>
      </c>
      <c r="D17" s="4">
        <v>412</v>
      </c>
      <c r="E17" s="4">
        <v>355</v>
      </c>
      <c r="F17" s="2">
        <v>37.299999999999997</v>
      </c>
      <c r="G17" s="2">
        <v>48</v>
      </c>
      <c r="H17" s="2">
        <v>46.9</v>
      </c>
      <c r="I17" s="2">
        <v>41.9</v>
      </c>
    </row>
    <row r="18" spans="1:9" x14ac:dyDescent="0.2">
      <c r="A18" s="67" t="s">
        <v>17</v>
      </c>
      <c r="B18" s="33">
        <v>1253</v>
      </c>
      <c r="C18" s="33">
        <v>1345</v>
      </c>
      <c r="D18" s="33">
        <v>1437</v>
      </c>
      <c r="E18" s="33">
        <v>1421</v>
      </c>
      <c r="F18" s="7">
        <v>36.9</v>
      </c>
      <c r="G18" s="7">
        <v>37.700000000000003</v>
      </c>
      <c r="H18" s="7">
        <v>41.3</v>
      </c>
      <c r="I18" s="7">
        <v>39.6</v>
      </c>
    </row>
    <row r="19" spans="1:9" x14ac:dyDescent="0.2">
      <c r="A19" s="34" t="s">
        <v>16</v>
      </c>
      <c r="B19" s="33">
        <v>4060</v>
      </c>
      <c r="C19" s="33">
        <v>4477</v>
      </c>
      <c r="D19" s="33">
        <v>4597</v>
      </c>
      <c r="E19" s="33">
        <v>4659</v>
      </c>
      <c r="F19" s="7">
        <v>39.5</v>
      </c>
      <c r="G19" s="7">
        <v>41.2</v>
      </c>
      <c r="H19" s="7">
        <v>42.5</v>
      </c>
      <c r="I19" s="7">
        <v>42</v>
      </c>
    </row>
    <row r="20" spans="1:9" x14ac:dyDescent="0.2">
      <c r="A20" s="64" t="s">
        <v>15</v>
      </c>
      <c r="B20" s="4">
        <v>928</v>
      </c>
      <c r="C20" s="4">
        <v>1128</v>
      </c>
      <c r="D20" s="4">
        <v>1119</v>
      </c>
      <c r="E20" s="4">
        <v>1173</v>
      </c>
      <c r="F20" s="2">
        <v>40.5</v>
      </c>
      <c r="G20" s="2">
        <v>46.4</v>
      </c>
      <c r="H20" s="2">
        <v>46.7</v>
      </c>
      <c r="I20" s="2">
        <v>46.4</v>
      </c>
    </row>
    <row r="21" spans="1:9" x14ac:dyDescent="0.2">
      <c r="A21" s="64" t="s">
        <v>14</v>
      </c>
      <c r="B21" s="4">
        <v>429</v>
      </c>
      <c r="C21" s="4">
        <v>472</v>
      </c>
      <c r="D21" s="4">
        <v>461</v>
      </c>
      <c r="E21" s="4">
        <v>459</v>
      </c>
      <c r="F21" s="2">
        <v>42.1</v>
      </c>
      <c r="G21" s="2">
        <v>44.9</v>
      </c>
      <c r="H21" s="2">
        <v>44.9</v>
      </c>
      <c r="I21" s="2">
        <v>45.3</v>
      </c>
    </row>
    <row r="22" spans="1:9" x14ac:dyDescent="0.2">
      <c r="A22" s="64" t="s">
        <v>13</v>
      </c>
      <c r="B22" s="4">
        <v>283</v>
      </c>
      <c r="C22" s="4">
        <v>270</v>
      </c>
      <c r="D22" s="4">
        <v>275</v>
      </c>
      <c r="E22" s="4">
        <v>270</v>
      </c>
      <c r="F22" s="2">
        <v>33</v>
      </c>
      <c r="G22" s="2">
        <v>35</v>
      </c>
      <c r="H22" s="2">
        <v>35.6</v>
      </c>
      <c r="I22" s="2">
        <v>35.200000000000003</v>
      </c>
    </row>
    <row r="23" spans="1:9" x14ac:dyDescent="0.2">
      <c r="A23" s="67" t="s">
        <v>12</v>
      </c>
      <c r="B23" s="33">
        <v>1640</v>
      </c>
      <c r="C23" s="33">
        <v>1870</v>
      </c>
      <c r="D23" s="33">
        <v>1855</v>
      </c>
      <c r="E23" s="33">
        <v>1902</v>
      </c>
      <c r="F23" s="7">
        <v>39.6</v>
      </c>
      <c r="G23" s="7">
        <v>44.1</v>
      </c>
      <c r="H23" s="7">
        <v>44.4</v>
      </c>
      <c r="I23" s="7">
        <v>44.2</v>
      </c>
    </row>
    <row r="24" spans="1:9" x14ac:dyDescent="0.2">
      <c r="A24" s="64" t="s">
        <v>11</v>
      </c>
      <c r="B24" s="4">
        <v>715</v>
      </c>
      <c r="C24" s="4">
        <v>871</v>
      </c>
      <c r="D24" s="4">
        <v>884</v>
      </c>
      <c r="E24" s="4">
        <v>862</v>
      </c>
      <c r="F24" s="2">
        <v>41.9</v>
      </c>
      <c r="G24" s="2">
        <v>48.1</v>
      </c>
      <c r="H24" s="2">
        <v>48.6</v>
      </c>
      <c r="I24" s="2">
        <v>48.8</v>
      </c>
    </row>
    <row r="25" spans="1:9" x14ac:dyDescent="0.2">
      <c r="A25" s="64" t="s">
        <v>10</v>
      </c>
      <c r="B25" s="4">
        <v>476</v>
      </c>
      <c r="C25" s="4">
        <v>565</v>
      </c>
      <c r="D25" s="4">
        <v>561</v>
      </c>
      <c r="E25" s="4">
        <v>548</v>
      </c>
      <c r="F25" s="2">
        <v>39.9</v>
      </c>
      <c r="G25" s="2">
        <v>42.8</v>
      </c>
      <c r="H25" s="2">
        <v>43.5</v>
      </c>
      <c r="I25" s="2">
        <v>43.4</v>
      </c>
    </row>
    <row r="26" spans="1:9" x14ac:dyDescent="0.2">
      <c r="A26" s="64" t="s">
        <v>9</v>
      </c>
      <c r="B26" s="4">
        <v>643</v>
      </c>
      <c r="C26" s="4">
        <v>885</v>
      </c>
      <c r="D26" s="4">
        <v>948</v>
      </c>
      <c r="E26" s="4">
        <v>976</v>
      </c>
      <c r="F26" s="2">
        <v>37.5</v>
      </c>
      <c r="G26" s="2">
        <v>42.2</v>
      </c>
      <c r="H26" s="2">
        <v>42.9</v>
      </c>
      <c r="I26" s="2">
        <v>43.7</v>
      </c>
    </row>
    <row r="27" spans="1:9" x14ac:dyDescent="0.2">
      <c r="A27" s="67" t="s">
        <v>8</v>
      </c>
      <c r="B27" s="33">
        <v>1834</v>
      </c>
      <c r="C27" s="33">
        <v>2321</v>
      </c>
      <c r="D27" s="33">
        <v>2393</v>
      </c>
      <c r="E27" s="33">
        <v>2386</v>
      </c>
      <c r="F27" s="7">
        <v>39.700000000000003</v>
      </c>
      <c r="G27" s="7">
        <v>44.5</v>
      </c>
      <c r="H27" s="7">
        <v>45.1</v>
      </c>
      <c r="I27" s="7">
        <v>45.5</v>
      </c>
    </row>
    <row r="28" spans="1:9" x14ac:dyDescent="0.2">
      <c r="A28" s="64" t="s">
        <v>7</v>
      </c>
      <c r="B28" s="4">
        <v>709</v>
      </c>
      <c r="C28" s="4">
        <v>846</v>
      </c>
      <c r="D28" s="4">
        <v>831</v>
      </c>
      <c r="E28" s="4">
        <v>821</v>
      </c>
      <c r="F28" s="2">
        <v>38.200000000000003</v>
      </c>
      <c r="G28" s="2">
        <v>41.4</v>
      </c>
      <c r="H28" s="2">
        <v>41.6</v>
      </c>
      <c r="I28" s="2">
        <v>40.799999999999997</v>
      </c>
    </row>
    <row r="29" spans="1:9" x14ac:dyDescent="0.2">
      <c r="A29" s="64" t="s">
        <v>6</v>
      </c>
      <c r="B29" s="4">
        <v>525</v>
      </c>
      <c r="C29" s="4">
        <v>647</v>
      </c>
      <c r="D29" s="4">
        <v>606</v>
      </c>
      <c r="E29" s="4">
        <v>625</v>
      </c>
      <c r="F29" s="2">
        <v>39.6</v>
      </c>
      <c r="G29" s="2">
        <v>46.1</v>
      </c>
      <c r="H29" s="2">
        <v>45.5</v>
      </c>
      <c r="I29" s="2">
        <v>45.2</v>
      </c>
    </row>
    <row r="30" spans="1:9" x14ac:dyDescent="0.2">
      <c r="A30" s="64" t="s">
        <v>5</v>
      </c>
      <c r="B30" s="4">
        <v>633</v>
      </c>
      <c r="C30" s="4">
        <v>746</v>
      </c>
      <c r="D30" s="4">
        <v>769</v>
      </c>
      <c r="E30" s="4">
        <v>795</v>
      </c>
      <c r="F30" s="2">
        <v>45.5</v>
      </c>
      <c r="G30" s="2">
        <v>49.1</v>
      </c>
      <c r="H30" s="2">
        <v>48.7</v>
      </c>
      <c r="I30" s="2">
        <v>47.7</v>
      </c>
    </row>
    <row r="31" spans="1:9" x14ac:dyDescent="0.2">
      <c r="A31" s="67" t="s">
        <v>4</v>
      </c>
      <c r="B31" s="33">
        <v>1867</v>
      </c>
      <c r="C31" s="33">
        <v>2239</v>
      </c>
      <c r="D31" s="33">
        <v>2206</v>
      </c>
      <c r="E31" s="33">
        <v>2241</v>
      </c>
      <c r="F31" s="7">
        <v>40.9</v>
      </c>
      <c r="G31" s="7">
        <v>45.2</v>
      </c>
      <c r="H31" s="7">
        <v>45</v>
      </c>
      <c r="I31" s="7">
        <v>44.3</v>
      </c>
    </row>
    <row r="32" spans="1:9" x14ac:dyDescent="0.2">
      <c r="A32" s="34" t="s">
        <v>3</v>
      </c>
      <c r="B32" s="33">
        <v>5341</v>
      </c>
      <c r="C32" s="33">
        <v>6430</v>
      </c>
      <c r="D32" s="33">
        <v>6454</v>
      </c>
      <c r="E32" s="33">
        <v>6529</v>
      </c>
      <c r="F32" s="7">
        <v>40.1</v>
      </c>
      <c r="G32" s="7">
        <v>44.6</v>
      </c>
      <c r="H32" s="7">
        <v>44.8</v>
      </c>
      <c r="I32" s="7">
        <v>44.7</v>
      </c>
    </row>
    <row r="33" spans="1:9" x14ac:dyDescent="0.2">
      <c r="A33" s="14" t="s">
        <v>2</v>
      </c>
      <c r="B33" s="33">
        <v>14158</v>
      </c>
      <c r="C33" s="33">
        <v>15687</v>
      </c>
      <c r="D33" s="33">
        <v>15762</v>
      </c>
      <c r="E33" s="33">
        <v>15915</v>
      </c>
      <c r="F33" s="7">
        <v>41.4</v>
      </c>
      <c r="G33" s="7">
        <v>43.9</v>
      </c>
      <c r="H33" s="7">
        <v>44.3</v>
      </c>
      <c r="I33" s="7">
        <v>44</v>
      </c>
    </row>
    <row r="34" spans="1:9" x14ac:dyDescent="0.2">
      <c r="A34" s="1" t="s">
        <v>1</v>
      </c>
    </row>
    <row r="35" spans="1:9" x14ac:dyDescent="0.2">
      <c r="A35" s="5" t="s">
        <v>0</v>
      </c>
      <c r="B35" s="31">
        <v>10553</v>
      </c>
      <c r="C35" s="31">
        <v>11924</v>
      </c>
      <c r="D35" s="31">
        <v>12066</v>
      </c>
      <c r="E35" s="31">
        <v>12236</v>
      </c>
      <c r="F35" s="63">
        <v>37.6</v>
      </c>
      <c r="G35" s="63">
        <v>40.299999999999997</v>
      </c>
      <c r="H35" s="63">
        <v>40.799999999999997</v>
      </c>
      <c r="I35" s="63">
        <v>40.6</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2197D-4E66-446D-BB3A-8CAEBC36C5D8}">
  <dimension ref="A1:I35"/>
  <sheetViews>
    <sheetView workbookViewId="0"/>
  </sheetViews>
  <sheetFormatPr defaultRowHeight="11.25" x14ac:dyDescent="0.2"/>
  <cols>
    <col min="1" max="1" width="21.85546875" style="1" customWidth="1"/>
    <col min="2" max="9" width="8.7109375" style="1" customWidth="1"/>
    <col min="10" max="16384" width="9.140625" style="1"/>
  </cols>
  <sheetData>
    <row r="1" spans="1:9" ht="12" thickBot="1" x14ac:dyDescent="0.25">
      <c r="A1" s="62" t="s">
        <v>107</v>
      </c>
      <c r="B1" s="6"/>
      <c r="C1" s="6"/>
    </row>
    <row r="2" spans="1:9" s="224" customFormat="1" x14ac:dyDescent="0.25">
      <c r="A2" s="405" t="s">
        <v>39</v>
      </c>
      <c r="B2" s="443" t="s">
        <v>106</v>
      </c>
      <c r="C2" s="443"/>
      <c r="D2" s="443"/>
      <c r="E2" s="443"/>
      <c r="F2" s="443" t="s">
        <v>101</v>
      </c>
      <c r="G2" s="443"/>
      <c r="H2" s="443"/>
      <c r="I2" s="410"/>
    </row>
    <row r="3" spans="1:9" s="224" customFormat="1" x14ac:dyDescent="0.25">
      <c r="A3" s="412"/>
      <c r="B3" s="262">
        <v>2001</v>
      </c>
      <c r="C3" s="261">
        <v>2008</v>
      </c>
      <c r="D3" s="261">
        <v>2009</v>
      </c>
      <c r="E3" s="261">
        <v>2010</v>
      </c>
      <c r="F3" s="261">
        <v>2001</v>
      </c>
      <c r="G3" s="24">
        <v>2008</v>
      </c>
      <c r="H3" s="24">
        <v>2009</v>
      </c>
      <c r="I3" s="24">
        <v>2010</v>
      </c>
    </row>
    <row r="4" spans="1:9" x14ac:dyDescent="0.2">
      <c r="A4" s="59" t="s">
        <v>32</v>
      </c>
      <c r="B4" s="253">
        <v>32</v>
      </c>
      <c r="C4" s="20">
        <v>46</v>
      </c>
      <c r="D4" s="20">
        <v>43</v>
      </c>
      <c r="E4" s="20">
        <v>43</v>
      </c>
      <c r="F4" s="63">
        <v>44.5</v>
      </c>
      <c r="G4" s="63">
        <v>58.1</v>
      </c>
      <c r="H4" s="63">
        <v>59.2</v>
      </c>
      <c r="I4" s="63">
        <v>59.7</v>
      </c>
    </row>
    <row r="5" spans="1:9" x14ac:dyDescent="0.2">
      <c r="A5" s="64" t="s">
        <v>31</v>
      </c>
      <c r="B5" s="258">
        <v>6</v>
      </c>
      <c r="C5" s="20">
        <v>6</v>
      </c>
      <c r="D5" s="20">
        <v>6</v>
      </c>
      <c r="E5" s="20">
        <v>6</v>
      </c>
      <c r="F5" s="259">
        <v>5.6</v>
      </c>
      <c r="G5" s="2">
        <v>6.7</v>
      </c>
      <c r="H5" s="2">
        <v>6.6</v>
      </c>
      <c r="I5" s="2">
        <v>6.6</v>
      </c>
    </row>
    <row r="6" spans="1:9" x14ac:dyDescent="0.2">
      <c r="A6" s="34" t="s">
        <v>29</v>
      </c>
      <c r="B6" s="256">
        <f>SUM(B4:B5)</f>
        <v>38</v>
      </c>
      <c r="C6" s="10">
        <v>52</v>
      </c>
      <c r="D6" s="10">
        <v>49</v>
      </c>
      <c r="E6" s="10">
        <v>49</v>
      </c>
      <c r="F6" s="7">
        <v>29.5</v>
      </c>
      <c r="G6" s="7">
        <v>36.799999999999997</v>
      </c>
      <c r="H6" s="7">
        <v>37.299999999999997</v>
      </c>
      <c r="I6" s="7">
        <v>37.6</v>
      </c>
    </row>
    <row r="7" spans="1:9" x14ac:dyDescent="0.2">
      <c r="A7" s="64" t="s">
        <v>28</v>
      </c>
      <c r="B7" s="258">
        <v>3</v>
      </c>
      <c r="C7" s="3">
        <v>7</v>
      </c>
      <c r="D7" s="3">
        <v>6</v>
      </c>
      <c r="E7" s="3">
        <v>7</v>
      </c>
      <c r="F7" s="2">
        <v>12.4</v>
      </c>
      <c r="G7" s="2">
        <v>9.6</v>
      </c>
      <c r="H7" s="2">
        <v>8.1999999999999993</v>
      </c>
      <c r="I7" s="2">
        <v>7.1</v>
      </c>
    </row>
    <row r="8" spans="1:9" x14ac:dyDescent="0.2">
      <c r="A8" s="64" t="s">
        <v>27</v>
      </c>
      <c r="B8" s="258">
        <v>3</v>
      </c>
      <c r="C8" s="3">
        <v>4</v>
      </c>
      <c r="D8" s="3">
        <v>4</v>
      </c>
      <c r="E8" s="3">
        <v>4</v>
      </c>
      <c r="F8" s="2">
        <v>7.5</v>
      </c>
      <c r="G8" s="2">
        <v>3.6</v>
      </c>
      <c r="H8" s="2">
        <v>2.6</v>
      </c>
      <c r="I8" s="2">
        <v>2</v>
      </c>
    </row>
    <row r="9" spans="1:9" x14ac:dyDescent="0.2">
      <c r="A9" s="64" t="s">
        <v>26</v>
      </c>
      <c r="B9" s="258">
        <v>4</v>
      </c>
      <c r="C9" s="3">
        <v>4</v>
      </c>
      <c r="D9" s="3">
        <v>4</v>
      </c>
      <c r="E9" s="3">
        <v>4</v>
      </c>
      <c r="F9" s="2">
        <v>15.2</v>
      </c>
      <c r="G9" s="2">
        <v>16.8</v>
      </c>
      <c r="H9" s="2">
        <v>15.6</v>
      </c>
      <c r="I9" s="2">
        <v>14.4</v>
      </c>
    </row>
    <row r="10" spans="1:9" x14ac:dyDescent="0.2">
      <c r="A10" s="67" t="s">
        <v>25</v>
      </c>
      <c r="B10" s="256">
        <f>SUM(B7:B9)</f>
        <v>10</v>
      </c>
      <c r="C10" s="10">
        <v>15</v>
      </c>
      <c r="D10" s="10">
        <v>14</v>
      </c>
      <c r="E10" s="10">
        <v>15</v>
      </c>
      <c r="F10" s="254">
        <v>12</v>
      </c>
      <c r="G10" s="7">
        <v>10.199999999999999</v>
      </c>
      <c r="H10" s="7">
        <v>9</v>
      </c>
      <c r="I10" s="7">
        <v>8.1</v>
      </c>
    </row>
    <row r="11" spans="1:9" x14ac:dyDescent="0.2">
      <c r="A11" s="64" t="s">
        <v>24</v>
      </c>
      <c r="B11" s="258">
        <v>4</v>
      </c>
      <c r="C11" s="3">
        <v>3</v>
      </c>
      <c r="D11" s="3">
        <v>3</v>
      </c>
      <c r="E11" s="3">
        <v>3</v>
      </c>
      <c r="F11" s="259">
        <v>23.4</v>
      </c>
      <c r="G11" s="2">
        <v>26.1</v>
      </c>
      <c r="H11" s="2">
        <v>26.1</v>
      </c>
      <c r="I11" s="2">
        <v>25.4</v>
      </c>
    </row>
    <row r="12" spans="1:9" x14ac:dyDescent="0.2">
      <c r="A12" s="64" t="s">
        <v>23</v>
      </c>
      <c r="B12" s="258">
        <v>2</v>
      </c>
      <c r="C12" s="3">
        <v>5</v>
      </c>
      <c r="D12" s="3">
        <v>5</v>
      </c>
      <c r="E12" s="3">
        <v>5</v>
      </c>
      <c r="F12" s="2">
        <v>9.9</v>
      </c>
      <c r="G12" s="2">
        <v>10.8</v>
      </c>
      <c r="H12" s="2">
        <v>9.1</v>
      </c>
      <c r="I12" s="2">
        <v>8.1</v>
      </c>
    </row>
    <row r="13" spans="1:9" x14ac:dyDescent="0.2">
      <c r="A13" s="64" t="s">
        <v>22</v>
      </c>
      <c r="B13" s="258">
        <v>3</v>
      </c>
      <c r="C13" s="3">
        <v>4</v>
      </c>
      <c r="D13" s="3">
        <v>4</v>
      </c>
      <c r="E13" s="3">
        <v>5</v>
      </c>
      <c r="F13" s="2">
        <v>7.7</v>
      </c>
      <c r="G13" s="2">
        <v>7.8</v>
      </c>
      <c r="H13" s="2">
        <v>7.2</v>
      </c>
      <c r="I13" s="2">
        <v>6</v>
      </c>
    </row>
    <row r="14" spans="1:9" x14ac:dyDescent="0.2">
      <c r="A14" s="67" t="s">
        <v>21</v>
      </c>
      <c r="B14" s="256">
        <f>SUM(B11:B13)</f>
        <v>9</v>
      </c>
      <c r="C14" s="10">
        <v>12</v>
      </c>
      <c r="D14" s="10">
        <v>12</v>
      </c>
      <c r="E14" s="10">
        <v>13</v>
      </c>
      <c r="F14" s="254">
        <v>15.1</v>
      </c>
      <c r="G14" s="7">
        <v>16.8</v>
      </c>
      <c r="H14" s="7">
        <v>16.2</v>
      </c>
      <c r="I14" s="7">
        <v>15.3</v>
      </c>
    </row>
    <row r="15" spans="1:9" x14ac:dyDescent="0.2">
      <c r="A15" s="64" t="s">
        <v>20</v>
      </c>
      <c r="B15" s="258">
        <v>2</v>
      </c>
      <c r="C15" s="3">
        <v>5</v>
      </c>
      <c r="D15" s="3">
        <v>5</v>
      </c>
      <c r="E15" s="3">
        <v>4</v>
      </c>
      <c r="F15" s="2">
        <v>30.7</v>
      </c>
      <c r="G15" s="2">
        <v>42.3</v>
      </c>
      <c r="H15" s="2">
        <v>42.1</v>
      </c>
      <c r="I15" s="2">
        <v>41</v>
      </c>
    </row>
    <row r="16" spans="1:9" x14ac:dyDescent="0.2">
      <c r="A16" s="64" t="s">
        <v>19</v>
      </c>
      <c r="B16" s="258">
        <v>2</v>
      </c>
      <c r="C16" s="3">
        <v>4</v>
      </c>
      <c r="D16" s="3">
        <v>4</v>
      </c>
      <c r="E16" s="3">
        <v>5</v>
      </c>
      <c r="F16" s="2">
        <v>5.7</v>
      </c>
      <c r="G16" s="2">
        <v>7.7</v>
      </c>
      <c r="H16" s="2">
        <v>7</v>
      </c>
      <c r="I16" s="2">
        <v>6.2</v>
      </c>
    </row>
    <row r="17" spans="1:9" x14ac:dyDescent="0.2">
      <c r="A17" s="64" t="s">
        <v>18</v>
      </c>
      <c r="B17" s="258">
        <v>1</v>
      </c>
      <c r="C17" s="3">
        <v>2</v>
      </c>
      <c r="D17" s="3">
        <v>1</v>
      </c>
      <c r="E17" s="3">
        <v>1</v>
      </c>
      <c r="F17" s="2">
        <v>2.7</v>
      </c>
      <c r="G17" s="2">
        <v>2.8</v>
      </c>
      <c r="H17" s="2">
        <v>2.8</v>
      </c>
      <c r="I17" s="2">
        <v>2.2999999999999998</v>
      </c>
    </row>
    <row r="18" spans="1:9" x14ac:dyDescent="0.2">
      <c r="A18" s="67" t="s">
        <v>17</v>
      </c>
      <c r="B18" s="260">
        <f>SUM(B15:B17)</f>
        <v>5</v>
      </c>
      <c r="C18" s="10">
        <v>11</v>
      </c>
      <c r="D18" s="10">
        <v>10</v>
      </c>
      <c r="E18" s="10">
        <v>10</v>
      </c>
      <c r="F18" s="7">
        <v>15.2</v>
      </c>
      <c r="G18" s="7">
        <v>20.8</v>
      </c>
      <c r="H18" s="7">
        <v>20.6</v>
      </c>
      <c r="I18" s="7">
        <v>19.7</v>
      </c>
    </row>
    <row r="19" spans="1:9" x14ac:dyDescent="0.2">
      <c r="A19" s="34" t="s">
        <v>16</v>
      </c>
      <c r="B19" s="256">
        <f>+B10+B14+B18</f>
        <v>24</v>
      </c>
      <c r="C19" s="255">
        <v>38</v>
      </c>
      <c r="D19" s="255">
        <v>36</v>
      </c>
      <c r="E19" s="255">
        <v>38</v>
      </c>
      <c r="F19" s="257">
        <v>14</v>
      </c>
      <c r="G19" s="7">
        <v>15.7</v>
      </c>
      <c r="H19" s="7">
        <v>15</v>
      </c>
      <c r="I19" s="7">
        <v>14.1</v>
      </c>
    </row>
    <row r="20" spans="1:9" x14ac:dyDescent="0.2">
      <c r="A20" s="64" t="s">
        <v>15</v>
      </c>
      <c r="B20" s="258">
        <v>2</v>
      </c>
      <c r="C20" s="3">
        <v>4</v>
      </c>
      <c r="D20" s="3">
        <v>2</v>
      </c>
      <c r="E20" s="3">
        <v>2</v>
      </c>
      <c r="F20" s="2">
        <v>10.4</v>
      </c>
      <c r="G20" s="2">
        <v>12</v>
      </c>
      <c r="H20" s="2">
        <v>12.1</v>
      </c>
      <c r="I20" s="2">
        <v>11.8</v>
      </c>
    </row>
    <row r="21" spans="1:9" x14ac:dyDescent="0.2">
      <c r="A21" s="64" t="s">
        <v>14</v>
      </c>
      <c r="B21" s="258">
        <v>3</v>
      </c>
      <c r="C21" s="3">
        <v>3</v>
      </c>
      <c r="D21" s="3">
        <v>3</v>
      </c>
      <c r="E21" s="3">
        <v>3</v>
      </c>
      <c r="F21" s="259">
        <v>12.9</v>
      </c>
      <c r="G21" s="2">
        <v>18.3</v>
      </c>
      <c r="H21" s="2">
        <v>17.7</v>
      </c>
      <c r="I21" s="2">
        <v>15.4</v>
      </c>
    </row>
    <row r="22" spans="1:9" x14ac:dyDescent="0.2">
      <c r="A22" s="64" t="s">
        <v>13</v>
      </c>
      <c r="B22" s="258">
        <v>1</v>
      </c>
      <c r="C22" s="3">
        <v>2</v>
      </c>
      <c r="D22" s="3">
        <v>2</v>
      </c>
      <c r="E22" s="3">
        <v>2</v>
      </c>
      <c r="F22" s="2">
        <v>3.3</v>
      </c>
      <c r="G22" s="2">
        <v>2.4</v>
      </c>
      <c r="H22" s="2">
        <v>1.8</v>
      </c>
      <c r="I22" s="2">
        <v>1.3</v>
      </c>
    </row>
    <row r="23" spans="1:9" x14ac:dyDescent="0.2">
      <c r="A23" s="67" t="s">
        <v>12</v>
      </c>
      <c r="B23" s="256">
        <f>SUM(B20:B22)</f>
        <v>6</v>
      </c>
      <c r="C23" s="10">
        <v>9</v>
      </c>
      <c r="D23" s="10">
        <v>7</v>
      </c>
      <c r="E23" s="10">
        <v>7</v>
      </c>
      <c r="F23" s="7">
        <v>9.8000000000000007</v>
      </c>
      <c r="G23" s="7">
        <v>12</v>
      </c>
      <c r="H23" s="7">
        <v>11.8</v>
      </c>
      <c r="I23" s="7">
        <v>11</v>
      </c>
    </row>
    <row r="24" spans="1:9" x14ac:dyDescent="0.2">
      <c r="A24" s="64" t="s">
        <v>11</v>
      </c>
      <c r="B24" s="258">
        <v>3</v>
      </c>
      <c r="C24" s="3">
        <v>3</v>
      </c>
      <c r="D24" s="3">
        <v>3</v>
      </c>
      <c r="E24" s="3">
        <v>3</v>
      </c>
      <c r="F24" s="2">
        <v>25.7</v>
      </c>
      <c r="G24" s="2">
        <v>39.200000000000003</v>
      </c>
      <c r="H24" s="2">
        <v>40.4</v>
      </c>
      <c r="I24" s="2">
        <v>41</v>
      </c>
    </row>
    <row r="25" spans="1:9" x14ac:dyDescent="0.2">
      <c r="A25" s="64" t="s">
        <v>10</v>
      </c>
      <c r="B25" s="258">
        <v>3</v>
      </c>
      <c r="C25" s="3">
        <v>4</v>
      </c>
      <c r="D25" s="3">
        <v>4</v>
      </c>
      <c r="E25" s="3">
        <v>4</v>
      </c>
      <c r="F25" s="2">
        <v>7.6</v>
      </c>
      <c r="G25" s="2">
        <v>6.6</v>
      </c>
      <c r="H25" s="2">
        <v>5.7</v>
      </c>
      <c r="I25" s="2">
        <v>4.4000000000000004</v>
      </c>
    </row>
    <row r="26" spans="1:9" x14ac:dyDescent="0.2">
      <c r="A26" s="64" t="s">
        <v>9</v>
      </c>
      <c r="B26" s="258">
        <v>3</v>
      </c>
      <c r="C26" s="3">
        <v>6</v>
      </c>
      <c r="D26" s="3">
        <v>5</v>
      </c>
      <c r="E26" s="3">
        <v>4</v>
      </c>
      <c r="F26" s="2">
        <v>8.6</v>
      </c>
      <c r="G26" s="2">
        <v>11</v>
      </c>
      <c r="H26" s="2">
        <v>8.6999999999999993</v>
      </c>
      <c r="I26" s="2">
        <v>7.1</v>
      </c>
    </row>
    <row r="27" spans="1:9" x14ac:dyDescent="0.2">
      <c r="A27" s="67" t="s">
        <v>8</v>
      </c>
      <c r="B27" s="256">
        <f>SUM(B24:B26)</f>
        <v>9</v>
      </c>
      <c r="C27" s="10">
        <v>13</v>
      </c>
      <c r="D27" s="10">
        <v>12</v>
      </c>
      <c r="E27" s="10">
        <v>11</v>
      </c>
      <c r="F27" s="7">
        <v>14.4</v>
      </c>
      <c r="G27" s="7">
        <v>20</v>
      </c>
      <c r="H27" s="7">
        <v>19.399999999999999</v>
      </c>
      <c r="I27" s="7">
        <v>18.7</v>
      </c>
    </row>
    <row r="28" spans="1:9" x14ac:dyDescent="0.2">
      <c r="A28" s="64" t="s">
        <v>7</v>
      </c>
      <c r="B28" s="258">
        <v>2</v>
      </c>
      <c r="C28" s="3">
        <v>4</v>
      </c>
      <c r="D28" s="3">
        <v>5</v>
      </c>
      <c r="E28" s="3">
        <v>5</v>
      </c>
      <c r="F28" s="259">
        <v>7.5</v>
      </c>
      <c r="G28" s="2">
        <v>6.7</v>
      </c>
      <c r="H28" s="2">
        <v>6.3</v>
      </c>
      <c r="I28" s="2">
        <v>5.7</v>
      </c>
    </row>
    <row r="29" spans="1:9" x14ac:dyDescent="0.2">
      <c r="A29" s="64" t="s">
        <v>6</v>
      </c>
      <c r="B29" s="258">
        <v>1</v>
      </c>
      <c r="C29" s="3">
        <v>2</v>
      </c>
      <c r="D29" s="3">
        <v>2</v>
      </c>
      <c r="E29" s="3">
        <v>2</v>
      </c>
      <c r="F29" s="259">
        <v>5.3</v>
      </c>
      <c r="G29" s="2">
        <v>4.2</v>
      </c>
      <c r="H29" s="2">
        <v>3.7</v>
      </c>
      <c r="I29" s="2">
        <v>3.1</v>
      </c>
    </row>
    <row r="30" spans="1:9" x14ac:dyDescent="0.2">
      <c r="A30" s="64" t="s">
        <v>5</v>
      </c>
      <c r="B30" s="258">
        <v>2</v>
      </c>
      <c r="C30" s="3">
        <v>2</v>
      </c>
      <c r="D30" s="3">
        <v>2</v>
      </c>
      <c r="E30" s="3">
        <v>2</v>
      </c>
      <c r="F30" s="2">
        <v>35.6</v>
      </c>
      <c r="G30" s="2">
        <v>45</v>
      </c>
      <c r="H30" s="2">
        <v>44.5</v>
      </c>
      <c r="I30" s="2">
        <v>44.4</v>
      </c>
    </row>
    <row r="31" spans="1:9" x14ac:dyDescent="0.2">
      <c r="A31" s="67" t="s">
        <v>4</v>
      </c>
      <c r="B31" s="256">
        <f>SUM(B28:B30)</f>
        <v>5</v>
      </c>
      <c r="C31" s="10">
        <v>8</v>
      </c>
      <c r="D31" s="10">
        <v>9</v>
      </c>
      <c r="E31" s="10">
        <v>9</v>
      </c>
      <c r="F31" s="254">
        <v>15.6</v>
      </c>
      <c r="G31" s="7">
        <v>18.2</v>
      </c>
      <c r="H31" s="7">
        <v>17.899999999999999</v>
      </c>
      <c r="I31" s="7">
        <v>17.5</v>
      </c>
    </row>
    <row r="32" spans="1:9" x14ac:dyDescent="0.2">
      <c r="A32" s="34" t="s">
        <v>3</v>
      </c>
      <c r="B32" s="256">
        <f>+B23+B27+B31</f>
        <v>20</v>
      </c>
      <c r="C32" s="255">
        <v>30</v>
      </c>
      <c r="D32" s="255">
        <v>28</v>
      </c>
      <c r="E32" s="255">
        <v>27</v>
      </c>
      <c r="F32" s="257">
        <v>13.4</v>
      </c>
      <c r="G32" s="7">
        <v>17</v>
      </c>
      <c r="H32" s="7">
        <v>16.600000000000001</v>
      </c>
      <c r="I32" s="7">
        <v>16</v>
      </c>
    </row>
    <row r="33" spans="1:9" x14ac:dyDescent="0.2">
      <c r="A33" s="14" t="s">
        <v>2</v>
      </c>
      <c r="B33" s="256">
        <f>+B6+B19+B32</f>
        <v>82</v>
      </c>
      <c r="C33" s="255">
        <v>120</v>
      </c>
      <c r="D33" s="255">
        <v>113</v>
      </c>
      <c r="E33" s="255">
        <v>114</v>
      </c>
      <c r="F33" s="254">
        <v>18.100000000000001</v>
      </c>
      <c r="G33" s="7">
        <v>22.4</v>
      </c>
      <c r="H33" s="7">
        <v>22.2</v>
      </c>
      <c r="I33" s="7">
        <v>21.8</v>
      </c>
    </row>
    <row r="34" spans="1:9" x14ac:dyDescent="0.2">
      <c r="A34" s="1" t="s">
        <v>1</v>
      </c>
      <c r="C34" s="64"/>
      <c r="D34" s="64"/>
      <c r="E34" s="64"/>
    </row>
    <row r="35" spans="1:9" x14ac:dyDescent="0.2">
      <c r="A35" s="5" t="s">
        <v>0</v>
      </c>
      <c r="B35" s="253">
        <f>+B33-B4</f>
        <v>50</v>
      </c>
      <c r="C35" s="3">
        <v>74</v>
      </c>
      <c r="D35" s="3">
        <v>70</v>
      </c>
      <c r="E35" s="3">
        <v>71</v>
      </c>
      <c r="F35" s="63">
        <v>12.6</v>
      </c>
      <c r="G35" s="2">
        <v>15</v>
      </c>
      <c r="H35" s="2">
        <v>14.5</v>
      </c>
      <c r="I35" s="2">
        <v>13.8</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BCBDE-0A8A-4355-AA07-E80C44E46933}">
  <dimension ref="A1:I35"/>
  <sheetViews>
    <sheetView workbookViewId="0"/>
  </sheetViews>
  <sheetFormatPr defaultRowHeight="11.25" x14ac:dyDescent="0.2"/>
  <cols>
    <col min="1" max="1" width="22.7109375" style="1" customWidth="1"/>
    <col min="2" max="9" width="9" style="1" customWidth="1"/>
    <col min="10" max="16384" width="9.140625" style="1"/>
  </cols>
  <sheetData>
    <row r="1" spans="1:9" s="6" customFormat="1" ht="12" thickBot="1" x14ac:dyDescent="0.25">
      <c r="A1" s="62" t="s">
        <v>110</v>
      </c>
    </row>
    <row r="2" spans="1:9" x14ac:dyDescent="0.2">
      <c r="A2" s="405" t="s">
        <v>39</v>
      </c>
      <c r="B2" s="443" t="s">
        <v>109</v>
      </c>
      <c r="C2" s="444"/>
      <c r="D2" s="444"/>
      <c r="E2" s="444"/>
      <c r="F2" s="410" t="s">
        <v>108</v>
      </c>
      <c r="G2" s="413"/>
      <c r="H2" s="413"/>
      <c r="I2" s="413"/>
    </row>
    <row r="3" spans="1:9" x14ac:dyDescent="0.2">
      <c r="A3" s="446"/>
      <c r="B3" s="266">
        <v>1990</v>
      </c>
      <c r="C3" s="266">
        <v>1995</v>
      </c>
      <c r="D3" s="266">
        <v>2000</v>
      </c>
      <c r="E3" s="266">
        <v>2010</v>
      </c>
      <c r="F3" s="266">
        <v>1990</v>
      </c>
      <c r="G3" s="266">
        <v>1995</v>
      </c>
      <c r="H3" s="266">
        <v>2000</v>
      </c>
      <c r="I3" s="265">
        <v>2010</v>
      </c>
    </row>
    <row r="4" spans="1:9" x14ac:dyDescent="0.2">
      <c r="A4" s="264" t="s">
        <v>32</v>
      </c>
      <c r="B4" s="31">
        <v>105720</v>
      </c>
      <c r="C4" s="31">
        <v>123636</v>
      </c>
      <c r="D4" s="31">
        <v>120453</v>
      </c>
      <c r="E4" s="31">
        <v>110755</v>
      </c>
      <c r="F4" s="231">
        <v>1263.0286116978832</v>
      </c>
      <c r="G4" s="231">
        <v>1209.2908249285783</v>
      </c>
      <c r="H4" s="231">
        <v>1219.1626475836026</v>
      </c>
      <c r="I4" s="263">
        <v>1103.3010229856025</v>
      </c>
    </row>
    <row r="5" spans="1:9" x14ac:dyDescent="0.2">
      <c r="A5" s="64" t="s">
        <v>31</v>
      </c>
      <c r="B5" s="31">
        <v>32862</v>
      </c>
      <c r="C5" s="31">
        <v>39891</v>
      </c>
      <c r="D5" s="31">
        <v>45444</v>
      </c>
      <c r="E5" s="31">
        <v>37200</v>
      </c>
      <c r="F5" s="231">
        <v>1341.6320078397973</v>
      </c>
      <c r="G5" s="231">
        <v>1421.9367235070899</v>
      </c>
      <c r="H5" s="231">
        <v>1301.4545158287588</v>
      </c>
      <c r="I5" s="233">
        <v>1200.7390196523384</v>
      </c>
    </row>
    <row r="6" spans="1:9" x14ac:dyDescent="0.2">
      <c r="A6" s="34" t="s">
        <v>29</v>
      </c>
      <c r="B6" s="33">
        <v>138582</v>
      </c>
      <c r="C6" s="33">
        <v>163527</v>
      </c>
      <c r="D6" s="33">
        <v>165897</v>
      </c>
      <c r="E6" s="33">
        <v>147955</v>
      </c>
      <c r="F6" s="226">
        <v>1287.5151732475958</v>
      </c>
      <c r="G6" s="226">
        <v>1279.2957673762303</v>
      </c>
      <c r="H6" s="226">
        <v>1248.4453545064621</v>
      </c>
      <c r="I6" s="226">
        <v>1142.930733215022</v>
      </c>
    </row>
    <row r="7" spans="1:9" x14ac:dyDescent="0.2">
      <c r="A7" s="64" t="s">
        <v>28</v>
      </c>
      <c r="B7" s="31">
        <v>13478</v>
      </c>
      <c r="C7" s="31">
        <v>19120</v>
      </c>
      <c r="D7" s="31">
        <v>16253</v>
      </c>
      <c r="E7" s="31">
        <v>19643</v>
      </c>
      <c r="F7" s="231">
        <v>1134.1767336245059</v>
      </c>
      <c r="G7" s="231">
        <v>1258.637780272581</v>
      </c>
      <c r="H7" s="231">
        <v>1045.5301548767056</v>
      </c>
      <c r="I7" s="233">
        <v>1120.3548287022172</v>
      </c>
    </row>
    <row r="8" spans="1:9" x14ac:dyDescent="0.2">
      <c r="A8" s="64" t="s">
        <v>27</v>
      </c>
      <c r="B8" s="31">
        <v>9449</v>
      </c>
      <c r="C8" s="31">
        <v>14649</v>
      </c>
      <c r="D8" s="31">
        <v>14139</v>
      </c>
      <c r="E8" s="31">
        <v>14209</v>
      </c>
      <c r="F8" s="231">
        <v>1081.5211299732766</v>
      </c>
      <c r="G8" s="231">
        <v>1715.3195783027729</v>
      </c>
      <c r="H8" s="231">
        <v>1587.1231106698201</v>
      </c>
      <c r="I8" s="233">
        <v>1353.9346988876673</v>
      </c>
    </row>
    <row r="9" spans="1:9" x14ac:dyDescent="0.2">
      <c r="A9" s="64" t="s">
        <v>26</v>
      </c>
      <c r="B9" s="31">
        <v>10305</v>
      </c>
      <c r="C9" s="31">
        <v>14377</v>
      </c>
      <c r="D9" s="31">
        <v>13316</v>
      </c>
      <c r="E9" s="31">
        <v>13052</v>
      </c>
      <c r="F9" s="231">
        <v>1127.043992283832</v>
      </c>
      <c r="G9" s="231">
        <v>1310.1840816633419</v>
      </c>
      <c r="H9" s="231">
        <v>1193.3692483083023</v>
      </c>
      <c r="I9" s="233">
        <v>1092.0504304274473</v>
      </c>
    </row>
    <row r="10" spans="1:9" x14ac:dyDescent="0.2">
      <c r="A10" s="67" t="s">
        <v>25</v>
      </c>
      <c r="B10" s="33">
        <v>33232</v>
      </c>
      <c r="C10" s="33">
        <v>48146</v>
      </c>
      <c r="D10" s="33">
        <v>43708</v>
      </c>
      <c r="E10" s="33">
        <v>46904</v>
      </c>
      <c r="F10" s="226">
        <v>1116.8132465468941</v>
      </c>
      <c r="G10" s="226">
        <v>1404.3481823959341</v>
      </c>
      <c r="H10" s="226">
        <v>1247.7929836070148</v>
      </c>
      <c r="I10" s="226">
        <v>1177.3101187774864</v>
      </c>
    </row>
    <row r="11" spans="1:9" x14ac:dyDescent="0.2">
      <c r="A11" s="64" t="s">
        <v>24</v>
      </c>
      <c r="B11" s="31">
        <v>11853</v>
      </c>
      <c r="C11" s="31">
        <v>20402</v>
      </c>
      <c r="D11" s="31">
        <v>24191</v>
      </c>
      <c r="E11" s="31">
        <v>16441</v>
      </c>
      <c r="F11" s="231">
        <v>967.06956379980898</v>
      </c>
      <c r="G11" s="231">
        <v>1090.1691860342314</v>
      </c>
      <c r="H11" s="231">
        <v>1252.7202877953457</v>
      </c>
      <c r="I11" s="233">
        <v>1205.5363659853119</v>
      </c>
    </row>
    <row r="12" spans="1:9" x14ac:dyDescent="0.2">
      <c r="A12" s="64" t="s">
        <v>23</v>
      </c>
      <c r="B12" s="31">
        <v>5670</v>
      </c>
      <c r="C12" s="31">
        <v>6762</v>
      </c>
      <c r="D12" s="31">
        <v>8970</v>
      </c>
      <c r="E12" s="31">
        <v>8467</v>
      </c>
      <c r="F12" s="231">
        <v>913.540257310877</v>
      </c>
      <c r="G12" s="231">
        <v>968.85995430071546</v>
      </c>
      <c r="H12" s="231">
        <v>1103.8006517427034</v>
      </c>
      <c r="I12" s="233">
        <v>1228.6770845759274</v>
      </c>
    </row>
    <row r="13" spans="1:9" x14ac:dyDescent="0.2">
      <c r="A13" s="64" t="s">
        <v>22</v>
      </c>
      <c r="B13" s="31">
        <v>6685</v>
      </c>
      <c r="C13" s="31">
        <v>10790</v>
      </c>
      <c r="D13" s="31">
        <v>13205</v>
      </c>
      <c r="E13" s="31">
        <v>10148</v>
      </c>
      <c r="F13" s="231">
        <v>1201.79566662919</v>
      </c>
      <c r="G13" s="231">
        <v>1270.9231311176288</v>
      </c>
      <c r="H13" s="231">
        <v>1334.4333464160131</v>
      </c>
      <c r="I13" s="233">
        <v>1184.1316893191636</v>
      </c>
    </row>
    <row r="14" spans="1:9" x14ac:dyDescent="0.2">
      <c r="A14" s="67" t="s">
        <v>21</v>
      </c>
      <c r="B14" s="33">
        <v>24208</v>
      </c>
      <c r="C14" s="33">
        <v>37954</v>
      </c>
      <c r="D14" s="33">
        <v>46366</v>
      </c>
      <c r="E14" s="33">
        <v>35056</v>
      </c>
      <c r="F14" s="226">
        <v>1023.8321360494463</v>
      </c>
      <c r="G14" s="226">
        <v>1111.7534202964116</v>
      </c>
      <c r="H14" s="226">
        <v>1236.8899002878657</v>
      </c>
      <c r="I14" s="226">
        <v>1205.3149394494378</v>
      </c>
    </row>
    <row r="15" spans="1:9" x14ac:dyDescent="0.2">
      <c r="A15" s="64" t="s">
        <v>20</v>
      </c>
      <c r="B15" s="31">
        <v>12317</v>
      </c>
      <c r="C15" s="31">
        <v>36739</v>
      </c>
      <c r="D15" s="31">
        <v>16505</v>
      </c>
      <c r="E15" s="31">
        <v>15415</v>
      </c>
      <c r="F15" s="231">
        <v>1414.1885779321215</v>
      </c>
      <c r="G15" s="231">
        <v>1420.1245523853108</v>
      </c>
      <c r="H15" s="231">
        <v>1358.7784903973932</v>
      </c>
      <c r="I15" s="233">
        <v>1680.3032099676325</v>
      </c>
    </row>
    <row r="16" spans="1:9" x14ac:dyDescent="0.2">
      <c r="A16" s="64" t="s">
        <v>19</v>
      </c>
      <c r="B16" s="31">
        <v>12648</v>
      </c>
      <c r="C16" s="31">
        <v>15466</v>
      </c>
      <c r="D16" s="31">
        <v>15530</v>
      </c>
      <c r="E16" s="31">
        <v>21672</v>
      </c>
      <c r="F16" s="231">
        <v>1257.9264285333666</v>
      </c>
      <c r="G16" s="231">
        <v>1391.703008732741</v>
      </c>
      <c r="H16" s="231">
        <v>1353.8665556762758</v>
      </c>
      <c r="I16" s="233">
        <v>1428.7619919747056</v>
      </c>
    </row>
    <row r="17" spans="1:9" x14ac:dyDescent="0.2">
      <c r="A17" s="64" t="s">
        <v>18</v>
      </c>
      <c r="B17" s="31">
        <v>5796</v>
      </c>
      <c r="C17" s="31">
        <v>6857</v>
      </c>
      <c r="D17" s="31">
        <v>8331</v>
      </c>
      <c r="E17" s="31">
        <v>9938</v>
      </c>
      <c r="F17" s="231">
        <v>1238.1772119799375</v>
      </c>
      <c r="G17" s="231">
        <v>1258.7544726240283</v>
      </c>
      <c r="H17" s="231">
        <v>1438.8876122679469</v>
      </c>
      <c r="I17" s="233">
        <v>1734.9580961416825</v>
      </c>
    </row>
    <row r="18" spans="1:9" x14ac:dyDescent="0.2">
      <c r="A18" s="67" t="s">
        <v>17</v>
      </c>
      <c r="B18" s="33">
        <v>30761</v>
      </c>
      <c r="C18" s="33">
        <v>59062</v>
      </c>
      <c r="D18" s="33">
        <v>40366</v>
      </c>
      <c r="E18" s="33">
        <v>47025</v>
      </c>
      <c r="F18" s="226">
        <v>1317.6166406081827</v>
      </c>
      <c r="G18" s="226">
        <v>1370.4233010456212</v>
      </c>
      <c r="H18" s="226">
        <v>1377.0998455321092</v>
      </c>
      <c r="I18" s="226">
        <v>1608.8173858939604</v>
      </c>
    </row>
    <row r="19" spans="1:9" x14ac:dyDescent="0.2">
      <c r="A19" s="34" t="s">
        <v>16</v>
      </c>
      <c r="B19" s="33">
        <v>88201</v>
      </c>
      <c r="C19" s="33">
        <v>145162</v>
      </c>
      <c r="D19" s="33">
        <v>130440</v>
      </c>
      <c r="E19" s="33">
        <v>128985</v>
      </c>
      <c r="F19" s="226">
        <v>1152.3871058289055</v>
      </c>
      <c r="G19" s="226">
        <v>1298.9915901123013</v>
      </c>
      <c r="H19" s="226">
        <v>1285.2505602750855</v>
      </c>
      <c r="I19" s="226">
        <v>1320.7084595047675</v>
      </c>
    </row>
    <row r="20" spans="1:9" x14ac:dyDescent="0.2">
      <c r="A20" s="64" t="s">
        <v>15</v>
      </c>
      <c r="B20" s="31">
        <v>22531</v>
      </c>
      <c r="C20" s="31">
        <v>24571</v>
      </c>
      <c r="D20" s="31">
        <v>23289</v>
      </c>
      <c r="E20" s="31">
        <v>26778</v>
      </c>
      <c r="F20" s="231">
        <v>1632.8255375762806</v>
      </c>
      <c r="G20" s="231">
        <v>1876.9225707752789</v>
      </c>
      <c r="H20" s="231">
        <v>1861.6743190827472</v>
      </c>
      <c r="I20" s="233">
        <v>1916.9907635588957</v>
      </c>
    </row>
    <row r="21" spans="1:9" x14ac:dyDescent="0.2">
      <c r="A21" s="64" t="s">
        <v>14</v>
      </c>
      <c r="B21" s="31">
        <v>7631</v>
      </c>
      <c r="C21" s="31">
        <v>10076</v>
      </c>
      <c r="D21" s="31">
        <v>11746</v>
      </c>
      <c r="E21" s="31">
        <v>10797</v>
      </c>
      <c r="F21" s="231">
        <v>1199.948876189085</v>
      </c>
      <c r="G21" s="231">
        <v>1542.5290309971606</v>
      </c>
      <c r="H21" s="231">
        <v>1377.7650037437277</v>
      </c>
      <c r="I21" s="233">
        <v>1529.0445710149415</v>
      </c>
    </row>
    <row r="22" spans="1:9" x14ac:dyDescent="0.2">
      <c r="A22" s="64" t="s">
        <v>13</v>
      </c>
      <c r="B22" s="31">
        <v>4932</v>
      </c>
      <c r="C22" s="31">
        <v>7260</v>
      </c>
      <c r="D22" s="31">
        <v>6622</v>
      </c>
      <c r="E22" s="31">
        <v>7011</v>
      </c>
      <c r="F22" s="231">
        <v>1206.2895526901229</v>
      </c>
      <c r="G22" s="231">
        <v>1458.597086024505</v>
      </c>
      <c r="H22" s="231">
        <v>1405.4771383761613</v>
      </c>
      <c r="I22" s="233">
        <v>1718.3418512208973</v>
      </c>
    </row>
    <row r="23" spans="1:9" x14ac:dyDescent="0.2">
      <c r="A23" s="67" t="s">
        <v>12</v>
      </c>
      <c r="B23" s="33">
        <v>35094</v>
      </c>
      <c r="C23" s="33">
        <v>41907</v>
      </c>
      <c r="D23" s="33">
        <v>41657</v>
      </c>
      <c r="E23" s="33">
        <v>44586</v>
      </c>
      <c r="F23" s="226">
        <v>1447.3236907693204</v>
      </c>
      <c r="G23" s="226">
        <v>1717.787285235725</v>
      </c>
      <c r="H23" s="226">
        <v>1657.1989027964639</v>
      </c>
      <c r="I23" s="226">
        <v>1782.0108698291815</v>
      </c>
    </row>
    <row r="24" spans="1:9" x14ac:dyDescent="0.2">
      <c r="A24" s="64" t="s">
        <v>11</v>
      </c>
      <c r="B24" s="31">
        <v>18463</v>
      </c>
      <c r="C24" s="31">
        <v>21135</v>
      </c>
      <c r="D24" s="31">
        <v>21805</v>
      </c>
      <c r="E24" s="31">
        <v>33939</v>
      </c>
      <c r="F24" s="231">
        <v>1530.1922204206548</v>
      </c>
      <c r="G24" s="231">
        <v>1453.5117595001207</v>
      </c>
      <c r="H24" s="231">
        <v>1608.3199194266342</v>
      </c>
      <c r="I24" s="233">
        <v>1623.0672614664991</v>
      </c>
    </row>
    <row r="25" spans="1:9" x14ac:dyDescent="0.2">
      <c r="A25" s="64" t="s">
        <v>10</v>
      </c>
      <c r="B25" s="31">
        <v>10139</v>
      </c>
      <c r="C25" s="31">
        <v>14913</v>
      </c>
      <c r="D25" s="31">
        <v>14710</v>
      </c>
      <c r="E25" s="31">
        <v>17806</v>
      </c>
      <c r="F25" s="231">
        <v>1258.3444495363303</v>
      </c>
      <c r="G25" s="231">
        <v>1338.8868940754039</v>
      </c>
      <c r="H25" s="231">
        <v>1462.280701754386</v>
      </c>
      <c r="I25" s="233">
        <v>1558.379500350919</v>
      </c>
    </row>
    <row r="26" spans="1:9" x14ac:dyDescent="0.2">
      <c r="A26" s="64" t="s">
        <v>9</v>
      </c>
      <c r="B26" s="31">
        <v>15762</v>
      </c>
      <c r="C26" s="31">
        <v>20803</v>
      </c>
      <c r="D26" s="31">
        <v>22663</v>
      </c>
      <c r="E26" s="31">
        <v>21821</v>
      </c>
      <c r="F26" s="231">
        <v>1407.4130642792006</v>
      </c>
      <c r="G26" s="231">
        <v>1565.5573032997484</v>
      </c>
      <c r="H26" s="231">
        <v>1920.0799309292511</v>
      </c>
      <c r="I26" s="233">
        <v>2051.7606656529242</v>
      </c>
    </row>
    <row r="27" spans="1:9" x14ac:dyDescent="0.2">
      <c r="A27" s="67" t="s">
        <v>8</v>
      </c>
      <c r="B27" s="33">
        <v>44364</v>
      </c>
      <c r="C27" s="33">
        <v>56851</v>
      </c>
      <c r="D27" s="33">
        <v>59178</v>
      </c>
      <c r="E27" s="33">
        <v>73566</v>
      </c>
      <c r="F27" s="226">
        <v>1409.6715849284931</v>
      </c>
      <c r="G27" s="226">
        <v>1462.6723947891996</v>
      </c>
      <c r="H27" s="226">
        <v>1683.3579282390008</v>
      </c>
      <c r="I27" s="226">
        <v>1764.6403082744396</v>
      </c>
    </row>
    <row r="28" spans="1:9" x14ac:dyDescent="0.2">
      <c r="A28" s="64" t="s">
        <v>7</v>
      </c>
      <c r="B28" s="31">
        <v>16198</v>
      </c>
      <c r="C28" s="31">
        <v>19182</v>
      </c>
      <c r="D28" s="31">
        <v>21624</v>
      </c>
      <c r="E28" s="31">
        <v>17323</v>
      </c>
      <c r="F28" s="231">
        <v>1277.308341600884</v>
      </c>
      <c r="G28" s="231">
        <v>1236.9249812595585</v>
      </c>
      <c r="H28" s="231">
        <v>1345.880514371552</v>
      </c>
      <c r="I28" s="233">
        <v>1340.5357975266663</v>
      </c>
    </row>
    <row r="29" spans="1:9" x14ac:dyDescent="0.2">
      <c r="A29" s="64" t="s">
        <v>6</v>
      </c>
      <c r="B29" s="31">
        <v>8793</v>
      </c>
      <c r="C29" s="31">
        <v>14172</v>
      </c>
      <c r="D29" s="31">
        <v>13860</v>
      </c>
      <c r="E29" s="31">
        <v>12531</v>
      </c>
      <c r="F29" s="231">
        <v>1089.4828155735631</v>
      </c>
      <c r="G29" s="231">
        <v>1310.3797348456817</v>
      </c>
      <c r="H29" s="231">
        <v>1256.6887417218543</v>
      </c>
      <c r="I29" s="233">
        <v>1240.5101444907034</v>
      </c>
    </row>
    <row r="30" spans="1:9" x14ac:dyDescent="0.2">
      <c r="A30" s="64" t="s">
        <v>5</v>
      </c>
      <c r="B30" s="31">
        <v>9369</v>
      </c>
      <c r="C30" s="31">
        <v>60672</v>
      </c>
      <c r="D30" s="31">
        <v>17685</v>
      </c>
      <c r="E30" s="31">
        <v>21905</v>
      </c>
      <c r="F30" s="231">
        <v>1043.8076202649411</v>
      </c>
      <c r="G30" s="231">
        <v>1128.5976490803296</v>
      </c>
      <c r="H30" s="231">
        <v>1485.1836803118686</v>
      </c>
      <c r="I30" s="233">
        <v>1294.0849387337171</v>
      </c>
    </row>
    <row r="31" spans="1:9" x14ac:dyDescent="0.2">
      <c r="A31" s="67" t="s">
        <v>4</v>
      </c>
      <c r="B31" s="33">
        <v>34360</v>
      </c>
      <c r="C31" s="33">
        <v>94026</v>
      </c>
      <c r="D31" s="33">
        <v>53169</v>
      </c>
      <c r="E31" s="33">
        <v>51759</v>
      </c>
      <c r="F31" s="226">
        <v>1147.8357982933239</v>
      </c>
      <c r="G31" s="226">
        <v>1224.6694533309496</v>
      </c>
      <c r="H31" s="226">
        <v>1363.2318491824999</v>
      </c>
      <c r="I31" s="226">
        <v>1297.68214180106</v>
      </c>
    </row>
    <row r="32" spans="1:9" x14ac:dyDescent="0.2">
      <c r="A32" s="34" t="s">
        <v>3</v>
      </c>
      <c r="B32" s="33">
        <v>113818</v>
      </c>
      <c r="C32" s="33">
        <v>192784</v>
      </c>
      <c r="D32" s="33">
        <v>154004</v>
      </c>
      <c r="E32" s="33">
        <v>169911</v>
      </c>
      <c r="F32" s="226">
        <v>1334.3215037945834</v>
      </c>
      <c r="G32" s="226">
        <v>1462.9260279090631</v>
      </c>
      <c r="H32" s="226">
        <v>1570.0193142042685</v>
      </c>
      <c r="I32" s="226">
        <v>1614.5624232691557</v>
      </c>
    </row>
    <row r="33" spans="1:9" x14ac:dyDescent="0.2">
      <c r="A33" s="14" t="s">
        <v>2</v>
      </c>
      <c r="B33" s="33">
        <v>341061</v>
      </c>
      <c r="C33" s="33">
        <v>502036</v>
      </c>
      <c r="D33" s="33">
        <v>450673</v>
      </c>
      <c r="E33" s="33">
        <v>447186</v>
      </c>
      <c r="F33" s="226">
        <v>1328.1344097484077</v>
      </c>
      <c r="G33" s="226">
        <v>1422.1144085981105</v>
      </c>
      <c r="H33" s="226">
        <v>1453.5349174827707</v>
      </c>
      <c r="I33" s="226">
        <v>1418.0169357946595</v>
      </c>
    </row>
    <row r="34" spans="1:9" x14ac:dyDescent="0.2">
      <c r="A34" s="1" t="s">
        <v>1</v>
      </c>
      <c r="B34" s="31"/>
      <c r="C34" s="31"/>
      <c r="D34" s="31"/>
      <c r="E34" s="31"/>
      <c r="F34" s="231"/>
      <c r="G34" s="231"/>
      <c r="H34" s="231"/>
      <c r="I34" s="233"/>
    </row>
    <row r="35" spans="1:9" x14ac:dyDescent="0.2">
      <c r="A35" s="5" t="s">
        <v>0</v>
      </c>
      <c r="B35" s="31">
        <v>235341</v>
      </c>
      <c r="C35" s="31">
        <v>378400</v>
      </c>
      <c r="D35" s="31">
        <v>330220</v>
      </c>
      <c r="E35" s="31">
        <v>336096</v>
      </c>
      <c r="F35" s="231">
        <v>1344.5863392428982</v>
      </c>
      <c r="G35" s="231">
        <v>1473.2556278513528</v>
      </c>
      <c r="H35" s="231">
        <v>1506.8944395606807</v>
      </c>
      <c r="I35" s="233">
        <v>1445.0017933846716</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683B0-6942-491C-8EF0-0C74A10ACE35}">
  <dimension ref="A1:I36"/>
  <sheetViews>
    <sheetView workbookViewId="0"/>
  </sheetViews>
  <sheetFormatPr defaultRowHeight="11.25" x14ac:dyDescent="0.2"/>
  <cols>
    <col min="1" max="1" width="22.7109375" style="1" customWidth="1"/>
    <col min="2" max="5" width="9.7109375" style="1" customWidth="1"/>
    <col min="6" max="9" width="9" style="1" customWidth="1"/>
    <col min="10" max="16384" width="9.140625" style="1"/>
  </cols>
  <sheetData>
    <row r="1" spans="1:9" s="6" customFormat="1" ht="12" thickBot="1" x14ac:dyDescent="0.25">
      <c r="A1" s="62" t="s">
        <v>114</v>
      </c>
    </row>
    <row r="2" spans="1:9" ht="24.75" customHeight="1" x14ac:dyDescent="0.2">
      <c r="A2" s="405" t="s">
        <v>39</v>
      </c>
      <c r="B2" s="410" t="s">
        <v>113</v>
      </c>
      <c r="C2" s="413"/>
      <c r="D2" s="413"/>
      <c r="E2" s="414"/>
      <c r="F2" s="429" t="s">
        <v>112</v>
      </c>
      <c r="G2" s="430"/>
      <c r="H2" s="430"/>
      <c r="I2" s="430"/>
    </row>
    <row r="3" spans="1:9" x14ac:dyDescent="0.2">
      <c r="A3" s="412"/>
      <c r="B3" s="25">
        <v>2000</v>
      </c>
      <c r="C3" s="48">
        <v>2008</v>
      </c>
      <c r="D3" s="25">
        <v>2009</v>
      </c>
      <c r="E3" s="48">
        <v>2010</v>
      </c>
      <c r="F3" s="25">
        <v>2000</v>
      </c>
      <c r="G3" s="46">
        <v>2008</v>
      </c>
      <c r="H3" s="267">
        <v>2009</v>
      </c>
      <c r="I3" s="46">
        <v>2010</v>
      </c>
    </row>
    <row r="4" spans="1:9" x14ac:dyDescent="0.2">
      <c r="A4" s="1" t="s">
        <v>32</v>
      </c>
      <c r="B4" s="31">
        <v>341811</v>
      </c>
      <c r="C4" s="22">
        <v>368162</v>
      </c>
      <c r="D4" s="22">
        <v>372749</v>
      </c>
      <c r="E4" s="22">
        <v>385861</v>
      </c>
      <c r="F4" s="31">
        <v>194.298119211532</v>
      </c>
      <c r="G4" s="31">
        <v>215.02152189275847</v>
      </c>
      <c r="H4" s="31">
        <v>216.51866102525855</v>
      </c>
      <c r="I4" s="31">
        <v>222.56695997254403</v>
      </c>
    </row>
    <row r="5" spans="1:9" x14ac:dyDescent="0.2">
      <c r="A5" s="64" t="s">
        <v>31</v>
      </c>
      <c r="B5" s="4">
        <v>105776</v>
      </c>
      <c r="C5" s="4">
        <v>160355</v>
      </c>
      <c r="D5" s="4">
        <v>165958</v>
      </c>
      <c r="E5" s="4">
        <v>174782</v>
      </c>
      <c r="F5" s="4">
        <v>98.681031217522559</v>
      </c>
      <c r="G5" s="4">
        <v>132.16543447980285</v>
      </c>
      <c r="H5" s="4">
        <v>134.93836797085896</v>
      </c>
      <c r="I5" s="4">
        <v>141.23101810739027</v>
      </c>
    </row>
    <row r="6" spans="1:9" x14ac:dyDescent="0.2">
      <c r="A6" s="34" t="s">
        <v>29</v>
      </c>
      <c r="B6" s="33">
        <v>447587</v>
      </c>
      <c r="C6" s="33">
        <v>528517</v>
      </c>
      <c r="D6" s="33">
        <v>538707</v>
      </c>
      <c r="E6" s="33">
        <v>560643</v>
      </c>
      <c r="F6" s="33">
        <v>158.09610869529126</v>
      </c>
      <c r="G6" s="33">
        <v>180.6586908220817</v>
      </c>
      <c r="H6" s="33">
        <v>182.52369355120692</v>
      </c>
      <c r="I6" s="33">
        <v>188.68952621223553</v>
      </c>
    </row>
    <row r="7" spans="1:9" x14ac:dyDescent="0.2">
      <c r="A7" s="64" t="s">
        <v>28</v>
      </c>
      <c r="B7" s="4">
        <v>40374</v>
      </c>
      <c r="C7" s="4">
        <v>53856</v>
      </c>
      <c r="D7" s="4">
        <v>54886</v>
      </c>
      <c r="E7" s="4">
        <v>57053</v>
      </c>
      <c r="F7" s="4">
        <v>94.306436354717775</v>
      </c>
      <c r="G7" s="4">
        <v>125.74510559310755</v>
      </c>
      <c r="H7" s="4">
        <v>128.41353622700132</v>
      </c>
      <c r="I7" s="4">
        <v>133.88951469069747</v>
      </c>
    </row>
    <row r="8" spans="1:9" x14ac:dyDescent="0.2">
      <c r="A8" s="64" t="s">
        <v>27</v>
      </c>
      <c r="B8" s="4">
        <v>29062</v>
      </c>
      <c r="C8" s="4">
        <v>37720</v>
      </c>
      <c r="D8" s="4">
        <v>38392</v>
      </c>
      <c r="E8" s="4">
        <v>39696</v>
      </c>
      <c r="F8" s="4">
        <v>91.678811853702541</v>
      </c>
      <c r="G8" s="4">
        <v>119.9554778184131</v>
      </c>
      <c r="H8" s="4">
        <v>122.88153224231911</v>
      </c>
      <c r="I8" s="4">
        <v>127.47141237785435</v>
      </c>
    </row>
    <row r="9" spans="1:9" x14ac:dyDescent="0.2">
      <c r="A9" s="64" t="s">
        <v>26</v>
      </c>
      <c r="B9" s="4">
        <v>39743</v>
      </c>
      <c r="C9" s="4">
        <v>49820</v>
      </c>
      <c r="D9" s="4">
        <v>49958</v>
      </c>
      <c r="E9" s="4">
        <v>51502</v>
      </c>
      <c r="F9" s="4">
        <v>105.80724514598647</v>
      </c>
      <c r="G9" s="4">
        <v>138.24028058725759</v>
      </c>
      <c r="H9" s="4">
        <v>139.23362699166961</v>
      </c>
      <c r="I9" s="4">
        <v>144.4360621808157</v>
      </c>
    </row>
    <row r="10" spans="1:9" x14ac:dyDescent="0.2">
      <c r="A10" s="67" t="s">
        <v>25</v>
      </c>
      <c r="B10" s="33">
        <v>109179</v>
      </c>
      <c r="C10" s="33">
        <v>141396</v>
      </c>
      <c r="D10" s="33">
        <v>143236</v>
      </c>
      <c r="E10" s="33">
        <v>148251</v>
      </c>
      <c r="F10" s="33">
        <v>97.417754499299562</v>
      </c>
      <c r="G10" s="33">
        <v>128.17686369355616</v>
      </c>
      <c r="H10" s="33">
        <v>130.37407591471018</v>
      </c>
      <c r="I10" s="33">
        <v>135.49991591292968</v>
      </c>
    </row>
    <row r="11" spans="1:9" x14ac:dyDescent="0.2">
      <c r="A11" s="64" t="s">
        <v>24</v>
      </c>
      <c r="B11" s="4">
        <v>44415</v>
      </c>
      <c r="C11" s="4">
        <v>65974</v>
      </c>
      <c r="D11" s="4">
        <v>67254</v>
      </c>
      <c r="E11" s="4">
        <v>69473</v>
      </c>
      <c r="F11" s="4">
        <v>102.28945047200772</v>
      </c>
      <c r="G11" s="4">
        <v>147.58194585187223</v>
      </c>
      <c r="H11" s="4">
        <v>149.97491275212684</v>
      </c>
      <c r="I11" s="4">
        <v>154.39576680067648</v>
      </c>
    </row>
    <row r="12" spans="1:9" x14ac:dyDescent="0.2">
      <c r="A12" s="64" t="s">
        <v>23</v>
      </c>
      <c r="B12" s="4">
        <v>24774</v>
      </c>
      <c r="C12" s="4">
        <v>35944</v>
      </c>
      <c r="D12" s="4">
        <v>36409</v>
      </c>
      <c r="E12" s="4">
        <v>37834</v>
      </c>
      <c r="F12" s="4">
        <v>92.045669870592121</v>
      </c>
      <c r="G12" s="4">
        <v>137.74286261735966</v>
      </c>
      <c r="H12" s="4">
        <v>140.37800157307876</v>
      </c>
      <c r="I12" s="4">
        <v>146.82096178324176</v>
      </c>
    </row>
    <row r="13" spans="1:9" x14ac:dyDescent="0.2">
      <c r="A13" s="64" t="s">
        <v>22</v>
      </c>
      <c r="B13" s="4">
        <v>34734</v>
      </c>
      <c r="C13" s="4">
        <v>46481</v>
      </c>
      <c r="D13" s="4">
        <v>47311</v>
      </c>
      <c r="E13" s="4">
        <v>48725</v>
      </c>
      <c r="F13" s="4">
        <v>115.58889303019009</v>
      </c>
      <c r="G13" s="4">
        <v>160.16664139708621</v>
      </c>
      <c r="H13" s="4">
        <v>163.93789134103281</v>
      </c>
      <c r="I13" s="4">
        <v>169.74808652362191</v>
      </c>
    </row>
    <row r="14" spans="1:9" x14ac:dyDescent="0.2">
      <c r="A14" s="67" t="s">
        <v>21</v>
      </c>
      <c r="B14" s="33">
        <v>103923</v>
      </c>
      <c r="C14" s="33">
        <v>148399</v>
      </c>
      <c r="D14" s="33">
        <v>150974</v>
      </c>
      <c r="E14" s="33">
        <v>156032</v>
      </c>
      <c r="F14" s="33">
        <v>103.52401843295938</v>
      </c>
      <c r="G14" s="33">
        <v>148.66853605586931</v>
      </c>
      <c r="H14" s="33">
        <v>151.52099077670388</v>
      </c>
      <c r="I14" s="33">
        <v>156.86369129122608</v>
      </c>
    </row>
    <row r="15" spans="1:9" x14ac:dyDescent="0.2">
      <c r="A15" s="64" t="s">
        <v>20</v>
      </c>
      <c r="B15" s="4">
        <v>42314</v>
      </c>
      <c r="C15" s="4">
        <v>54113</v>
      </c>
      <c r="D15" s="4">
        <v>55459</v>
      </c>
      <c r="E15" s="4">
        <v>57802</v>
      </c>
      <c r="F15" s="4">
        <v>103.67343138624074</v>
      </c>
      <c r="G15" s="4">
        <v>137.0258108789069</v>
      </c>
      <c r="H15" s="4">
        <v>140.84539234758407</v>
      </c>
      <c r="I15" s="4">
        <v>147.65937336347727</v>
      </c>
    </row>
    <row r="16" spans="1:9" x14ac:dyDescent="0.2">
      <c r="A16" s="64" t="s">
        <v>19</v>
      </c>
      <c r="B16" s="4">
        <v>40714</v>
      </c>
      <c r="C16" s="4">
        <v>51607</v>
      </c>
      <c r="D16" s="4">
        <v>52854</v>
      </c>
      <c r="E16" s="4">
        <v>54348</v>
      </c>
      <c r="F16" s="4">
        <v>120.48057289971295</v>
      </c>
      <c r="G16" s="4">
        <v>160.17219278888382</v>
      </c>
      <c r="H16" s="4">
        <v>164.87095184323317</v>
      </c>
      <c r="I16" s="4">
        <v>170.93414940225887</v>
      </c>
    </row>
    <row r="17" spans="1:9" x14ac:dyDescent="0.2">
      <c r="A17" s="64" t="s">
        <v>18</v>
      </c>
      <c r="B17" s="4">
        <v>23270</v>
      </c>
      <c r="C17" s="4">
        <v>33000</v>
      </c>
      <c r="D17" s="4">
        <v>33721</v>
      </c>
      <c r="E17" s="4">
        <v>34200</v>
      </c>
      <c r="F17" s="4">
        <v>92.490281962208954</v>
      </c>
      <c r="G17" s="4">
        <v>139.90520362566454</v>
      </c>
      <c r="H17" s="4">
        <v>144.32270490049217</v>
      </c>
      <c r="I17" s="4">
        <v>147.93475298789272</v>
      </c>
    </row>
    <row r="18" spans="1:9" x14ac:dyDescent="0.2">
      <c r="A18" s="67" t="s">
        <v>17</v>
      </c>
      <c r="B18" s="33">
        <v>106298</v>
      </c>
      <c r="C18" s="33">
        <v>138720</v>
      </c>
      <c r="D18" s="33">
        <v>142034</v>
      </c>
      <c r="E18" s="33">
        <v>146350</v>
      </c>
      <c r="F18" s="33">
        <v>106.54614597397338</v>
      </c>
      <c r="G18" s="33">
        <v>145.56413447473298</v>
      </c>
      <c r="H18" s="33">
        <v>149.82710715137142</v>
      </c>
      <c r="I18" s="33">
        <v>155.59465651695487</v>
      </c>
    </row>
    <row r="19" spans="1:9" x14ac:dyDescent="0.2">
      <c r="A19" s="34" t="s">
        <v>16</v>
      </c>
      <c r="B19" s="33">
        <v>319400</v>
      </c>
      <c r="C19" s="33">
        <v>428515</v>
      </c>
      <c r="D19" s="33">
        <v>436244</v>
      </c>
      <c r="E19" s="33">
        <f>SUM(E18,E14,E10)</f>
        <v>450633</v>
      </c>
      <c r="F19" s="33">
        <v>102.29785843885269</v>
      </c>
      <c r="G19" s="33">
        <v>140.29887689523724</v>
      </c>
      <c r="H19" s="33">
        <v>143.35842893431874</v>
      </c>
      <c r="I19" s="33">
        <v>148.75385680337308</v>
      </c>
    </row>
    <row r="20" spans="1:9" x14ac:dyDescent="0.2">
      <c r="A20" s="64" t="s">
        <v>15</v>
      </c>
      <c r="B20" s="4">
        <v>49603</v>
      </c>
      <c r="C20" s="4">
        <v>71647</v>
      </c>
      <c r="D20" s="4">
        <v>72630</v>
      </c>
      <c r="E20" s="4">
        <v>74116</v>
      </c>
      <c r="F20" s="4">
        <v>65.830388176727979</v>
      </c>
      <c r="G20" s="4">
        <v>102.18352444520509</v>
      </c>
      <c r="H20" s="4">
        <v>104.83983885006734</v>
      </c>
      <c r="I20" s="4">
        <v>108.23124652267181</v>
      </c>
    </row>
    <row r="21" spans="1:9" x14ac:dyDescent="0.2">
      <c r="A21" s="64" t="s">
        <v>14</v>
      </c>
      <c r="B21" s="4">
        <v>25344</v>
      </c>
      <c r="C21" s="4">
        <v>44672</v>
      </c>
      <c r="D21" s="4">
        <v>45911</v>
      </c>
      <c r="E21" s="4">
        <v>46904</v>
      </c>
      <c r="F21" s="4">
        <v>77.331242200205651</v>
      </c>
      <c r="G21" s="4">
        <v>142.06798731717558</v>
      </c>
      <c r="H21" s="4">
        <v>147.40860608629202</v>
      </c>
      <c r="I21" s="4">
        <v>152.29313115898501</v>
      </c>
    </row>
    <row r="22" spans="1:9" x14ac:dyDescent="0.2">
      <c r="A22" s="64" t="s">
        <v>13</v>
      </c>
      <c r="B22" s="4">
        <v>14460</v>
      </c>
      <c r="C22" s="4">
        <v>21792</v>
      </c>
      <c r="D22" s="4">
        <v>22331</v>
      </c>
      <c r="E22" s="4">
        <v>22791</v>
      </c>
      <c r="F22" s="4">
        <v>65.251235306062583</v>
      </c>
      <c r="G22" s="4">
        <v>104.95239287795529</v>
      </c>
      <c r="H22" s="4">
        <v>108.97582923817936</v>
      </c>
      <c r="I22" s="4">
        <v>112.87199322500607</v>
      </c>
    </row>
    <row r="23" spans="1:9" x14ac:dyDescent="0.2">
      <c r="A23" s="67" t="s">
        <v>12</v>
      </c>
      <c r="B23" s="33">
        <v>89407</v>
      </c>
      <c r="C23" s="33">
        <v>138111</v>
      </c>
      <c r="D23" s="33">
        <v>140872</v>
      </c>
      <c r="E23" s="33">
        <v>143811</v>
      </c>
      <c r="F23" s="33">
        <v>68.624960182985561</v>
      </c>
      <c r="G23" s="33">
        <v>112.90607387932683</v>
      </c>
      <c r="H23" s="33">
        <v>116.50575366664957</v>
      </c>
      <c r="I23" s="33">
        <v>120.37445477807344</v>
      </c>
    </row>
    <row r="24" spans="1:9" x14ac:dyDescent="0.2">
      <c r="A24" s="64" t="s">
        <v>11</v>
      </c>
      <c r="B24" s="4">
        <v>43925</v>
      </c>
      <c r="C24" s="4">
        <v>84245</v>
      </c>
      <c r="D24" s="4">
        <v>86714</v>
      </c>
      <c r="E24" s="4">
        <v>90083</v>
      </c>
      <c r="F24" s="4">
        <v>79.392478093640648</v>
      </c>
      <c r="G24" s="4">
        <v>155.37853749225366</v>
      </c>
      <c r="H24" s="4">
        <v>160.19641676119252</v>
      </c>
      <c r="I24" s="4">
        <v>166.92114128158852</v>
      </c>
    </row>
    <row r="25" spans="1:9" x14ac:dyDescent="0.2">
      <c r="A25" s="64" t="s">
        <v>10</v>
      </c>
      <c r="B25" s="4">
        <v>29957</v>
      </c>
      <c r="C25" s="4">
        <v>48328</v>
      </c>
      <c r="D25" s="4">
        <v>49292</v>
      </c>
      <c r="E25" s="4">
        <v>50267</v>
      </c>
      <c r="F25" s="4">
        <v>71.247987328194526</v>
      </c>
      <c r="G25" s="4">
        <v>122.38313863825715</v>
      </c>
      <c r="H25" s="4">
        <v>126.13908259228457</v>
      </c>
      <c r="I25" s="4">
        <v>129.97217855369848</v>
      </c>
    </row>
    <row r="26" spans="1:9" x14ac:dyDescent="0.2">
      <c r="A26" s="64" t="s">
        <v>9</v>
      </c>
      <c r="B26" s="4">
        <v>40559</v>
      </c>
      <c r="C26" s="4">
        <v>104541</v>
      </c>
      <c r="D26" s="4">
        <v>106372</v>
      </c>
      <c r="E26" s="4">
        <v>108397</v>
      </c>
      <c r="F26" s="4">
        <v>68.745349489566749</v>
      </c>
      <c r="G26" s="4">
        <v>184.92162044554826</v>
      </c>
      <c r="H26" s="4">
        <v>189.80459612189949</v>
      </c>
      <c r="I26" s="4">
        <v>195.13551852758616</v>
      </c>
    </row>
    <row r="27" spans="1:9" x14ac:dyDescent="0.2">
      <c r="A27" s="67" t="s">
        <v>8</v>
      </c>
      <c r="B27" s="33">
        <v>114441</v>
      </c>
      <c r="C27" s="33">
        <v>237114</v>
      </c>
      <c r="D27" s="33">
        <v>242378</v>
      </c>
      <c r="E27" s="33">
        <v>248747</v>
      </c>
      <c r="F27" s="33">
        <v>73.185377888795514</v>
      </c>
      <c r="G27" s="33">
        <v>157.82253700556905</v>
      </c>
      <c r="H27" s="33">
        <v>162.39710231544078</v>
      </c>
      <c r="I27" s="33">
        <v>167.85431351987486</v>
      </c>
    </row>
    <row r="28" spans="1:9" x14ac:dyDescent="0.2">
      <c r="A28" s="64" t="s">
        <v>7</v>
      </c>
      <c r="B28" s="4">
        <v>48818</v>
      </c>
      <c r="C28" s="4">
        <v>90339</v>
      </c>
      <c r="D28" s="4">
        <v>92254</v>
      </c>
      <c r="E28" s="4">
        <v>94678</v>
      </c>
      <c r="F28" s="4">
        <v>89.091420082707671</v>
      </c>
      <c r="G28" s="4">
        <v>170.32914199091593</v>
      </c>
      <c r="H28" s="4">
        <v>174.58527150854059</v>
      </c>
      <c r="I28" s="4">
        <v>180.39368113390532</v>
      </c>
    </row>
    <row r="29" spans="1:9" x14ac:dyDescent="0.2">
      <c r="A29" s="64" t="s">
        <v>6</v>
      </c>
      <c r="B29" s="4">
        <v>30022</v>
      </c>
      <c r="C29" s="4">
        <v>62933</v>
      </c>
      <c r="D29" s="4">
        <v>63970</v>
      </c>
      <c r="E29" s="4">
        <v>65299</v>
      </c>
      <c r="F29" s="4">
        <v>74.69664285589883</v>
      </c>
      <c r="G29" s="4">
        <v>169.48362876425313</v>
      </c>
      <c r="H29" s="4">
        <v>174.51630855858312</v>
      </c>
      <c r="I29" s="4">
        <v>180.48269495469899</v>
      </c>
    </row>
    <row r="30" spans="1:9" x14ac:dyDescent="0.2">
      <c r="A30" s="64" t="s">
        <v>5</v>
      </c>
      <c r="B30" s="4">
        <v>44173</v>
      </c>
      <c r="C30" s="4">
        <v>73092</v>
      </c>
      <c r="D30" s="4">
        <v>74642</v>
      </c>
      <c r="E30" s="4">
        <v>76775</v>
      </c>
      <c r="F30" s="4">
        <v>102.60525790102064</v>
      </c>
      <c r="G30" s="4">
        <v>172.45756513286111</v>
      </c>
      <c r="H30" s="4">
        <v>176.35856724317173</v>
      </c>
      <c r="I30" s="4">
        <v>182.00589341127997</v>
      </c>
    </row>
    <row r="31" spans="1:9" x14ac:dyDescent="0.2">
      <c r="A31" s="67" t="s">
        <v>4</v>
      </c>
      <c r="B31" s="33">
        <v>123013</v>
      </c>
      <c r="C31" s="33">
        <v>226364</v>
      </c>
      <c r="D31" s="33">
        <v>230866</v>
      </c>
      <c r="E31" s="33">
        <v>236752</v>
      </c>
      <c r="F31" s="33">
        <v>89.114864164904475</v>
      </c>
      <c r="G31" s="33">
        <v>170.77283223955453</v>
      </c>
      <c r="H31" s="33">
        <v>175.13544841732829</v>
      </c>
      <c r="I31" s="33">
        <v>180.93804214082095</v>
      </c>
    </row>
    <row r="32" spans="1:9" x14ac:dyDescent="0.2">
      <c r="A32" s="34" t="s">
        <v>3</v>
      </c>
      <c r="B32" s="33">
        <v>326861</v>
      </c>
      <c r="C32" s="33">
        <v>601589</v>
      </c>
      <c r="D32" s="33">
        <v>614116</v>
      </c>
      <c r="E32" s="33">
        <f>SUM(E31,E27,E23)</f>
        <v>629310</v>
      </c>
      <c r="F32" s="33">
        <v>76.963957073994052</v>
      </c>
      <c r="G32" s="33">
        <v>148.49744790028768</v>
      </c>
      <c r="H32" s="33">
        <v>152.77057050273916</v>
      </c>
      <c r="I32" s="33">
        <v>157.91617201021106</v>
      </c>
    </row>
    <row r="33" spans="1:9" x14ac:dyDescent="0.2">
      <c r="A33" s="86" t="s">
        <v>111</v>
      </c>
      <c r="B33" s="3">
        <v>598</v>
      </c>
      <c r="C33" s="4">
        <v>2825</v>
      </c>
      <c r="D33" s="4">
        <v>3524</v>
      </c>
      <c r="E33" s="4">
        <v>3898</v>
      </c>
      <c r="F33" s="3" t="s">
        <v>30</v>
      </c>
      <c r="G33" s="3" t="s">
        <v>30</v>
      </c>
      <c r="H33" s="3" t="s">
        <v>30</v>
      </c>
      <c r="I33" s="3" t="s">
        <v>30</v>
      </c>
    </row>
    <row r="34" spans="1:9" x14ac:dyDescent="0.2">
      <c r="A34" s="67" t="s">
        <v>2</v>
      </c>
      <c r="B34" s="33">
        <v>1094446</v>
      </c>
      <c r="C34" s="33">
        <v>1561446</v>
      </c>
      <c r="D34" s="33">
        <v>1592591</v>
      </c>
      <c r="E34" s="33">
        <v>1644484</v>
      </c>
      <c r="F34" s="33">
        <v>107.29549273952584</v>
      </c>
      <c r="G34" s="33">
        <v>155.66243560571129</v>
      </c>
      <c r="H34" s="33">
        <v>159.03130356077955</v>
      </c>
      <c r="I34" s="33">
        <v>164.68353515148931</v>
      </c>
    </row>
    <row r="35" spans="1:9" x14ac:dyDescent="0.2">
      <c r="A35" s="64" t="s">
        <v>1</v>
      </c>
      <c r="B35" s="31"/>
      <c r="C35" s="4"/>
      <c r="D35" s="4"/>
      <c r="E35" s="4"/>
      <c r="F35" s="31"/>
      <c r="G35" s="31"/>
      <c r="H35" s="31"/>
      <c r="I35" s="31"/>
    </row>
    <row r="36" spans="1:9" x14ac:dyDescent="0.2">
      <c r="A36" s="82" t="s">
        <v>0</v>
      </c>
      <c r="B36" s="4">
        <f>+B34-B33-B4</f>
        <v>752037</v>
      </c>
      <c r="C36" s="4">
        <f>+C34-C33-C4</f>
        <v>1190459</v>
      </c>
      <c r="D36" s="4">
        <f>+D34-D33-D4</f>
        <v>1216318</v>
      </c>
      <c r="E36" s="4">
        <f>+E34-E33-E4</f>
        <v>1254725</v>
      </c>
      <c r="F36" s="4">
        <v>89.092414497702848</v>
      </c>
      <c r="G36" s="4">
        <v>143.10525660960491</v>
      </c>
      <c r="H36" s="4">
        <v>146.67213649290562</v>
      </c>
      <c r="I36" s="4">
        <v>152.05033617760074</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0C796-6A46-4208-AAC3-8C414F63B58F}">
  <dimension ref="A1:I37"/>
  <sheetViews>
    <sheetView workbookViewId="0"/>
  </sheetViews>
  <sheetFormatPr defaultRowHeight="11.25" x14ac:dyDescent="0.2"/>
  <cols>
    <col min="1" max="1" width="21.7109375" style="168" customWidth="1"/>
    <col min="2" max="9" width="9" style="268" customWidth="1"/>
    <col min="10" max="16384" width="9.140625" style="268"/>
  </cols>
  <sheetData>
    <row r="1" spans="1:9" ht="12" thickBot="1" x14ac:dyDescent="0.25">
      <c r="A1" s="279" t="s">
        <v>118</v>
      </c>
      <c r="B1" s="278"/>
      <c r="C1" s="278"/>
      <c r="D1" s="277"/>
      <c r="E1" s="277"/>
      <c r="F1" s="277"/>
      <c r="G1" s="277"/>
      <c r="H1" s="277"/>
      <c r="I1" s="277"/>
    </row>
    <row r="2" spans="1:9" x14ac:dyDescent="0.2">
      <c r="A2" s="405" t="s">
        <v>39</v>
      </c>
      <c r="B2" s="447" t="s">
        <v>117</v>
      </c>
      <c r="C2" s="411"/>
      <c r="D2" s="411"/>
      <c r="E2" s="440"/>
      <c r="F2" s="447" t="s">
        <v>116</v>
      </c>
      <c r="G2" s="411"/>
      <c r="H2" s="411"/>
      <c r="I2" s="411"/>
    </row>
    <row r="3" spans="1:9" x14ac:dyDescent="0.2">
      <c r="A3" s="417"/>
      <c r="B3" s="448" t="s">
        <v>115</v>
      </c>
      <c r="C3" s="449"/>
      <c r="D3" s="449"/>
      <c r="E3" s="449"/>
      <c r="F3" s="449"/>
      <c r="G3" s="449"/>
      <c r="H3" s="449"/>
      <c r="I3" s="449"/>
    </row>
    <row r="4" spans="1:9" x14ac:dyDescent="0.2">
      <c r="A4" s="412"/>
      <c r="B4" s="276">
        <v>2005</v>
      </c>
      <c r="C4" s="276">
        <v>2008</v>
      </c>
      <c r="D4" s="275">
        <v>2009</v>
      </c>
      <c r="E4" s="276">
        <v>2010</v>
      </c>
      <c r="F4" s="276">
        <v>2005</v>
      </c>
      <c r="G4" s="276">
        <v>2008</v>
      </c>
      <c r="H4" s="275">
        <v>2009</v>
      </c>
      <c r="I4" s="274">
        <v>2010</v>
      </c>
    </row>
    <row r="5" spans="1:9" x14ac:dyDescent="0.2">
      <c r="A5" s="168" t="s">
        <v>32</v>
      </c>
      <c r="B5" s="269">
        <v>23535</v>
      </c>
      <c r="C5" s="269">
        <v>32332</v>
      </c>
      <c r="D5" s="269">
        <v>27321</v>
      </c>
      <c r="E5" s="269">
        <v>28940</v>
      </c>
      <c r="F5" s="269">
        <v>23382</v>
      </c>
      <c r="G5" s="269">
        <v>19169</v>
      </c>
      <c r="H5" s="269">
        <v>22482</v>
      </c>
      <c r="I5" s="269">
        <v>15989</v>
      </c>
    </row>
    <row r="6" spans="1:9" x14ac:dyDescent="0.2">
      <c r="A6" s="169" t="s">
        <v>31</v>
      </c>
      <c r="B6" s="269">
        <v>10469</v>
      </c>
      <c r="C6" s="269">
        <v>31560</v>
      </c>
      <c r="D6" s="269">
        <v>14050</v>
      </c>
      <c r="E6" s="269">
        <v>14984</v>
      </c>
      <c r="F6" s="269">
        <v>8308</v>
      </c>
      <c r="G6" s="269">
        <v>10722</v>
      </c>
      <c r="H6" s="269">
        <v>9033</v>
      </c>
      <c r="I6" s="269">
        <v>6154</v>
      </c>
    </row>
    <row r="7" spans="1:9" x14ac:dyDescent="0.2">
      <c r="A7" s="174" t="s">
        <v>29</v>
      </c>
      <c r="B7" s="272">
        <v>34004</v>
      </c>
      <c r="C7" s="272">
        <v>63892</v>
      </c>
      <c r="D7" s="272">
        <v>41371</v>
      </c>
      <c r="E7" s="272">
        <v>43924</v>
      </c>
      <c r="F7" s="272">
        <v>31690</v>
      </c>
      <c r="G7" s="272">
        <v>29891</v>
      </c>
      <c r="H7" s="272">
        <v>31515</v>
      </c>
      <c r="I7" s="272">
        <v>22143</v>
      </c>
    </row>
    <row r="8" spans="1:9" x14ac:dyDescent="0.2">
      <c r="A8" s="169" t="s">
        <v>28</v>
      </c>
      <c r="B8" s="269">
        <v>3729</v>
      </c>
      <c r="C8" s="269">
        <v>12413</v>
      </c>
      <c r="D8" s="269">
        <v>4887</v>
      </c>
      <c r="E8" s="269">
        <v>4982</v>
      </c>
      <c r="F8" s="269">
        <v>3221</v>
      </c>
      <c r="G8" s="269">
        <v>4073</v>
      </c>
      <c r="H8" s="269">
        <v>3710</v>
      </c>
      <c r="I8" s="269">
        <v>2591</v>
      </c>
    </row>
    <row r="9" spans="1:9" x14ac:dyDescent="0.2">
      <c r="A9" s="169" t="s">
        <v>27</v>
      </c>
      <c r="B9" s="269">
        <v>2680</v>
      </c>
      <c r="C9" s="269">
        <v>6925</v>
      </c>
      <c r="D9" s="269">
        <v>3373</v>
      </c>
      <c r="E9" s="269">
        <v>3603</v>
      </c>
      <c r="F9" s="269">
        <v>2335</v>
      </c>
      <c r="G9" s="269">
        <v>3003</v>
      </c>
      <c r="H9" s="269">
        <v>2851</v>
      </c>
      <c r="I9" s="269">
        <v>2337</v>
      </c>
    </row>
    <row r="10" spans="1:9" x14ac:dyDescent="0.2">
      <c r="A10" s="169" t="s">
        <v>26</v>
      </c>
      <c r="B10" s="269">
        <v>3424</v>
      </c>
      <c r="C10" s="269">
        <v>10698</v>
      </c>
      <c r="D10" s="269">
        <v>4155</v>
      </c>
      <c r="E10" s="269">
        <v>4248</v>
      </c>
      <c r="F10" s="269">
        <v>2817</v>
      </c>
      <c r="G10" s="269">
        <v>3178</v>
      </c>
      <c r="H10" s="269">
        <v>3977</v>
      </c>
      <c r="I10" s="269">
        <v>2500</v>
      </c>
    </row>
    <row r="11" spans="1:9" x14ac:dyDescent="0.2">
      <c r="A11" s="173" t="s">
        <v>25</v>
      </c>
      <c r="B11" s="272">
        <v>9833</v>
      </c>
      <c r="C11" s="272">
        <v>30036</v>
      </c>
      <c r="D11" s="272">
        <v>12415</v>
      </c>
      <c r="E11" s="272">
        <v>12833</v>
      </c>
      <c r="F11" s="272">
        <v>8373</v>
      </c>
      <c r="G11" s="272">
        <v>10254</v>
      </c>
      <c r="H11" s="272">
        <v>10538</v>
      </c>
      <c r="I11" s="272">
        <v>7428</v>
      </c>
    </row>
    <row r="12" spans="1:9" x14ac:dyDescent="0.2">
      <c r="A12" s="169" t="s">
        <v>24</v>
      </c>
      <c r="B12" s="269">
        <v>4261</v>
      </c>
      <c r="C12" s="269">
        <v>18019</v>
      </c>
      <c r="D12" s="269">
        <v>5789</v>
      </c>
      <c r="E12" s="269">
        <v>5699</v>
      </c>
      <c r="F12" s="269">
        <v>3160</v>
      </c>
      <c r="G12" s="269">
        <v>4160</v>
      </c>
      <c r="H12" s="269">
        <v>4364</v>
      </c>
      <c r="I12" s="269">
        <v>3229</v>
      </c>
    </row>
    <row r="13" spans="1:9" x14ac:dyDescent="0.2">
      <c r="A13" s="169" t="s">
        <v>23</v>
      </c>
      <c r="B13" s="269">
        <v>2346</v>
      </c>
      <c r="C13" s="269">
        <v>8961</v>
      </c>
      <c r="D13" s="269">
        <v>3281</v>
      </c>
      <c r="E13" s="269">
        <v>3263</v>
      </c>
      <c r="F13" s="269">
        <v>1849</v>
      </c>
      <c r="G13" s="269">
        <v>2118</v>
      </c>
      <c r="H13" s="269">
        <v>2685</v>
      </c>
      <c r="I13" s="269">
        <v>1713</v>
      </c>
    </row>
    <row r="14" spans="1:9" x14ac:dyDescent="0.2">
      <c r="A14" s="169" t="s">
        <v>22</v>
      </c>
      <c r="B14" s="269">
        <v>2518</v>
      </c>
      <c r="C14" s="269">
        <v>12156</v>
      </c>
      <c r="D14" s="269">
        <v>3903</v>
      </c>
      <c r="E14" s="269">
        <v>3665</v>
      </c>
      <c r="F14" s="269">
        <v>2342</v>
      </c>
      <c r="G14" s="269">
        <v>2765</v>
      </c>
      <c r="H14" s="269">
        <v>3098</v>
      </c>
      <c r="I14" s="269">
        <v>2226</v>
      </c>
    </row>
    <row r="15" spans="1:9" x14ac:dyDescent="0.2">
      <c r="A15" s="173" t="s">
        <v>21</v>
      </c>
      <c r="B15" s="272">
        <v>9125</v>
      </c>
      <c r="C15" s="272">
        <v>39136</v>
      </c>
      <c r="D15" s="272">
        <v>12973</v>
      </c>
      <c r="E15" s="272">
        <v>12627</v>
      </c>
      <c r="F15" s="272">
        <v>7351</v>
      </c>
      <c r="G15" s="272">
        <v>9043</v>
      </c>
      <c r="H15" s="272">
        <v>10147</v>
      </c>
      <c r="I15" s="272">
        <v>7168</v>
      </c>
    </row>
    <row r="16" spans="1:9" x14ac:dyDescent="0.2">
      <c r="A16" s="169" t="s">
        <v>20</v>
      </c>
      <c r="B16" s="269">
        <v>3785</v>
      </c>
      <c r="C16" s="269">
        <v>12320</v>
      </c>
      <c r="D16" s="269">
        <v>5181</v>
      </c>
      <c r="E16" s="269">
        <v>5417</v>
      </c>
      <c r="F16" s="269">
        <v>3832</v>
      </c>
      <c r="G16" s="269">
        <v>3976</v>
      </c>
      <c r="H16" s="269">
        <v>3729</v>
      </c>
      <c r="I16" s="269">
        <v>2632</v>
      </c>
    </row>
    <row r="17" spans="1:9" x14ac:dyDescent="0.2">
      <c r="A17" s="169" t="s">
        <v>19</v>
      </c>
      <c r="B17" s="269">
        <v>2809</v>
      </c>
      <c r="C17" s="269">
        <v>16277</v>
      </c>
      <c r="D17" s="269">
        <v>4398</v>
      </c>
      <c r="E17" s="269">
        <v>4230</v>
      </c>
      <c r="F17" s="269">
        <v>4531</v>
      </c>
      <c r="G17" s="269">
        <v>3177</v>
      </c>
      <c r="H17" s="269">
        <v>3148</v>
      </c>
      <c r="I17" s="269">
        <v>2583</v>
      </c>
    </row>
    <row r="18" spans="1:9" x14ac:dyDescent="0.2">
      <c r="A18" s="169" t="s">
        <v>18</v>
      </c>
      <c r="B18" s="269">
        <v>1787</v>
      </c>
      <c r="C18" s="269">
        <v>10431</v>
      </c>
      <c r="D18" s="269">
        <v>2608</v>
      </c>
      <c r="E18" s="269">
        <v>2513</v>
      </c>
      <c r="F18" s="269">
        <v>1688</v>
      </c>
      <c r="G18" s="269">
        <v>1892</v>
      </c>
      <c r="H18" s="269">
        <v>1900</v>
      </c>
      <c r="I18" s="269">
        <v>1932</v>
      </c>
    </row>
    <row r="19" spans="1:9" x14ac:dyDescent="0.2">
      <c r="A19" s="173" t="s">
        <v>17</v>
      </c>
      <c r="B19" s="272">
        <v>8381</v>
      </c>
      <c r="C19" s="272">
        <v>39028</v>
      </c>
      <c r="D19" s="272">
        <v>12187</v>
      </c>
      <c r="E19" s="272">
        <v>12160</v>
      </c>
      <c r="F19" s="272">
        <v>10051</v>
      </c>
      <c r="G19" s="272">
        <v>9045</v>
      </c>
      <c r="H19" s="272">
        <v>8777</v>
      </c>
      <c r="I19" s="272">
        <v>7147</v>
      </c>
    </row>
    <row r="20" spans="1:9" x14ac:dyDescent="0.2">
      <c r="A20" s="174" t="s">
        <v>16</v>
      </c>
      <c r="B20" s="272">
        <v>27339</v>
      </c>
      <c r="C20" s="272">
        <f>SUM(C19,C15,C11)</f>
        <v>108200</v>
      </c>
      <c r="D20" s="272">
        <f>SUM(D19,D15,D11)</f>
        <v>37575</v>
      </c>
      <c r="E20" s="272">
        <f>SUM(E19,E15,E11)</f>
        <v>37620</v>
      </c>
      <c r="F20" s="272">
        <v>25775</v>
      </c>
      <c r="G20" s="272">
        <v>28342</v>
      </c>
      <c r="H20" s="272">
        <v>29462</v>
      </c>
      <c r="I20" s="272">
        <v>21743</v>
      </c>
    </row>
    <row r="21" spans="1:9" x14ac:dyDescent="0.2">
      <c r="A21" s="169" t="s">
        <v>15</v>
      </c>
      <c r="B21" s="269">
        <v>4646</v>
      </c>
      <c r="C21" s="269">
        <v>21863</v>
      </c>
      <c r="D21" s="269">
        <v>6324</v>
      </c>
      <c r="E21" s="269">
        <v>6065</v>
      </c>
      <c r="F21" s="269">
        <v>3924</v>
      </c>
      <c r="G21" s="269">
        <v>5907</v>
      </c>
      <c r="H21" s="269">
        <v>5222</v>
      </c>
      <c r="I21" s="269">
        <v>4237</v>
      </c>
    </row>
    <row r="22" spans="1:9" x14ac:dyDescent="0.2">
      <c r="A22" s="169" t="s">
        <v>14</v>
      </c>
      <c r="B22" s="269">
        <v>2473</v>
      </c>
      <c r="C22" s="269">
        <v>16354</v>
      </c>
      <c r="D22" s="269">
        <v>3922</v>
      </c>
      <c r="E22" s="269">
        <v>3459</v>
      </c>
      <c r="F22" s="269">
        <v>2280</v>
      </c>
      <c r="G22" s="269">
        <v>2391</v>
      </c>
      <c r="H22" s="269">
        <v>2803</v>
      </c>
      <c r="I22" s="269">
        <v>2371</v>
      </c>
    </row>
    <row r="23" spans="1:9" x14ac:dyDescent="0.2">
      <c r="A23" s="169" t="s">
        <v>13</v>
      </c>
      <c r="B23" s="269">
        <v>1593</v>
      </c>
      <c r="C23" s="269">
        <v>7154</v>
      </c>
      <c r="D23" s="269">
        <v>2310</v>
      </c>
      <c r="E23" s="269">
        <v>1908</v>
      </c>
      <c r="F23" s="269">
        <v>1285</v>
      </c>
      <c r="G23" s="269">
        <v>1603</v>
      </c>
      <c r="H23" s="269">
        <v>1752</v>
      </c>
      <c r="I23" s="269">
        <v>1312</v>
      </c>
    </row>
    <row r="24" spans="1:9" x14ac:dyDescent="0.2">
      <c r="A24" s="173" t="s">
        <v>12</v>
      </c>
      <c r="B24" s="272">
        <v>8712</v>
      </c>
      <c r="C24" s="272">
        <v>45371</v>
      </c>
      <c r="D24" s="272">
        <v>12556</v>
      </c>
      <c r="E24" s="272">
        <v>11432</v>
      </c>
      <c r="F24" s="272">
        <v>7489</v>
      </c>
      <c r="G24" s="272">
        <v>9901</v>
      </c>
      <c r="H24" s="272">
        <v>9777</v>
      </c>
      <c r="I24" s="272">
        <v>7920</v>
      </c>
    </row>
    <row r="25" spans="1:9" x14ac:dyDescent="0.2">
      <c r="A25" s="169" t="s">
        <v>11</v>
      </c>
      <c r="B25" s="269">
        <v>4752</v>
      </c>
      <c r="C25" s="269">
        <v>37245</v>
      </c>
      <c r="D25" s="269">
        <v>7283</v>
      </c>
      <c r="E25" s="269">
        <v>7269</v>
      </c>
      <c r="F25" s="269">
        <v>4106</v>
      </c>
      <c r="G25" s="269">
        <v>4431</v>
      </c>
      <c r="H25" s="269">
        <v>4756</v>
      </c>
      <c r="I25" s="269">
        <v>3643</v>
      </c>
    </row>
    <row r="26" spans="1:9" x14ac:dyDescent="0.2">
      <c r="A26" s="169" t="s">
        <v>10</v>
      </c>
      <c r="B26" s="269">
        <v>2855</v>
      </c>
      <c r="C26" s="269">
        <v>18673</v>
      </c>
      <c r="D26" s="269">
        <v>4072</v>
      </c>
      <c r="E26" s="269">
        <v>3911</v>
      </c>
      <c r="F26" s="269">
        <v>3249</v>
      </c>
      <c r="G26" s="269">
        <v>2927</v>
      </c>
      <c r="H26" s="269">
        <v>3054</v>
      </c>
      <c r="I26" s="269">
        <v>2768</v>
      </c>
    </row>
    <row r="27" spans="1:9" x14ac:dyDescent="0.2">
      <c r="A27" s="169" t="s">
        <v>9</v>
      </c>
      <c r="B27" s="269">
        <v>4167</v>
      </c>
      <c r="C27" s="269">
        <v>57897</v>
      </c>
      <c r="D27" s="269">
        <v>8466</v>
      </c>
      <c r="E27" s="269">
        <v>7341</v>
      </c>
      <c r="F27" s="269">
        <v>3469</v>
      </c>
      <c r="G27" s="269">
        <v>5025</v>
      </c>
      <c r="H27" s="269">
        <v>6651</v>
      </c>
      <c r="I27" s="269">
        <v>5151</v>
      </c>
    </row>
    <row r="28" spans="1:9" x14ac:dyDescent="0.2">
      <c r="A28" s="173" t="s">
        <v>8</v>
      </c>
      <c r="B28" s="272">
        <v>11774</v>
      </c>
      <c r="C28" s="272">
        <v>113815</v>
      </c>
      <c r="D28" s="272">
        <v>19821</v>
      </c>
      <c r="E28" s="272">
        <v>18521</v>
      </c>
      <c r="F28" s="272">
        <v>10824</v>
      </c>
      <c r="G28" s="272">
        <v>12383</v>
      </c>
      <c r="H28" s="272">
        <v>14461</v>
      </c>
      <c r="I28" s="272">
        <v>11562</v>
      </c>
    </row>
    <row r="29" spans="1:9" x14ac:dyDescent="0.2">
      <c r="A29" s="169" t="s">
        <v>7</v>
      </c>
      <c r="B29" s="269">
        <v>4293</v>
      </c>
      <c r="C29" s="269">
        <v>35093</v>
      </c>
      <c r="D29" s="269">
        <v>6697</v>
      </c>
      <c r="E29" s="269">
        <v>6245</v>
      </c>
      <c r="F29" s="269">
        <v>3322</v>
      </c>
      <c r="G29" s="269">
        <v>4908</v>
      </c>
      <c r="H29" s="269">
        <v>4748</v>
      </c>
      <c r="I29" s="269">
        <v>3672</v>
      </c>
    </row>
    <row r="30" spans="1:9" x14ac:dyDescent="0.2">
      <c r="A30" s="169" t="s">
        <v>6</v>
      </c>
      <c r="B30" s="269">
        <v>5839</v>
      </c>
      <c r="C30" s="269">
        <v>29873</v>
      </c>
      <c r="D30" s="269">
        <v>4489</v>
      </c>
      <c r="E30" s="269">
        <v>4013</v>
      </c>
      <c r="F30" s="269">
        <v>2419</v>
      </c>
      <c r="G30" s="269">
        <v>3384</v>
      </c>
      <c r="H30" s="269">
        <v>3392</v>
      </c>
      <c r="I30" s="269">
        <v>2491</v>
      </c>
    </row>
    <row r="31" spans="1:9" x14ac:dyDescent="0.2">
      <c r="A31" s="169" t="s">
        <v>5</v>
      </c>
      <c r="B31" s="269">
        <v>3966</v>
      </c>
      <c r="C31" s="269">
        <v>24876</v>
      </c>
      <c r="D31" s="269">
        <v>5219</v>
      </c>
      <c r="E31" s="269">
        <v>5356</v>
      </c>
      <c r="F31" s="269">
        <v>3117</v>
      </c>
      <c r="G31" s="269">
        <v>4574</v>
      </c>
      <c r="H31" s="269">
        <v>3544</v>
      </c>
      <c r="I31" s="269">
        <v>3079</v>
      </c>
    </row>
    <row r="32" spans="1:9" x14ac:dyDescent="0.2">
      <c r="A32" s="173" t="s">
        <v>4</v>
      </c>
      <c r="B32" s="272">
        <v>14098</v>
      </c>
      <c r="C32" s="272">
        <v>89842</v>
      </c>
      <c r="D32" s="272">
        <v>16405</v>
      </c>
      <c r="E32" s="272">
        <v>15614</v>
      </c>
      <c r="F32" s="272">
        <v>8858</v>
      </c>
      <c r="G32" s="272">
        <v>12866</v>
      </c>
      <c r="H32" s="272">
        <v>11684</v>
      </c>
      <c r="I32" s="272">
        <v>9242</v>
      </c>
    </row>
    <row r="33" spans="1:9" x14ac:dyDescent="0.2">
      <c r="A33" s="174" t="s">
        <v>3</v>
      </c>
      <c r="B33" s="272">
        <v>34584</v>
      </c>
      <c r="C33" s="272">
        <f>SUM(C32,C28,C24)</f>
        <v>249028</v>
      </c>
      <c r="D33" s="272">
        <f>SUM(D32,D28,D24)</f>
        <v>48782</v>
      </c>
      <c r="E33" s="272">
        <f>SUM(E32,E28,E24)</f>
        <v>45567</v>
      </c>
      <c r="F33" s="272">
        <v>27171</v>
      </c>
      <c r="G33" s="272">
        <v>35150</v>
      </c>
      <c r="H33" s="272">
        <v>35922</v>
      </c>
      <c r="I33" s="272">
        <v>28724</v>
      </c>
    </row>
    <row r="34" spans="1:9" x14ac:dyDescent="0.2">
      <c r="A34" s="273" t="s">
        <v>111</v>
      </c>
      <c r="B34" s="269">
        <v>350</v>
      </c>
      <c r="C34" s="269">
        <v>688</v>
      </c>
      <c r="D34" s="269">
        <v>775</v>
      </c>
      <c r="E34" s="269">
        <v>398</v>
      </c>
      <c r="F34" s="269">
        <v>54</v>
      </c>
      <c r="G34" s="269">
        <v>31</v>
      </c>
      <c r="H34" s="269">
        <v>68</v>
      </c>
      <c r="I34" s="269">
        <v>24</v>
      </c>
    </row>
    <row r="35" spans="1:9" x14ac:dyDescent="0.2">
      <c r="A35" s="173" t="s">
        <v>2</v>
      </c>
      <c r="B35" s="272">
        <f>+B34+B33+B20</f>
        <v>62273</v>
      </c>
      <c r="C35" s="272">
        <v>421808</v>
      </c>
      <c r="D35" s="272">
        <v>128503</v>
      </c>
      <c r="E35" s="272">
        <v>127509</v>
      </c>
      <c r="F35" s="272">
        <f>+F34+F33+F20</f>
        <v>53000</v>
      </c>
      <c r="G35" s="272">
        <f>+G34+G33+G20</f>
        <v>63523</v>
      </c>
      <c r="H35" s="272">
        <f>+H34+H33+H20</f>
        <v>65452</v>
      </c>
      <c r="I35" s="272">
        <f>+I34+I33+I20</f>
        <v>50491</v>
      </c>
    </row>
    <row r="36" spans="1:9" x14ac:dyDescent="0.2">
      <c r="A36" s="169" t="s">
        <v>1</v>
      </c>
      <c r="B36" s="271"/>
      <c r="C36" s="271"/>
    </row>
    <row r="37" spans="1:9" x14ac:dyDescent="0.2">
      <c r="A37" s="270" t="s">
        <v>0</v>
      </c>
      <c r="B37" s="269">
        <f t="shared" ref="B37:I37" si="0">+B35-B5-B34</f>
        <v>38388</v>
      </c>
      <c r="C37" s="269">
        <f t="shared" si="0"/>
        <v>388788</v>
      </c>
      <c r="D37" s="269">
        <f t="shared" si="0"/>
        <v>100407</v>
      </c>
      <c r="E37" s="269">
        <f t="shared" si="0"/>
        <v>98171</v>
      </c>
      <c r="F37" s="269">
        <f t="shared" si="0"/>
        <v>29564</v>
      </c>
      <c r="G37" s="269">
        <f t="shared" si="0"/>
        <v>44323</v>
      </c>
      <c r="H37" s="269">
        <f t="shared" si="0"/>
        <v>42902</v>
      </c>
      <c r="I37" s="269">
        <f t="shared" si="0"/>
        <v>34478</v>
      </c>
    </row>
  </sheetData>
  <mergeCells count="4">
    <mergeCell ref="A2:A4"/>
    <mergeCell ref="B2:E2"/>
    <mergeCell ref="F2:I2"/>
    <mergeCell ref="B3:I3"/>
  </mergeCell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761F4-984D-49D7-83B4-1E7F3E1AC780}">
  <dimension ref="A1:I35"/>
  <sheetViews>
    <sheetView workbookViewId="0"/>
  </sheetViews>
  <sheetFormatPr defaultRowHeight="11.25" x14ac:dyDescent="0.2"/>
  <cols>
    <col min="1" max="1" width="22.7109375" style="280" customWidth="1"/>
    <col min="2" max="5" width="9" style="280" customWidth="1"/>
    <col min="6" max="9" width="10.5703125" style="280" customWidth="1"/>
    <col min="10" max="16384" width="9.140625" style="280"/>
  </cols>
  <sheetData>
    <row r="1" spans="1:9" s="295" customFormat="1" ht="12" thickBot="1" x14ac:dyDescent="0.25">
      <c r="A1" s="297" t="s">
        <v>121</v>
      </c>
      <c r="F1" s="296"/>
      <c r="G1" s="296"/>
      <c r="H1" s="296"/>
      <c r="I1" s="296"/>
    </row>
    <row r="2" spans="1:9" x14ac:dyDescent="0.2">
      <c r="A2" s="434" t="s">
        <v>39</v>
      </c>
      <c r="B2" s="429" t="s">
        <v>120</v>
      </c>
      <c r="C2" s="430"/>
      <c r="D2" s="430"/>
      <c r="E2" s="436"/>
      <c r="F2" s="429" t="s">
        <v>119</v>
      </c>
      <c r="G2" s="430"/>
      <c r="H2" s="430"/>
      <c r="I2" s="430"/>
    </row>
    <row r="3" spans="1:9" x14ac:dyDescent="0.2">
      <c r="A3" s="435"/>
      <c r="B3" s="293">
        <v>2000</v>
      </c>
      <c r="C3" s="294">
        <v>2007</v>
      </c>
      <c r="D3" s="293">
        <v>2008</v>
      </c>
      <c r="E3" s="294">
        <v>2009</v>
      </c>
      <c r="F3" s="293">
        <v>2000</v>
      </c>
      <c r="G3" s="291">
        <v>2007</v>
      </c>
      <c r="H3" s="292">
        <v>2008</v>
      </c>
      <c r="I3" s="291">
        <v>2009</v>
      </c>
    </row>
    <row r="4" spans="1:9" x14ac:dyDescent="0.2">
      <c r="A4" s="280" t="s">
        <v>32</v>
      </c>
      <c r="B4" s="289">
        <v>14317</v>
      </c>
      <c r="C4" s="290">
        <v>16397</v>
      </c>
      <c r="D4" s="283">
        <v>17655</v>
      </c>
      <c r="E4" s="283">
        <v>17821</v>
      </c>
      <c r="F4" s="289">
        <v>225848.0574841098</v>
      </c>
      <c r="G4" s="283">
        <v>499515.25529060193</v>
      </c>
      <c r="H4" s="283">
        <v>438573.50489946193</v>
      </c>
      <c r="I4" s="283">
        <v>473702.68088210537</v>
      </c>
    </row>
    <row r="5" spans="1:9" x14ac:dyDescent="0.2">
      <c r="A5" s="280" t="s">
        <v>31</v>
      </c>
      <c r="B5" s="288">
        <v>2003</v>
      </c>
      <c r="C5" s="281">
        <v>2429</v>
      </c>
      <c r="D5" s="283">
        <v>2671</v>
      </c>
      <c r="E5" s="283">
        <v>2764</v>
      </c>
      <c r="F5" s="288">
        <v>262086.63754368448</v>
      </c>
      <c r="G5" s="283">
        <v>752323.75833676406</v>
      </c>
      <c r="H5" s="283">
        <v>698820.65293897421</v>
      </c>
      <c r="I5" s="283">
        <v>710842.94790159189</v>
      </c>
    </row>
    <row r="6" spans="1:9" x14ac:dyDescent="0.2">
      <c r="A6" s="287" t="s">
        <v>29</v>
      </c>
      <c r="B6" s="284">
        <v>16320</v>
      </c>
      <c r="C6" s="285">
        <v>18826</v>
      </c>
      <c r="D6" s="285">
        <v>20326</v>
      </c>
      <c r="E6" s="284">
        <v>20585</v>
      </c>
      <c r="F6" s="284">
        <v>230295.72144607845</v>
      </c>
      <c r="G6" s="284">
        <v>532133.54137894406</v>
      </c>
      <c r="H6" s="284">
        <v>472772.07483026665</v>
      </c>
      <c r="I6" s="284">
        <v>505544.10415350983</v>
      </c>
    </row>
    <row r="7" spans="1:9" x14ac:dyDescent="0.2">
      <c r="A7" s="280" t="s">
        <v>28</v>
      </c>
      <c r="B7" s="288">
        <v>430</v>
      </c>
      <c r="C7" s="281">
        <v>412</v>
      </c>
      <c r="D7" s="280">
        <v>472</v>
      </c>
      <c r="E7" s="280">
        <v>503</v>
      </c>
      <c r="F7" s="288">
        <v>462198.19534883724</v>
      </c>
      <c r="G7" s="283">
        <v>1318721.6480582524</v>
      </c>
      <c r="H7" s="283">
        <v>1262444.684322034</v>
      </c>
      <c r="I7" s="283">
        <v>1162510.3001988071</v>
      </c>
    </row>
    <row r="8" spans="1:9" x14ac:dyDescent="0.2">
      <c r="A8" s="280" t="s">
        <v>27</v>
      </c>
      <c r="B8" s="288">
        <v>564</v>
      </c>
      <c r="C8" s="281">
        <v>642</v>
      </c>
      <c r="D8" s="280">
        <v>635</v>
      </c>
      <c r="E8" s="280">
        <v>652</v>
      </c>
      <c r="F8" s="288">
        <v>208794.39184397162</v>
      </c>
      <c r="G8" s="283">
        <v>830299.65576323983</v>
      </c>
      <c r="H8" s="283">
        <v>900330.42519685044</v>
      </c>
      <c r="I8" s="283">
        <v>1019295.0766871165</v>
      </c>
    </row>
    <row r="9" spans="1:9" x14ac:dyDescent="0.2">
      <c r="A9" s="280" t="s">
        <v>26</v>
      </c>
      <c r="B9" s="288">
        <v>809</v>
      </c>
      <c r="C9" s="281">
        <v>600</v>
      </c>
      <c r="D9" s="280">
        <v>617</v>
      </c>
      <c r="E9" s="280">
        <v>612</v>
      </c>
      <c r="F9" s="288">
        <v>92466.067985166868</v>
      </c>
      <c r="G9" s="283">
        <v>305093.77833333332</v>
      </c>
      <c r="H9" s="283">
        <v>320534.41004862235</v>
      </c>
      <c r="I9" s="283">
        <v>309042.42973856209</v>
      </c>
    </row>
    <row r="10" spans="1:9" x14ac:dyDescent="0.2">
      <c r="A10" s="286" t="s">
        <v>25</v>
      </c>
      <c r="B10" s="284">
        <v>1803</v>
      </c>
      <c r="C10" s="285">
        <v>1654</v>
      </c>
      <c r="D10" s="285">
        <v>1724</v>
      </c>
      <c r="E10" s="284">
        <v>1767</v>
      </c>
      <c r="F10" s="284">
        <v>217032.89517470883</v>
      </c>
      <c r="G10" s="284">
        <v>761440.12394195888</v>
      </c>
      <c r="H10" s="284">
        <v>791968.35382830631</v>
      </c>
      <c r="I10" s="284">
        <v>814067.36728919076</v>
      </c>
    </row>
    <row r="11" spans="1:9" x14ac:dyDescent="0.2">
      <c r="A11" s="280" t="s">
        <v>24</v>
      </c>
      <c r="B11" s="288">
        <v>1215</v>
      </c>
      <c r="C11" s="281">
        <v>1240</v>
      </c>
      <c r="D11" s="283">
        <v>1264</v>
      </c>
      <c r="E11" s="283">
        <v>1311</v>
      </c>
      <c r="F11" s="288">
        <v>331409.03868312755</v>
      </c>
      <c r="G11" s="283">
        <v>1004633.4967741936</v>
      </c>
      <c r="H11" s="283">
        <v>1139075.5174050634</v>
      </c>
      <c r="I11" s="283">
        <v>1188553.6926010679</v>
      </c>
    </row>
    <row r="12" spans="1:9" x14ac:dyDescent="0.2">
      <c r="A12" s="280" t="s">
        <v>23</v>
      </c>
      <c r="B12" s="288">
        <v>730</v>
      </c>
      <c r="C12" s="281">
        <v>725</v>
      </c>
      <c r="D12" s="280">
        <v>729</v>
      </c>
      <c r="E12" s="280">
        <v>700</v>
      </c>
      <c r="F12" s="288">
        <v>226915.91506849314</v>
      </c>
      <c r="G12" s="283">
        <v>441516.76137931034</v>
      </c>
      <c r="H12" s="283">
        <v>600646.9465020576</v>
      </c>
      <c r="I12" s="283">
        <v>359354.42857142858</v>
      </c>
    </row>
    <row r="13" spans="1:9" x14ac:dyDescent="0.2">
      <c r="A13" s="280" t="s">
        <v>22</v>
      </c>
      <c r="B13" s="288">
        <v>864</v>
      </c>
      <c r="C13" s="281">
        <v>635</v>
      </c>
      <c r="D13" s="280">
        <v>647</v>
      </c>
      <c r="E13" s="280">
        <v>635</v>
      </c>
      <c r="F13" s="288">
        <v>36886.585648148146</v>
      </c>
      <c r="G13" s="283">
        <v>118889.23937007874</v>
      </c>
      <c r="H13" s="283">
        <v>130371.08191653786</v>
      </c>
      <c r="I13" s="283">
        <v>114437.10866141733</v>
      </c>
    </row>
    <row r="14" spans="1:9" x14ac:dyDescent="0.2">
      <c r="A14" s="286" t="s">
        <v>21</v>
      </c>
      <c r="B14" s="284">
        <v>2809</v>
      </c>
      <c r="C14" s="285">
        <v>2600</v>
      </c>
      <c r="D14" s="285">
        <v>2640</v>
      </c>
      <c r="E14" s="285">
        <v>2646</v>
      </c>
      <c r="F14" s="284">
        <v>213663.44250622997</v>
      </c>
      <c r="G14" s="284">
        <v>631284.55961538467</v>
      </c>
      <c r="H14" s="284">
        <v>743186.80606060603</v>
      </c>
      <c r="I14" s="284">
        <v>711417.06538170821</v>
      </c>
    </row>
    <row r="15" spans="1:9" x14ac:dyDescent="0.2">
      <c r="A15" s="280" t="s">
        <v>20</v>
      </c>
      <c r="B15" s="288">
        <v>779</v>
      </c>
      <c r="C15" s="281">
        <v>557</v>
      </c>
      <c r="D15" s="280">
        <v>593</v>
      </c>
      <c r="E15" s="280">
        <v>581</v>
      </c>
      <c r="F15" s="288">
        <v>60277.486521181003</v>
      </c>
      <c r="G15" s="283">
        <v>103196.41472172351</v>
      </c>
      <c r="H15" s="283">
        <v>113621.26644182125</v>
      </c>
      <c r="I15" s="283">
        <v>113218.63855421687</v>
      </c>
    </row>
    <row r="16" spans="1:9" x14ac:dyDescent="0.2">
      <c r="A16" s="280" t="s">
        <v>19</v>
      </c>
      <c r="B16" s="288">
        <v>537</v>
      </c>
      <c r="C16" s="281">
        <v>428</v>
      </c>
      <c r="D16" s="280">
        <v>451</v>
      </c>
      <c r="E16" s="280">
        <v>448</v>
      </c>
      <c r="F16" s="288">
        <v>74860.983240223461</v>
      </c>
      <c r="G16" s="283">
        <v>201620.55140186916</v>
      </c>
      <c r="H16" s="283">
        <v>195897.15521064302</v>
      </c>
      <c r="I16" s="283">
        <v>165599.43526785713</v>
      </c>
    </row>
    <row r="17" spans="1:9" x14ac:dyDescent="0.2">
      <c r="A17" s="280" t="s">
        <v>18</v>
      </c>
      <c r="B17" s="288">
        <v>276</v>
      </c>
      <c r="C17" s="281">
        <v>258</v>
      </c>
      <c r="D17" s="280">
        <v>254</v>
      </c>
      <c r="E17" s="280">
        <v>248</v>
      </c>
      <c r="F17" s="288">
        <v>79138.909420289856</v>
      </c>
      <c r="G17" s="283">
        <v>66567.666666666672</v>
      </c>
      <c r="H17" s="283">
        <v>76573.771653543314</v>
      </c>
      <c r="I17" s="283">
        <v>82230.407258064515</v>
      </c>
    </row>
    <row r="18" spans="1:9" x14ac:dyDescent="0.2">
      <c r="A18" s="286" t="s">
        <v>17</v>
      </c>
      <c r="B18" s="284">
        <v>1592</v>
      </c>
      <c r="C18" s="285">
        <v>1243</v>
      </c>
      <c r="D18" s="285">
        <v>1298</v>
      </c>
      <c r="E18" s="285">
        <v>1277</v>
      </c>
      <c r="F18" s="284">
        <v>68466.613693467341</v>
      </c>
      <c r="G18" s="284">
        <v>129483.87530168946</v>
      </c>
      <c r="H18" s="284">
        <v>134958.9876733436</v>
      </c>
      <c r="I18" s="284">
        <v>125576.91229444009</v>
      </c>
    </row>
    <row r="19" spans="1:9" x14ac:dyDescent="0.2">
      <c r="A19" s="287" t="s">
        <v>16</v>
      </c>
      <c r="B19" s="284">
        <v>6204</v>
      </c>
      <c r="C19" s="285">
        <v>5497</v>
      </c>
      <c r="D19" s="285">
        <v>5662</v>
      </c>
      <c r="E19" s="285">
        <v>5690</v>
      </c>
      <c r="F19" s="284">
        <v>177383.90860735011</v>
      </c>
      <c r="G19" s="284">
        <v>556978.40221939236</v>
      </c>
      <c r="H19" s="284">
        <v>618605.32956552459</v>
      </c>
      <c r="I19" s="284">
        <v>611815.16871704743</v>
      </c>
    </row>
    <row r="20" spans="1:9" x14ac:dyDescent="0.2">
      <c r="A20" s="280" t="s">
        <v>15</v>
      </c>
      <c r="B20" s="288">
        <v>386</v>
      </c>
      <c r="C20" s="281">
        <v>369</v>
      </c>
      <c r="D20" s="280">
        <v>381</v>
      </c>
      <c r="E20" s="280">
        <v>387</v>
      </c>
      <c r="F20" s="288">
        <v>411054.81347150257</v>
      </c>
      <c r="G20" s="283">
        <v>617424.27100270998</v>
      </c>
      <c r="H20" s="283">
        <v>539134.90288713912</v>
      </c>
      <c r="I20" s="283">
        <v>520174.67958656332</v>
      </c>
    </row>
    <row r="21" spans="1:9" x14ac:dyDescent="0.2">
      <c r="A21" s="280" t="s">
        <v>14</v>
      </c>
      <c r="B21" s="288">
        <v>300</v>
      </c>
      <c r="C21" s="281">
        <v>250</v>
      </c>
      <c r="D21" s="280">
        <v>264</v>
      </c>
      <c r="E21" s="280">
        <v>266</v>
      </c>
      <c r="F21" s="288">
        <v>249717.36333333334</v>
      </c>
      <c r="G21" s="283">
        <v>775472.64000000001</v>
      </c>
      <c r="H21" s="283">
        <v>827730.48484848486</v>
      </c>
      <c r="I21" s="283">
        <v>908307.08646616538</v>
      </c>
    </row>
    <row r="22" spans="1:9" x14ac:dyDescent="0.2">
      <c r="A22" s="280" t="s">
        <v>13</v>
      </c>
      <c r="B22" s="288">
        <v>159</v>
      </c>
      <c r="C22" s="281">
        <v>114</v>
      </c>
      <c r="D22" s="280">
        <v>116</v>
      </c>
      <c r="E22" s="280">
        <v>107</v>
      </c>
      <c r="F22" s="288">
        <v>130963.22641509434</v>
      </c>
      <c r="G22" s="283">
        <v>432326.46491228067</v>
      </c>
      <c r="H22" s="283">
        <v>453662.91379310342</v>
      </c>
      <c r="I22" s="283">
        <v>414939.39252336451</v>
      </c>
    </row>
    <row r="23" spans="1:9" x14ac:dyDescent="0.2">
      <c r="A23" s="286" t="s">
        <v>12</v>
      </c>
      <c r="B23" s="284">
        <v>845</v>
      </c>
      <c r="C23" s="285">
        <v>733</v>
      </c>
      <c r="D23" s="285">
        <v>761</v>
      </c>
      <c r="E23" s="285">
        <v>760</v>
      </c>
      <c r="F23" s="284">
        <v>301071.62130177516</v>
      </c>
      <c r="G23" s="284">
        <v>642541.51841746247</v>
      </c>
      <c r="H23" s="284">
        <v>626223.57950065704</v>
      </c>
      <c r="I23" s="284">
        <v>641205.00131578953</v>
      </c>
    </row>
    <row r="24" spans="1:9" x14ac:dyDescent="0.2">
      <c r="A24" s="280" t="s">
        <v>11</v>
      </c>
      <c r="B24" s="288">
        <v>299</v>
      </c>
      <c r="C24" s="281">
        <v>267</v>
      </c>
      <c r="D24" s="280">
        <v>302</v>
      </c>
      <c r="E24" s="280">
        <v>320</v>
      </c>
      <c r="F24" s="288">
        <v>348210.41471571906</v>
      </c>
      <c r="G24" s="283">
        <v>1072645.5318352061</v>
      </c>
      <c r="H24" s="283">
        <v>945490.51986754965</v>
      </c>
      <c r="I24" s="283">
        <v>784592.2</v>
      </c>
    </row>
    <row r="25" spans="1:9" x14ac:dyDescent="0.2">
      <c r="A25" s="280" t="s">
        <v>10</v>
      </c>
      <c r="B25" s="288">
        <v>251</v>
      </c>
      <c r="C25" s="281">
        <v>193</v>
      </c>
      <c r="D25" s="280">
        <v>205</v>
      </c>
      <c r="E25" s="280">
        <v>205</v>
      </c>
      <c r="F25" s="288">
        <v>264904.71713147411</v>
      </c>
      <c r="G25" s="283">
        <v>624332.89637305704</v>
      </c>
      <c r="H25" s="283">
        <v>891607.61951219512</v>
      </c>
      <c r="I25" s="283">
        <v>1142971.4536585365</v>
      </c>
    </row>
    <row r="26" spans="1:9" x14ac:dyDescent="0.2">
      <c r="A26" s="280" t="s">
        <v>9</v>
      </c>
      <c r="B26" s="288">
        <v>682</v>
      </c>
      <c r="C26" s="281">
        <v>351</v>
      </c>
      <c r="D26" s="280">
        <v>367</v>
      </c>
      <c r="E26" s="280">
        <v>362</v>
      </c>
      <c r="F26" s="288">
        <v>52654.401759530789</v>
      </c>
      <c r="G26" s="283">
        <v>255339.14245014245</v>
      </c>
      <c r="H26" s="283">
        <v>255566.81471389646</v>
      </c>
      <c r="I26" s="283">
        <v>189873.14640883979</v>
      </c>
    </row>
    <row r="27" spans="1:9" x14ac:dyDescent="0.2">
      <c r="A27" s="286" t="s">
        <v>8</v>
      </c>
      <c r="B27" s="284">
        <v>1232</v>
      </c>
      <c r="C27" s="285">
        <v>811</v>
      </c>
      <c r="D27" s="285">
        <v>874</v>
      </c>
      <c r="E27" s="285">
        <v>887</v>
      </c>
      <c r="F27" s="284">
        <v>167626.86688311689</v>
      </c>
      <c r="G27" s="284">
        <v>612227.67570900125</v>
      </c>
      <c r="H27" s="284">
        <v>643147.27688787191</v>
      </c>
      <c r="I27" s="284">
        <v>624704.31905298762</v>
      </c>
    </row>
    <row r="28" spans="1:9" x14ac:dyDescent="0.2">
      <c r="A28" s="280" t="s">
        <v>7</v>
      </c>
      <c r="B28" s="288">
        <v>825</v>
      </c>
      <c r="C28" s="281">
        <v>622</v>
      </c>
      <c r="D28" s="280">
        <v>657</v>
      </c>
      <c r="E28" s="280">
        <v>667</v>
      </c>
      <c r="F28" s="288">
        <v>60697.727272727272</v>
      </c>
      <c r="G28" s="283">
        <v>136007.25884244373</v>
      </c>
      <c r="H28" s="283">
        <v>130851.12785388128</v>
      </c>
      <c r="I28" s="283">
        <v>146487.54572713643</v>
      </c>
    </row>
    <row r="29" spans="1:9" x14ac:dyDescent="0.2">
      <c r="A29" s="280" t="s">
        <v>6</v>
      </c>
      <c r="B29" s="288">
        <v>246</v>
      </c>
      <c r="C29" s="281">
        <v>171</v>
      </c>
      <c r="D29" s="280">
        <v>178</v>
      </c>
      <c r="E29" s="280">
        <v>182</v>
      </c>
      <c r="F29" s="288">
        <v>210674.75203252034</v>
      </c>
      <c r="G29" s="283">
        <v>372878.39181286551</v>
      </c>
      <c r="H29" s="283">
        <v>346089.57865168538</v>
      </c>
      <c r="I29" s="283">
        <v>358025.09890109889</v>
      </c>
    </row>
    <row r="30" spans="1:9" x14ac:dyDescent="0.2">
      <c r="A30" s="280" t="s">
        <v>5</v>
      </c>
      <c r="B30" s="288">
        <v>962</v>
      </c>
      <c r="C30" s="281">
        <v>517</v>
      </c>
      <c r="D30" s="280">
        <v>535</v>
      </c>
      <c r="E30" s="280">
        <v>532</v>
      </c>
      <c r="F30" s="288">
        <v>83014.87941787942</v>
      </c>
      <c r="G30" s="283">
        <v>547865.84912959381</v>
      </c>
      <c r="H30" s="283">
        <v>585389.85607476637</v>
      </c>
      <c r="I30" s="283">
        <v>602408.77255639096</v>
      </c>
    </row>
    <row r="31" spans="1:9" x14ac:dyDescent="0.2">
      <c r="A31" s="286" t="s">
        <v>4</v>
      </c>
      <c r="B31" s="284">
        <v>2033</v>
      </c>
      <c r="C31" s="285">
        <v>1310</v>
      </c>
      <c r="D31" s="285">
        <v>1370</v>
      </c>
      <c r="E31" s="285">
        <v>1381</v>
      </c>
      <c r="F31" s="284">
        <v>89405.768814559764</v>
      </c>
      <c r="G31" s="284">
        <v>329469.74351145036</v>
      </c>
      <c r="H31" s="284">
        <v>336318.76569343067</v>
      </c>
      <c r="I31" s="284">
        <v>349999.44098479365</v>
      </c>
    </row>
    <row r="32" spans="1:9" x14ac:dyDescent="0.2">
      <c r="A32" s="287" t="s">
        <v>3</v>
      </c>
      <c r="B32" s="284">
        <v>4110</v>
      </c>
      <c r="C32" s="285">
        <v>2854</v>
      </c>
      <c r="D32" s="285">
        <v>3005</v>
      </c>
      <c r="E32" s="284">
        <v>3028</v>
      </c>
      <c r="F32" s="284">
        <v>156370.74160583943</v>
      </c>
      <c r="G32" s="284">
        <v>490225.97827610373</v>
      </c>
      <c r="H32" s="284">
        <v>498976.23061564058</v>
      </c>
      <c r="I32" s="284">
        <v>503559.36591809773</v>
      </c>
    </row>
    <row r="33" spans="1:9" x14ac:dyDescent="0.2">
      <c r="A33" s="286" t="s">
        <v>2</v>
      </c>
      <c r="B33" s="284">
        <v>26634</v>
      </c>
      <c r="C33" s="285">
        <v>27177</v>
      </c>
      <c r="D33" s="285">
        <v>28993</v>
      </c>
      <c r="E33" s="285">
        <v>29303</v>
      </c>
      <c r="F33" s="284">
        <v>209377.90729894119</v>
      </c>
      <c r="G33" s="284">
        <v>544945.55925966811</v>
      </c>
      <c r="H33" s="284">
        <v>517651.03228365467</v>
      </c>
      <c r="I33" s="284">
        <v>539960.2668327475</v>
      </c>
    </row>
    <row r="34" spans="1:9" x14ac:dyDescent="0.2">
      <c r="A34" s="280" t="s">
        <v>1</v>
      </c>
      <c r="B34" s="281"/>
      <c r="C34" s="283"/>
      <c r="F34" s="281"/>
    </row>
    <row r="35" spans="1:9" x14ac:dyDescent="0.2">
      <c r="A35" s="282" t="s">
        <v>0</v>
      </c>
      <c r="B35" s="170">
        <v>12317</v>
      </c>
      <c r="C35" s="170">
        <v>10780</v>
      </c>
      <c r="D35" s="170">
        <v>11338</v>
      </c>
      <c r="E35" s="170">
        <v>11482</v>
      </c>
      <c r="F35" s="281">
        <v>184147</v>
      </c>
      <c r="G35" s="281">
        <v>583321.85788497212</v>
      </c>
      <c r="H35" s="281">
        <v>605796.16449109185</v>
      </c>
      <c r="I35" s="281">
        <v>607104.68367880164</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C349-7601-41E2-AA79-1442DBC7FC3C}">
  <dimension ref="A1:H36"/>
  <sheetViews>
    <sheetView workbookViewId="0"/>
  </sheetViews>
  <sheetFormatPr defaultRowHeight="11.25" x14ac:dyDescent="0.2"/>
  <cols>
    <col min="1" max="1" width="21.85546875" style="1" customWidth="1"/>
    <col min="2" max="4" width="9.42578125" style="1" customWidth="1"/>
    <col min="5" max="5" width="11.7109375" style="1" customWidth="1"/>
    <col min="6" max="6" width="11.140625" style="1" customWidth="1"/>
    <col min="7" max="8" width="10.7109375" style="1" customWidth="1"/>
    <col min="9" max="16384" width="9.140625" style="1"/>
  </cols>
  <sheetData>
    <row r="1" spans="1:8" s="6" customFormat="1" ht="12" thickBot="1" x14ac:dyDescent="0.25">
      <c r="A1" s="40" t="s">
        <v>135</v>
      </c>
      <c r="B1" s="303"/>
      <c r="C1" s="303"/>
      <c r="D1" s="304"/>
      <c r="E1" s="303"/>
      <c r="F1" s="303"/>
      <c r="G1" s="303"/>
      <c r="H1" s="303"/>
    </row>
    <row r="2" spans="1:8" x14ac:dyDescent="0.2">
      <c r="A2" s="405" t="s">
        <v>39</v>
      </c>
      <c r="B2" s="443" t="s">
        <v>134</v>
      </c>
      <c r="C2" s="444"/>
      <c r="D2" s="444"/>
      <c r="E2" s="444"/>
      <c r="F2" s="444"/>
      <c r="G2" s="444"/>
      <c r="H2" s="421" t="s">
        <v>133</v>
      </c>
    </row>
    <row r="3" spans="1:8" ht="45" x14ac:dyDescent="0.2">
      <c r="A3" s="417"/>
      <c r="B3" s="451" t="s">
        <v>132</v>
      </c>
      <c r="C3" s="451"/>
      <c r="D3" s="451"/>
      <c r="E3" s="302" t="s">
        <v>131</v>
      </c>
      <c r="F3" s="302" t="s">
        <v>130</v>
      </c>
      <c r="G3" s="302" t="s">
        <v>129</v>
      </c>
      <c r="H3" s="452"/>
    </row>
    <row r="4" spans="1:8" x14ac:dyDescent="0.2">
      <c r="A4" s="412"/>
      <c r="B4" s="48">
        <v>2007</v>
      </c>
      <c r="C4" s="301">
        <v>2008</v>
      </c>
      <c r="D4" s="48">
        <v>2009</v>
      </c>
      <c r="E4" s="450">
        <v>2009</v>
      </c>
      <c r="F4" s="450"/>
      <c r="G4" s="450"/>
      <c r="H4" s="407"/>
    </row>
    <row r="5" spans="1:8" x14ac:dyDescent="0.2">
      <c r="A5" s="1" t="s">
        <v>32</v>
      </c>
      <c r="B5" s="20">
        <v>5355.2207272486512</v>
      </c>
      <c r="C5" s="20">
        <v>5791.6384415085395</v>
      </c>
      <c r="D5" s="20">
        <v>5800.3183676464851</v>
      </c>
      <c r="E5" s="63">
        <v>226.88546321952558</v>
      </c>
      <c r="F5" s="63">
        <v>307.55149029662846</v>
      </c>
      <c r="G5" s="63">
        <v>145.04013997221844</v>
      </c>
      <c r="H5" s="300">
        <v>1</v>
      </c>
    </row>
    <row r="6" spans="1:8" x14ac:dyDescent="0.2">
      <c r="A6" s="64" t="s">
        <v>31</v>
      </c>
      <c r="B6" s="3">
        <v>2313.0044653963409</v>
      </c>
      <c r="C6" s="3">
        <v>2317.1693012942683</v>
      </c>
      <c r="D6" s="3">
        <v>2169.4699918548445</v>
      </c>
      <c r="E6" s="2">
        <v>84.861066728405916</v>
      </c>
      <c r="F6" s="2">
        <v>115.03225975844185</v>
      </c>
      <c r="G6" s="2">
        <v>54.248786245819389</v>
      </c>
      <c r="H6" s="300">
        <v>4</v>
      </c>
    </row>
    <row r="7" spans="1:8" x14ac:dyDescent="0.2">
      <c r="A7" s="16" t="s">
        <v>29</v>
      </c>
      <c r="B7" s="10">
        <v>4104.8160353691819</v>
      </c>
      <c r="C7" s="10">
        <v>4354.6022483619181</v>
      </c>
      <c r="D7" s="10">
        <v>4290.8958001244182</v>
      </c>
      <c r="E7" s="7">
        <v>167.84283543266369</v>
      </c>
      <c r="F7" s="7">
        <v>227.51706275241469</v>
      </c>
      <c r="G7" s="7">
        <v>107.29620134778447</v>
      </c>
      <c r="H7" s="299" t="s">
        <v>128</v>
      </c>
    </row>
    <row r="8" spans="1:8" x14ac:dyDescent="0.2">
      <c r="A8" s="1" t="s">
        <v>28</v>
      </c>
      <c r="B8" s="3">
        <v>2381.943885508053</v>
      </c>
      <c r="C8" s="3">
        <v>2499.3867192924922</v>
      </c>
      <c r="D8" s="3">
        <v>2152.242988579088</v>
      </c>
      <c r="E8" s="2">
        <v>84.187214644715851</v>
      </c>
      <c r="F8" s="2">
        <v>114.1188287715573</v>
      </c>
      <c r="G8" s="2">
        <v>53.818015586685497</v>
      </c>
      <c r="H8" s="300">
        <v>5</v>
      </c>
    </row>
    <row r="9" spans="1:8" x14ac:dyDescent="0.2">
      <c r="A9" s="1" t="s">
        <v>27</v>
      </c>
      <c r="B9" s="3">
        <v>2708.3065342194909</v>
      </c>
      <c r="C9" s="3">
        <v>2802.4905460030932</v>
      </c>
      <c r="D9" s="3">
        <v>2506.1311476978885</v>
      </c>
      <c r="E9" s="2">
        <v>98.029916686285546</v>
      </c>
      <c r="F9" s="2">
        <v>132.88311442567039</v>
      </c>
      <c r="G9" s="2">
        <v>62.66718297366949</v>
      </c>
      <c r="H9" s="300">
        <v>3</v>
      </c>
    </row>
    <row r="10" spans="1:8" x14ac:dyDescent="0.2">
      <c r="A10" s="1" t="s">
        <v>26</v>
      </c>
      <c r="B10" s="3">
        <v>1850.0508736761126</v>
      </c>
      <c r="C10" s="3">
        <v>1933.2139439091311</v>
      </c>
      <c r="D10" s="3">
        <v>1763.5352908950854</v>
      </c>
      <c r="E10" s="2">
        <v>68.982510272287627</v>
      </c>
      <c r="F10" s="2">
        <v>93.508299463492193</v>
      </c>
      <c r="G10" s="2">
        <v>44.098166553081093</v>
      </c>
      <c r="H10" s="300">
        <v>13</v>
      </c>
    </row>
    <row r="11" spans="1:8" s="6" customFormat="1" x14ac:dyDescent="0.2">
      <c r="A11" s="67" t="s">
        <v>25</v>
      </c>
      <c r="B11" s="10">
        <v>2300.4492169666419</v>
      </c>
      <c r="C11" s="10">
        <v>2400.6090654188251</v>
      </c>
      <c r="D11" s="10">
        <v>2126.0322301985752</v>
      </c>
      <c r="E11" s="7">
        <v>83.161953671168519</v>
      </c>
      <c r="F11" s="7">
        <v>112.72905026445056</v>
      </c>
      <c r="G11" s="7">
        <v>53.162601207107208</v>
      </c>
      <c r="H11" s="299" t="s">
        <v>127</v>
      </c>
    </row>
    <row r="12" spans="1:8" x14ac:dyDescent="0.2">
      <c r="A12" s="64" t="s">
        <v>24</v>
      </c>
      <c r="B12" s="3">
        <v>2810.9522451358489</v>
      </c>
      <c r="C12" s="3">
        <v>2989.0343127851502</v>
      </c>
      <c r="D12" s="3">
        <v>2735.0882443593741</v>
      </c>
      <c r="E12" s="2">
        <v>106.98581076671974</v>
      </c>
      <c r="F12" s="2">
        <v>145.02315430434359</v>
      </c>
      <c r="G12" s="2">
        <v>68.392380668445156</v>
      </c>
      <c r="H12" s="300">
        <v>2</v>
      </c>
    </row>
    <row r="13" spans="1:8" x14ac:dyDescent="0.2">
      <c r="A13" s="64" t="s">
        <v>23</v>
      </c>
      <c r="B13" s="3">
        <v>2254.3798845233923</v>
      </c>
      <c r="C13" s="3">
        <v>2291.6528794419569</v>
      </c>
      <c r="D13" s="3">
        <v>2091.3486856013869</v>
      </c>
      <c r="E13" s="2">
        <v>81.805270885285324</v>
      </c>
      <c r="F13" s="2">
        <v>110.89001744702213</v>
      </c>
      <c r="G13" s="2">
        <v>52.295320164196092</v>
      </c>
      <c r="H13" s="300">
        <v>7</v>
      </c>
    </row>
    <row r="14" spans="1:8" x14ac:dyDescent="0.2">
      <c r="A14" s="64" t="s">
        <v>22</v>
      </c>
      <c r="B14" s="3">
        <v>2008.7571630483269</v>
      </c>
      <c r="C14" s="3">
        <v>2196.7890397022074</v>
      </c>
      <c r="D14" s="3">
        <v>2102.9172677718366</v>
      </c>
      <c r="E14" s="2">
        <v>82.257787964205704</v>
      </c>
      <c r="F14" s="2">
        <v>111.50342079173964</v>
      </c>
      <c r="G14" s="2">
        <v>52.584598902177326</v>
      </c>
      <c r="H14" s="300">
        <v>6</v>
      </c>
    </row>
    <row r="15" spans="1:8" x14ac:dyDescent="0.2">
      <c r="A15" s="67" t="s">
        <v>21</v>
      </c>
      <c r="B15" s="10">
        <v>2429.6109748160015</v>
      </c>
      <c r="C15" s="10">
        <v>2575.4316110305663</v>
      </c>
      <c r="D15" s="10">
        <v>2383.7134389898206</v>
      </c>
      <c r="E15" s="7">
        <v>93.241421161379961</v>
      </c>
      <c r="F15" s="7">
        <v>126.39213473016422</v>
      </c>
      <c r="G15" s="7">
        <v>59.606061069545326</v>
      </c>
      <c r="H15" s="299" t="s">
        <v>126</v>
      </c>
    </row>
    <row r="16" spans="1:8" x14ac:dyDescent="0.2">
      <c r="A16" s="64" t="s">
        <v>20</v>
      </c>
      <c r="B16" s="3">
        <v>1767.0774789645316</v>
      </c>
      <c r="C16" s="3">
        <v>1867.332706709924</v>
      </c>
      <c r="D16" s="3">
        <v>1773.2458103462923</v>
      </c>
      <c r="E16" s="2">
        <v>69.362347302626915</v>
      </c>
      <c r="F16" s="2">
        <v>94.023182361201975</v>
      </c>
      <c r="G16" s="2">
        <v>44.340983414352358</v>
      </c>
      <c r="H16" s="300">
        <v>12</v>
      </c>
    </row>
    <row r="17" spans="1:8" x14ac:dyDescent="0.2">
      <c r="A17" s="64" t="s">
        <v>19</v>
      </c>
      <c r="B17" s="3">
        <v>1561.3998041375935</v>
      </c>
      <c r="C17" s="3">
        <v>1680.2792245616258</v>
      </c>
      <c r="D17" s="3">
        <v>1625.8068530978958</v>
      </c>
      <c r="E17" s="2">
        <v>63.595119714138612</v>
      </c>
      <c r="F17" s="2">
        <v>86.205495786883063</v>
      </c>
      <c r="G17" s="2">
        <v>40.654191476181168</v>
      </c>
      <c r="H17" s="300">
        <v>16</v>
      </c>
    </row>
    <row r="18" spans="1:8" x14ac:dyDescent="0.2">
      <c r="A18" s="64" t="s">
        <v>18</v>
      </c>
      <c r="B18" s="3">
        <v>1741.93831000194</v>
      </c>
      <c r="C18" s="3">
        <v>1904.3526844540959</v>
      </c>
      <c r="D18" s="3">
        <v>1930.2698051643792</v>
      </c>
      <c r="E18" s="2">
        <v>75.504503567635126</v>
      </c>
      <c r="F18" s="2">
        <v>102.34909838126138</v>
      </c>
      <c r="G18" s="2">
        <v>48.267454470570129</v>
      </c>
      <c r="H18" s="300">
        <v>8</v>
      </c>
    </row>
    <row r="19" spans="1:8" x14ac:dyDescent="0.2">
      <c r="A19" s="67" t="s">
        <v>17</v>
      </c>
      <c r="B19" s="10">
        <v>1691.1003156505071</v>
      </c>
      <c r="C19" s="10">
        <v>1813.2279529761063</v>
      </c>
      <c r="D19" s="10">
        <v>1762.175901961527</v>
      </c>
      <c r="E19" s="251">
        <v>68.92933636555756</v>
      </c>
      <c r="F19" s="251">
        <v>93.436220300606806</v>
      </c>
      <c r="G19" s="251">
        <v>44.064174287708255</v>
      </c>
      <c r="H19" s="299" t="s">
        <v>125</v>
      </c>
    </row>
    <row r="20" spans="1:8" x14ac:dyDescent="0.2">
      <c r="A20" s="34" t="s">
        <v>16</v>
      </c>
      <c r="B20" s="10">
        <v>2151.0842041340579</v>
      </c>
      <c r="C20" s="10">
        <v>2273.9600622444796</v>
      </c>
      <c r="D20" s="10">
        <v>2096.8859981523065</v>
      </c>
      <c r="E20" s="7">
        <v>82.021868603457875</v>
      </c>
      <c r="F20" s="251">
        <v>111.18362352505618</v>
      </c>
      <c r="G20" s="7">
        <v>52.433783699566007</v>
      </c>
      <c r="H20" s="4"/>
    </row>
    <row r="21" spans="1:8" x14ac:dyDescent="0.2">
      <c r="A21" s="64" t="s">
        <v>15</v>
      </c>
      <c r="B21" s="3">
        <v>1631.0181053279994</v>
      </c>
      <c r="C21" s="3">
        <v>1679.9263393521662</v>
      </c>
      <c r="D21" s="3">
        <v>1576.532841295588</v>
      </c>
      <c r="E21" s="2">
        <v>61.667715684937519</v>
      </c>
      <c r="F21" s="2">
        <v>83.592829584416947</v>
      </c>
      <c r="G21" s="2">
        <v>39.422067803683639</v>
      </c>
      <c r="H21" s="300">
        <v>17</v>
      </c>
    </row>
    <row r="22" spans="1:8" x14ac:dyDescent="0.2">
      <c r="A22" s="64" t="s">
        <v>14</v>
      </c>
      <c r="B22" s="3">
        <v>1784.5219648800787</v>
      </c>
      <c r="C22" s="3">
        <v>1867.4639443067249</v>
      </c>
      <c r="D22" s="3">
        <v>1783.0818268239882</v>
      </c>
      <c r="E22" s="2">
        <v>69.747093279196889</v>
      </c>
      <c r="F22" s="2">
        <v>94.54471951391605</v>
      </c>
      <c r="G22" s="2">
        <v>44.586938397556651</v>
      </c>
      <c r="H22" s="300">
        <v>11</v>
      </c>
    </row>
    <row r="23" spans="1:8" x14ac:dyDescent="0.2">
      <c r="A23" s="64" t="s">
        <v>13</v>
      </c>
      <c r="B23" s="3">
        <v>1143.5214502424317</v>
      </c>
      <c r="C23" s="3">
        <v>1229.5898463210146</v>
      </c>
      <c r="D23" s="3">
        <v>1179.6128506813654</v>
      </c>
      <c r="E23" s="2">
        <v>46.141778964995332</v>
      </c>
      <c r="F23" s="2">
        <v>62.54685815587623</v>
      </c>
      <c r="G23" s="2">
        <v>29.496865884152186</v>
      </c>
      <c r="H23" s="300">
        <v>20</v>
      </c>
    </row>
    <row r="24" spans="1:8" x14ac:dyDescent="0.2">
      <c r="A24" s="67" t="s">
        <v>12</v>
      </c>
      <c r="B24" s="10">
        <v>1587.3569357883489</v>
      </c>
      <c r="C24" s="10">
        <v>1651.5662247025116</v>
      </c>
      <c r="D24" s="10">
        <v>1562.3603219891629</v>
      </c>
      <c r="E24" s="7">
        <v>61.113342906753154</v>
      </c>
      <c r="F24" s="7">
        <v>82.841357137962717</v>
      </c>
      <c r="G24" s="7">
        <v>39.067676190383807</v>
      </c>
      <c r="H24" s="299" t="s">
        <v>124</v>
      </c>
    </row>
    <row r="25" spans="1:8" x14ac:dyDescent="0.2">
      <c r="A25" s="64" t="s">
        <v>11</v>
      </c>
      <c r="B25" s="3">
        <v>1772.5406469177369</v>
      </c>
      <c r="C25" s="3">
        <v>1878.8188516695304</v>
      </c>
      <c r="D25" s="3">
        <v>1878.80091186813</v>
      </c>
      <c r="E25" s="2">
        <v>73.491244474470193</v>
      </c>
      <c r="F25" s="2">
        <v>99.620052519662849</v>
      </c>
      <c r="G25" s="2">
        <v>46.980446583288909</v>
      </c>
      <c r="H25" s="300">
        <v>10</v>
      </c>
    </row>
    <row r="26" spans="1:8" x14ac:dyDescent="0.2">
      <c r="A26" s="64" t="s">
        <v>10</v>
      </c>
      <c r="B26" s="3">
        <v>1601.3985665564721</v>
      </c>
      <c r="C26" s="3">
        <v>1723.81502875615</v>
      </c>
      <c r="D26" s="3">
        <v>1737.0231116021312</v>
      </c>
      <c r="E26" s="2">
        <v>67.945458907418882</v>
      </c>
      <c r="F26" s="2">
        <v>92.102538652492441</v>
      </c>
      <c r="G26" s="2">
        <v>43.4352149783766</v>
      </c>
      <c r="H26" s="300">
        <v>14</v>
      </c>
    </row>
    <row r="27" spans="1:8" x14ac:dyDescent="0.2">
      <c r="A27" s="64" t="s">
        <v>9</v>
      </c>
      <c r="B27" s="3">
        <v>1336.5263906712046</v>
      </c>
      <c r="C27" s="3">
        <v>1418.2237069056553</v>
      </c>
      <c r="D27" s="3">
        <v>1392.8590146168572</v>
      </c>
      <c r="E27" s="2">
        <v>54.483123632240279</v>
      </c>
      <c r="F27" s="2">
        <v>73.853853972557715</v>
      </c>
      <c r="G27" s="2">
        <v>34.829203094858094</v>
      </c>
      <c r="H27" s="300">
        <v>19</v>
      </c>
    </row>
    <row r="28" spans="1:8" x14ac:dyDescent="0.2">
      <c r="A28" s="67" t="s">
        <v>8</v>
      </c>
      <c r="B28" s="10">
        <v>1562.7789876542154</v>
      </c>
      <c r="C28" s="10">
        <v>1664.4986505566681</v>
      </c>
      <c r="D28" s="10">
        <v>1658.9474612100325</v>
      </c>
      <c r="E28" s="7">
        <v>64.891448940623789</v>
      </c>
      <c r="F28" s="7">
        <v>87.962717161329778</v>
      </c>
      <c r="G28" s="7">
        <v>41.482890546590831</v>
      </c>
      <c r="H28" s="299" t="s">
        <v>123</v>
      </c>
    </row>
    <row r="29" spans="1:8" x14ac:dyDescent="0.2">
      <c r="A29" s="64" t="s">
        <v>7</v>
      </c>
      <c r="B29" s="3">
        <v>1637.5588785046727</v>
      </c>
      <c r="C29" s="3">
        <v>1795.4550794153497</v>
      </c>
      <c r="D29" s="3">
        <v>1698.4124435562246</v>
      </c>
      <c r="E29" s="2">
        <v>66.435162618567873</v>
      </c>
      <c r="F29" s="2">
        <v>90.055277149554414</v>
      </c>
      <c r="G29" s="2">
        <v>42.469734061150433</v>
      </c>
      <c r="H29" s="300">
        <v>15</v>
      </c>
    </row>
    <row r="30" spans="1:8" x14ac:dyDescent="0.2">
      <c r="A30" s="64" t="s">
        <v>6</v>
      </c>
      <c r="B30" s="3">
        <v>1467.6318151089745</v>
      </c>
      <c r="C30" s="3">
        <v>1563.6642205195601</v>
      </c>
      <c r="D30" s="3">
        <v>1437.1237521649921</v>
      </c>
      <c r="E30" s="2">
        <v>56.214584708397439</v>
      </c>
      <c r="F30" s="2">
        <v>76.200912381705322</v>
      </c>
      <c r="G30" s="2">
        <v>35.936067119016826</v>
      </c>
      <c r="H30" s="300">
        <v>18</v>
      </c>
    </row>
    <row r="31" spans="1:8" x14ac:dyDescent="0.2">
      <c r="A31" s="64" t="s">
        <v>5</v>
      </c>
      <c r="B31" s="3">
        <v>1806.4725377112597</v>
      </c>
      <c r="C31" s="3">
        <v>1959.2318079166002</v>
      </c>
      <c r="D31" s="3">
        <v>1907.3531460358461</v>
      </c>
      <c r="E31" s="2">
        <v>74.608094699662772</v>
      </c>
      <c r="F31" s="2">
        <v>101.13398358568165</v>
      </c>
      <c r="G31" s="2">
        <v>47.694410848303114</v>
      </c>
      <c r="H31" s="300">
        <v>9</v>
      </c>
    </row>
    <row r="32" spans="1:8" x14ac:dyDescent="0.2">
      <c r="A32" s="67" t="s">
        <v>4</v>
      </c>
      <c r="B32" s="10">
        <v>1642.8905790893914</v>
      </c>
      <c r="C32" s="10">
        <v>1782.4861571266222</v>
      </c>
      <c r="D32" s="10">
        <v>1692.4312933831266</v>
      </c>
      <c r="E32" s="7">
        <v>66.201203731900833</v>
      </c>
      <c r="F32" s="7">
        <v>89.73813737673008</v>
      </c>
      <c r="G32" s="7">
        <v>42.320172122767893</v>
      </c>
      <c r="H32" s="299" t="s">
        <v>122</v>
      </c>
    </row>
    <row r="33" spans="1:8" x14ac:dyDescent="0.2">
      <c r="A33" s="34" t="s">
        <v>3</v>
      </c>
      <c r="B33" s="10">
        <v>1596.3703978630469</v>
      </c>
      <c r="C33" s="10">
        <v>1699.162404948632</v>
      </c>
      <c r="D33" s="10">
        <v>1640.8067766302995</v>
      </c>
      <c r="E33" s="7">
        <v>64.18185726597541</v>
      </c>
      <c r="F33" s="7">
        <v>87.000839860142648</v>
      </c>
      <c r="G33" s="7">
        <v>41.029272785656808</v>
      </c>
      <c r="H33" s="10"/>
    </row>
    <row r="34" spans="1:8" x14ac:dyDescent="0.2">
      <c r="A34" s="67" t="s">
        <v>2</v>
      </c>
      <c r="B34" s="10">
        <v>2485.3216998244638</v>
      </c>
      <c r="C34" s="10">
        <v>2644.466192504065</v>
      </c>
      <c r="D34" s="10">
        <v>2556.496253809933</v>
      </c>
      <c r="E34" s="7">
        <v>100</v>
      </c>
      <c r="F34" s="7">
        <v>135.55363394923791</v>
      </c>
      <c r="G34" s="7">
        <v>63.926590306907705</v>
      </c>
      <c r="H34" s="299"/>
    </row>
    <row r="35" spans="1:8" x14ac:dyDescent="0.2">
      <c r="A35" s="64" t="s">
        <v>1</v>
      </c>
      <c r="B35" s="31"/>
      <c r="C35" s="31"/>
      <c r="D35" s="31"/>
      <c r="E35" s="63"/>
      <c r="F35" s="63"/>
      <c r="G35" s="63"/>
    </row>
    <row r="36" spans="1:8" x14ac:dyDescent="0.2">
      <c r="A36" s="209" t="s">
        <v>0</v>
      </c>
      <c r="B36" s="31">
        <v>1901.7604956676589</v>
      </c>
      <c r="C36" s="31">
        <v>1945.8470687917313</v>
      </c>
      <c r="D36" s="31">
        <v>1885.9665751499274</v>
      </c>
      <c r="E36" s="63">
        <v>73.771536818772219</v>
      </c>
      <c r="F36" s="63">
        <v>99.999998978045753</v>
      </c>
      <c r="G36" s="63">
        <v>47.159627921193199</v>
      </c>
      <c r="H36" s="298"/>
    </row>
  </sheetData>
  <mergeCells count="5">
    <mergeCell ref="A2:A4"/>
    <mergeCell ref="E4:H4"/>
    <mergeCell ref="B2:G2"/>
    <mergeCell ref="B3:D3"/>
    <mergeCell ref="H2:H3"/>
  </mergeCells>
  <pageMargins left="0.74803149606299213" right="0.74803149606299213" top="0.6692913385826772" bottom="1.4173228346456694" header="0.51181102362204722" footer="1.1023622047244095"/>
  <pageSetup paperSize="9" orientation="portrait" cellComments="atEnd" r:id="rId1"/>
  <headerFooter alignWithMargins="0">
    <oddFooter xml:space="preserve">&amp;L&amp;"Arial CE,Félkövér"&amp;9 50 | &amp;8ÖSSZEFOGLALÓ ADATOK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10F05-8746-4BBE-9DDD-7E68702DB95A}">
  <dimension ref="A1:F34"/>
  <sheetViews>
    <sheetView workbookViewId="0"/>
  </sheetViews>
  <sheetFormatPr defaultRowHeight="11.25" x14ac:dyDescent="0.2"/>
  <cols>
    <col min="1" max="1" width="21.7109375" style="1" customWidth="1"/>
    <col min="2" max="6" width="13.28515625" style="1" customWidth="1"/>
    <col min="7" max="16384" width="9.140625" style="1"/>
  </cols>
  <sheetData>
    <row r="1" spans="1:6" s="6" customFormat="1" ht="12" thickBot="1" x14ac:dyDescent="0.25">
      <c r="A1" s="40" t="s">
        <v>41</v>
      </c>
      <c r="B1" s="39"/>
      <c r="C1" s="39"/>
      <c r="D1" s="39"/>
      <c r="E1" s="39"/>
      <c r="F1" s="39"/>
    </row>
    <row r="2" spans="1:6" x14ac:dyDescent="0.2">
      <c r="A2" s="38" t="s">
        <v>39</v>
      </c>
      <c r="B2" s="37">
        <v>1990</v>
      </c>
      <c r="C2" s="36">
        <v>2001</v>
      </c>
      <c r="D2" s="35">
        <v>2009</v>
      </c>
      <c r="E2" s="35">
        <v>2010</v>
      </c>
      <c r="F2" s="35">
        <v>2011</v>
      </c>
    </row>
    <row r="3" spans="1:6" x14ac:dyDescent="0.2">
      <c r="A3" s="1" t="s">
        <v>32</v>
      </c>
      <c r="B3" s="22">
        <v>2016681</v>
      </c>
      <c r="C3" s="20">
        <v>1759209</v>
      </c>
      <c r="D3" s="20">
        <v>1712210</v>
      </c>
      <c r="E3" s="20">
        <v>1721556</v>
      </c>
      <c r="F3" s="20">
        <v>1733685</v>
      </c>
    </row>
    <row r="4" spans="1:6" x14ac:dyDescent="0.2">
      <c r="A4" s="1" t="s">
        <v>31</v>
      </c>
      <c r="B4" s="31">
        <v>949842</v>
      </c>
      <c r="C4" s="3">
        <v>1071898</v>
      </c>
      <c r="D4" s="3">
        <v>1213290</v>
      </c>
      <c r="E4" s="3">
        <v>1229880</v>
      </c>
      <c r="F4" s="3">
        <v>1237561</v>
      </c>
    </row>
    <row r="5" spans="1:6" s="6" customFormat="1" x14ac:dyDescent="0.2">
      <c r="A5" s="16" t="s">
        <v>29</v>
      </c>
      <c r="B5" s="33">
        <v>2966523</v>
      </c>
      <c r="C5" s="10">
        <v>2831107</v>
      </c>
      <c r="D5" s="10">
        <v>2925500</v>
      </c>
      <c r="E5" s="10">
        <v>2951436</v>
      </c>
      <c r="F5" s="10">
        <v>2971246</v>
      </c>
    </row>
    <row r="6" spans="1:6" x14ac:dyDescent="0.2">
      <c r="A6" s="1" t="s">
        <v>24</v>
      </c>
      <c r="B6" s="31">
        <v>418852</v>
      </c>
      <c r="C6" s="3">
        <v>428115</v>
      </c>
      <c r="D6" s="3">
        <v>428295</v>
      </c>
      <c r="E6" s="3">
        <v>427416</v>
      </c>
      <c r="F6" s="3">
        <v>426120</v>
      </c>
    </row>
    <row r="7" spans="1:6" x14ac:dyDescent="0.2">
      <c r="A7" s="1" t="s">
        <v>27</v>
      </c>
      <c r="B7" s="31">
        <v>316984</v>
      </c>
      <c r="C7" s="3">
        <v>316998</v>
      </c>
      <c r="D7" s="3">
        <v>314450</v>
      </c>
      <c r="E7" s="3">
        <v>312431</v>
      </c>
      <c r="F7" s="3">
        <v>311411</v>
      </c>
    </row>
    <row r="8" spans="1:6" x14ac:dyDescent="0.2">
      <c r="A8" s="1" t="s">
        <v>26</v>
      </c>
      <c r="B8" s="31">
        <v>374466</v>
      </c>
      <c r="C8" s="3">
        <v>371608</v>
      </c>
      <c r="D8" s="3">
        <v>360387</v>
      </c>
      <c r="E8" s="3">
        <v>358807</v>
      </c>
      <c r="F8" s="3">
        <v>356573</v>
      </c>
    </row>
    <row r="9" spans="1:6" s="6" customFormat="1" x14ac:dyDescent="0.2">
      <c r="A9" s="17" t="s">
        <v>25</v>
      </c>
      <c r="B9" s="33">
        <v>1110302</v>
      </c>
      <c r="C9" s="10">
        <v>1116721</v>
      </c>
      <c r="D9" s="10">
        <v>1103132</v>
      </c>
      <c r="E9" s="10">
        <v>1098654</v>
      </c>
      <c r="F9" s="10">
        <v>1094104</v>
      </c>
    </row>
    <row r="10" spans="1:6" x14ac:dyDescent="0.2">
      <c r="A10" s="1" t="s">
        <v>24</v>
      </c>
      <c r="B10" s="31">
        <v>432126</v>
      </c>
      <c r="C10" s="3">
        <v>438218</v>
      </c>
      <c r="D10" s="3">
        <v>447033</v>
      </c>
      <c r="E10" s="3">
        <v>448435</v>
      </c>
      <c r="F10" s="3">
        <v>449967</v>
      </c>
    </row>
    <row r="11" spans="1:6" x14ac:dyDescent="0.2">
      <c r="A11" s="1" t="s">
        <v>23</v>
      </c>
      <c r="B11" s="31">
        <v>275944</v>
      </c>
      <c r="C11" s="3">
        <v>269149</v>
      </c>
      <c r="D11" s="3">
        <v>260950</v>
      </c>
      <c r="E11" s="3">
        <v>259364</v>
      </c>
      <c r="F11" s="3">
        <v>257688</v>
      </c>
    </row>
    <row r="12" spans="1:6" x14ac:dyDescent="0.2">
      <c r="A12" s="1" t="s">
        <v>22</v>
      </c>
      <c r="B12" s="31">
        <v>306398</v>
      </c>
      <c r="C12" s="3">
        <v>300496</v>
      </c>
      <c r="D12" s="3">
        <v>290204</v>
      </c>
      <c r="E12" s="3">
        <v>288591</v>
      </c>
      <c r="F12" s="3">
        <v>287043</v>
      </c>
    </row>
    <row r="13" spans="1:6" s="6" customFormat="1" x14ac:dyDescent="0.2">
      <c r="A13" s="17" t="s">
        <v>21</v>
      </c>
      <c r="B13" s="33">
        <v>1014468</v>
      </c>
      <c r="C13" s="10">
        <v>1007863</v>
      </c>
      <c r="D13" s="10">
        <v>998187</v>
      </c>
      <c r="E13" s="10">
        <v>996390</v>
      </c>
      <c r="F13" s="10">
        <v>994698</v>
      </c>
    </row>
    <row r="14" spans="1:6" x14ac:dyDescent="0.2">
      <c r="A14" s="1" t="s">
        <v>20</v>
      </c>
      <c r="B14" s="31">
        <v>417400</v>
      </c>
      <c r="C14" s="3">
        <v>408147</v>
      </c>
      <c r="D14" s="3">
        <v>394911</v>
      </c>
      <c r="E14" s="3">
        <v>393758</v>
      </c>
      <c r="F14" s="3">
        <v>391455</v>
      </c>
    </row>
    <row r="15" spans="1:6" x14ac:dyDescent="0.2">
      <c r="A15" s="1" t="s">
        <v>19</v>
      </c>
      <c r="B15" s="31">
        <v>344708</v>
      </c>
      <c r="C15" s="3">
        <v>337930</v>
      </c>
      <c r="D15" s="3">
        <v>322197</v>
      </c>
      <c r="E15" s="3">
        <v>320578</v>
      </c>
      <c r="F15" s="3">
        <v>317947</v>
      </c>
    </row>
    <row r="16" spans="1:6" x14ac:dyDescent="0.2">
      <c r="A16" s="1" t="s">
        <v>18</v>
      </c>
      <c r="B16" s="31">
        <v>253675</v>
      </c>
      <c r="C16" s="3">
        <v>251594</v>
      </c>
      <c r="D16" s="3">
        <v>235874</v>
      </c>
      <c r="E16" s="3">
        <v>233650</v>
      </c>
      <c r="F16" s="3">
        <v>231183</v>
      </c>
    </row>
    <row r="17" spans="1:6" s="6" customFormat="1" x14ac:dyDescent="0.2">
      <c r="A17" s="17" t="s">
        <v>17</v>
      </c>
      <c r="B17" s="33">
        <v>1015783</v>
      </c>
      <c r="C17" s="10">
        <v>997671</v>
      </c>
      <c r="D17" s="10">
        <v>952982</v>
      </c>
      <c r="E17" s="10">
        <v>947986</v>
      </c>
      <c r="F17" s="10">
        <v>940585</v>
      </c>
    </row>
    <row r="18" spans="1:6" x14ac:dyDescent="0.2">
      <c r="A18" s="16" t="s">
        <v>16</v>
      </c>
      <c r="B18" s="10">
        <v>3140553</v>
      </c>
      <c r="C18" s="10">
        <v>3122255</v>
      </c>
      <c r="D18" s="10">
        <v>3054301</v>
      </c>
      <c r="E18" s="10">
        <v>3043030</v>
      </c>
      <c r="F18" s="10">
        <v>3029387</v>
      </c>
    </row>
    <row r="19" spans="1:6" x14ac:dyDescent="0.2">
      <c r="A19" s="1" t="s">
        <v>15</v>
      </c>
      <c r="B19" s="31">
        <v>761963</v>
      </c>
      <c r="C19" s="3">
        <v>753497</v>
      </c>
      <c r="D19" s="3">
        <v>701160</v>
      </c>
      <c r="E19" s="3">
        <v>692771</v>
      </c>
      <c r="F19" s="3">
        <v>684793</v>
      </c>
    </row>
    <row r="20" spans="1:6" x14ac:dyDescent="0.2">
      <c r="A20" s="1" t="s">
        <v>14</v>
      </c>
      <c r="B20" s="31">
        <v>334408</v>
      </c>
      <c r="C20" s="3">
        <v>327733</v>
      </c>
      <c r="D20" s="3">
        <v>314441</v>
      </c>
      <c r="E20" s="3">
        <v>311454</v>
      </c>
      <c r="F20" s="3">
        <v>307985</v>
      </c>
    </row>
    <row r="21" spans="1:6" x14ac:dyDescent="0.2">
      <c r="A21" s="1" t="s">
        <v>13</v>
      </c>
      <c r="B21" s="31">
        <v>227137</v>
      </c>
      <c r="C21" s="3">
        <v>221605</v>
      </c>
      <c r="D21" s="3">
        <v>207637</v>
      </c>
      <c r="E21" s="3">
        <v>204917</v>
      </c>
      <c r="F21" s="3">
        <v>201919</v>
      </c>
    </row>
    <row r="22" spans="1:6" s="6" customFormat="1" x14ac:dyDescent="0.2">
      <c r="A22" s="17" t="s">
        <v>12</v>
      </c>
      <c r="B22" s="33">
        <v>1323508</v>
      </c>
      <c r="C22" s="10">
        <v>1302835</v>
      </c>
      <c r="D22" s="10">
        <v>1223238</v>
      </c>
      <c r="E22" s="10">
        <v>1209142</v>
      </c>
      <c r="F22" s="10">
        <v>1194697</v>
      </c>
    </row>
    <row r="23" spans="1:6" x14ac:dyDescent="0.2">
      <c r="A23" s="1" t="s">
        <v>11</v>
      </c>
      <c r="B23" s="31">
        <v>548728</v>
      </c>
      <c r="C23" s="3">
        <v>553264</v>
      </c>
      <c r="D23" s="3">
        <v>542192</v>
      </c>
      <c r="E23" s="3">
        <v>541298</v>
      </c>
      <c r="F23" s="3">
        <v>539674</v>
      </c>
    </row>
    <row r="24" spans="1:6" x14ac:dyDescent="0.2">
      <c r="A24" s="1" t="s">
        <v>10</v>
      </c>
      <c r="B24" s="31">
        <v>425583</v>
      </c>
      <c r="C24" s="3">
        <v>420461</v>
      </c>
      <c r="D24" s="3">
        <v>394891</v>
      </c>
      <c r="E24" s="3">
        <v>390775</v>
      </c>
      <c r="F24" s="3">
        <v>386752</v>
      </c>
    </row>
    <row r="25" spans="1:6" x14ac:dyDescent="0.2">
      <c r="A25" s="1" t="s">
        <v>9</v>
      </c>
      <c r="B25" s="31">
        <v>572301</v>
      </c>
      <c r="C25" s="3">
        <v>589989</v>
      </c>
      <c r="D25" s="3">
        <v>565326</v>
      </c>
      <c r="E25" s="3">
        <v>560429</v>
      </c>
      <c r="F25" s="3">
        <v>555496</v>
      </c>
    </row>
    <row r="26" spans="1:6" s="6" customFormat="1" x14ac:dyDescent="0.2">
      <c r="A26" s="17" t="s">
        <v>8</v>
      </c>
      <c r="B26" s="33">
        <v>1546612</v>
      </c>
      <c r="C26" s="10">
        <v>1563714</v>
      </c>
      <c r="D26" s="10">
        <v>1502409</v>
      </c>
      <c r="E26" s="10">
        <v>1492502</v>
      </c>
      <c r="F26" s="10">
        <v>1481922</v>
      </c>
    </row>
    <row r="27" spans="1:6" x14ac:dyDescent="0.2">
      <c r="A27" s="1" t="s">
        <v>7</v>
      </c>
      <c r="B27" s="31">
        <v>546898</v>
      </c>
      <c r="C27" s="3">
        <v>547954</v>
      </c>
      <c r="D27" s="3">
        <v>530379</v>
      </c>
      <c r="E27" s="3">
        <v>528418</v>
      </c>
      <c r="F27" s="3">
        <v>524841</v>
      </c>
    </row>
    <row r="28" spans="1:6" x14ac:dyDescent="0.2">
      <c r="A28" s="1" t="s">
        <v>6</v>
      </c>
      <c r="B28" s="31">
        <v>411887</v>
      </c>
      <c r="C28" s="3">
        <v>401919</v>
      </c>
      <c r="D28" s="3">
        <v>371322</v>
      </c>
      <c r="E28" s="3">
        <v>366556</v>
      </c>
      <c r="F28" s="3">
        <v>361802</v>
      </c>
    </row>
    <row r="29" spans="1:6" x14ac:dyDescent="0.2">
      <c r="A29" s="1" t="s">
        <v>5</v>
      </c>
      <c r="B29" s="31">
        <v>438842</v>
      </c>
      <c r="C29" s="3">
        <v>430514</v>
      </c>
      <c r="D29" s="3">
        <v>423826</v>
      </c>
      <c r="E29" s="3">
        <v>423240</v>
      </c>
      <c r="F29" s="3">
        <v>421827</v>
      </c>
    </row>
    <row r="30" spans="1:6" s="6" customFormat="1" x14ac:dyDescent="0.2">
      <c r="A30" s="17" t="s">
        <v>4</v>
      </c>
      <c r="B30" s="33">
        <v>1397627</v>
      </c>
      <c r="C30" s="10">
        <v>1380387</v>
      </c>
      <c r="D30" s="10">
        <v>1325527</v>
      </c>
      <c r="E30" s="10">
        <v>1318214</v>
      </c>
      <c r="F30" s="10">
        <v>1308470</v>
      </c>
    </row>
    <row r="31" spans="1:6" x14ac:dyDescent="0.2">
      <c r="A31" s="34" t="s">
        <v>3</v>
      </c>
      <c r="B31" s="10">
        <v>4267747</v>
      </c>
      <c r="C31" s="10">
        <v>4246936</v>
      </c>
      <c r="D31" s="10">
        <v>4051174</v>
      </c>
      <c r="E31" s="10">
        <v>4019858</v>
      </c>
      <c r="F31" s="10">
        <v>3985089</v>
      </c>
    </row>
    <row r="32" spans="1:6" s="6" customFormat="1" x14ac:dyDescent="0.2">
      <c r="A32" s="14" t="s">
        <v>2</v>
      </c>
      <c r="B32" s="33">
        <v>10374823</v>
      </c>
      <c r="C32" s="10">
        <v>10200298</v>
      </c>
      <c r="D32" s="10">
        <v>10030975</v>
      </c>
      <c r="E32" s="10">
        <v>10014324</v>
      </c>
      <c r="F32" s="10">
        <v>9985722</v>
      </c>
    </row>
    <row r="33" spans="1:6" x14ac:dyDescent="0.2">
      <c r="A33" s="1" t="s">
        <v>1</v>
      </c>
      <c r="C33" s="31"/>
      <c r="D33" s="32"/>
      <c r="E33" s="32"/>
      <c r="F33" s="32"/>
    </row>
    <row r="34" spans="1:6" x14ac:dyDescent="0.2">
      <c r="A34" s="5" t="s">
        <v>0</v>
      </c>
      <c r="B34" s="31">
        <v>8358142</v>
      </c>
      <c r="C34" s="31">
        <v>8441089</v>
      </c>
      <c r="D34" s="31">
        <v>8318765</v>
      </c>
      <c r="E34" s="31">
        <v>8292768</v>
      </c>
      <c r="F34" s="31">
        <v>8252037</v>
      </c>
    </row>
  </sheetData>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22 | ÖSSZEFOGLALÓ ADATOK  &amp;R  </oddFooter>
  </headerFooter>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49B6-F84D-4BE2-ABDD-72D2E02217C5}">
  <dimension ref="A1:J36"/>
  <sheetViews>
    <sheetView workbookViewId="0"/>
  </sheetViews>
  <sheetFormatPr defaultRowHeight="11.25" x14ac:dyDescent="0.2"/>
  <cols>
    <col min="1" max="1" width="22.140625" style="168" customWidth="1"/>
    <col min="2" max="16384" width="9.140625" style="168"/>
  </cols>
  <sheetData>
    <row r="1" spans="1:10" s="179" customFormat="1" ht="12" thickBot="1" x14ac:dyDescent="0.25">
      <c r="A1" s="180" t="s">
        <v>142</v>
      </c>
      <c r="B1" s="319"/>
    </row>
    <row r="2" spans="1:10" s="169" customFormat="1" x14ac:dyDescent="0.25">
      <c r="A2" s="405" t="s">
        <v>39</v>
      </c>
      <c r="B2" s="414" t="s">
        <v>141</v>
      </c>
      <c r="C2" s="444"/>
      <c r="D2" s="444"/>
      <c r="E2" s="443" t="s">
        <v>140</v>
      </c>
      <c r="F2" s="444"/>
      <c r="G2" s="444"/>
      <c r="H2" s="443" t="s">
        <v>139</v>
      </c>
      <c r="I2" s="444"/>
      <c r="J2" s="453"/>
    </row>
    <row r="3" spans="1:10" s="169" customFormat="1" x14ac:dyDescent="0.25">
      <c r="A3" s="417"/>
      <c r="B3" s="318" t="s">
        <v>138</v>
      </c>
      <c r="C3" s="318" t="s">
        <v>137</v>
      </c>
      <c r="D3" s="454">
        <v>2010</v>
      </c>
      <c r="E3" s="318" t="s">
        <v>138</v>
      </c>
      <c r="F3" s="318" t="s">
        <v>137</v>
      </c>
      <c r="G3" s="454">
        <v>2010</v>
      </c>
      <c r="H3" s="318" t="s">
        <v>138</v>
      </c>
      <c r="I3" s="318" t="s">
        <v>137</v>
      </c>
      <c r="J3" s="455">
        <v>2010</v>
      </c>
    </row>
    <row r="4" spans="1:10" s="169" customFormat="1" x14ac:dyDescent="0.2">
      <c r="A4" s="431"/>
      <c r="B4" s="450" t="s">
        <v>136</v>
      </c>
      <c r="C4" s="456"/>
      <c r="D4" s="454"/>
      <c r="E4" s="450" t="s">
        <v>136</v>
      </c>
      <c r="F4" s="456"/>
      <c r="G4" s="454"/>
      <c r="H4" s="450" t="s">
        <v>136</v>
      </c>
      <c r="I4" s="456"/>
      <c r="J4" s="455"/>
    </row>
    <row r="5" spans="1:10" s="176" customFormat="1" x14ac:dyDescent="0.2">
      <c r="A5" s="168" t="s">
        <v>32</v>
      </c>
      <c r="B5" s="315">
        <v>3110</v>
      </c>
      <c r="C5" s="315">
        <v>3390</v>
      </c>
      <c r="D5" s="317">
        <v>2810</v>
      </c>
      <c r="E5" s="315">
        <v>3870</v>
      </c>
      <c r="F5" s="315">
        <v>4440</v>
      </c>
      <c r="G5" s="316">
        <v>6160</v>
      </c>
      <c r="H5" s="315">
        <v>18940</v>
      </c>
      <c r="I5" s="315">
        <v>23610</v>
      </c>
      <c r="J5" s="314">
        <v>14770</v>
      </c>
    </row>
    <row r="6" spans="1:10" s="176" customFormat="1" x14ac:dyDescent="0.2">
      <c r="A6" s="169" t="s">
        <v>31</v>
      </c>
      <c r="B6" s="305">
        <v>3460</v>
      </c>
      <c r="C6" s="305">
        <v>3530</v>
      </c>
      <c r="D6" s="313">
        <v>3270</v>
      </c>
      <c r="E6" s="305">
        <v>5100</v>
      </c>
      <c r="F6" s="305">
        <v>4970</v>
      </c>
      <c r="G6" s="310">
        <v>6140</v>
      </c>
      <c r="H6" s="305">
        <v>16230</v>
      </c>
      <c r="I6" s="305">
        <v>19370</v>
      </c>
      <c r="J6" s="314">
        <v>20930</v>
      </c>
    </row>
    <row r="7" spans="1:10" s="176" customFormat="1" x14ac:dyDescent="0.2">
      <c r="A7" s="174" t="s">
        <v>29</v>
      </c>
      <c r="B7" s="285">
        <v>3430</v>
      </c>
      <c r="C7" s="285">
        <v>3510</v>
      </c>
      <c r="D7" s="307">
        <v>3210</v>
      </c>
      <c r="E7" s="285">
        <v>5020</v>
      </c>
      <c r="F7" s="285">
        <v>4900</v>
      </c>
      <c r="G7" s="307">
        <v>6150</v>
      </c>
      <c r="H7" s="285">
        <v>16290</v>
      </c>
      <c r="I7" s="285">
        <v>19570</v>
      </c>
      <c r="J7" s="307">
        <v>20650</v>
      </c>
    </row>
    <row r="8" spans="1:10" s="176" customFormat="1" x14ac:dyDescent="0.2">
      <c r="A8" s="169" t="s">
        <v>28</v>
      </c>
      <c r="B8" s="305">
        <v>4400</v>
      </c>
      <c r="C8" s="305">
        <v>4410</v>
      </c>
      <c r="D8" s="311">
        <v>4300</v>
      </c>
      <c r="E8" s="305">
        <v>6050</v>
      </c>
      <c r="F8" s="305">
        <v>6650</v>
      </c>
      <c r="G8" s="310">
        <v>7420</v>
      </c>
      <c r="H8" s="305">
        <v>18220</v>
      </c>
      <c r="I8" s="305">
        <v>22640</v>
      </c>
      <c r="J8" s="309">
        <v>20520</v>
      </c>
    </row>
    <row r="9" spans="1:10" s="176" customFormat="1" x14ac:dyDescent="0.2">
      <c r="A9" s="169" t="s">
        <v>27</v>
      </c>
      <c r="B9" s="305">
        <v>4190</v>
      </c>
      <c r="C9" s="305">
        <v>4170</v>
      </c>
      <c r="D9" s="311">
        <v>3880</v>
      </c>
      <c r="E9" s="305">
        <v>6140</v>
      </c>
      <c r="F9" s="305">
        <v>6160</v>
      </c>
      <c r="G9" s="310">
        <v>6580</v>
      </c>
      <c r="H9" s="305">
        <v>28260</v>
      </c>
      <c r="I9" s="305">
        <v>29970</v>
      </c>
      <c r="J9" s="309">
        <v>30720</v>
      </c>
    </row>
    <row r="10" spans="1:10" s="176" customFormat="1" x14ac:dyDescent="0.2">
      <c r="A10" s="169" t="s">
        <v>26</v>
      </c>
      <c r="B10" s="305">
        <v>3390</v>
      </c>
      <c r="C10" s="305">
        <v>3420</v>
      </c>
      <c r="D10" s="311">
        <v>3420</v>
      </c>
      <c r="E10" s="305">
        <v>4800</v>
      </c>
      <c r="F10" s="305">
        <v>4230</v>
      </c>
      <c r="G10" s="310">
        <v>5130</v>
      </c>
      <c r="H10" s="305">
        <v>22000</v>
      </c>
      <c r="I10" s="305">
        <v>15730</v>
      </c>
      <c r="J10" s="309">
        <v>14560</v>
      </c>
    </row>
    <row r="11" spans="1:10" s="176" customFormat="1" x14ac:dyDescent="0.2">
      <c r="A11" s="173" t="s">
        <v>25</v>
      </c>
      <c r="B11" s="285">
        <v>4110</v>
      </c>
      <c r="C11" s="285">
        <v>4120</v>
      </c>
      <c r="D11" s="307">
        <v>3990</v>
      </c>
      <c r="E11" s="285">
        <v>5780</v>
      </c>
      <c r="F11" s="285">
        <v>6080</v>
      </c>
      <c r="G11" s="307">
        <v>6830</v>
      </c>
      <c r="H11" s="285">
        <v>21640</v>
      </c>
      <c r="I11" s="285">
        <v>20650</v>
      </c>
      <c r="J11" s="307">
        <v>20110</v>
      </c>
    </row>
    <row r="12" spans="1:10" s="176" customFormat="1" x14ac:dyDescent="0.2">
      <c r="A12" s="169" t="s">
        <v>24</v>
      </c>
      <c r="B12" s="305">
        <v>3880</v>
      </c>
      <c r="C12" s="305">
        <v>4010</v>
      </c>
      <c r="D12" s="311">
        <v>3940</v>
      </c>
      <c r="E12" s="305">
        <v>5730</v>
      </c>
      <c r="F12" s="305">
        <v>5300</v>
      </c>
      <c r="G12" s="310">
        <v>6720</v>
      </c>
      <c r="H12" s="305">
        <v>24810</v>
      </c>
      <c r="I12" s="305">
        <v>22410</v>
      </c>
      <c r="J12" s="309">
        <v>32530</v>
      </c>
    </row>
    <row r="13" spans="1:10" s="176" customFormat="1" x14ac:dyDescent="0.2">
      <c r="A13" s="169" t="s">
        <v>23</v>
      </c>
      <c r="B13" s="305">
        <v>3440</v>
      </c>
      <c r="C13" s="305">
        <v>3750</v>
      </c>
      <c r="D13" s="311">
        <v>4600</v>
      </c>
      <c r="E13" s="305">
        <v>5170</v>
      </c>
      <c r="F13" s="305">
        <v>5250</v>
      </c>
      <c r="G13" s="310">
        <v>7060</v>
      </c>
      <c r="H13" s="305">
        <v>14200</v>
      </c>
      <c r="I13" s="305">
        <v>13810</v>
      </c>
      <c r="J13" s="309">
        <v>11350</v>
      </c>
    </row>
    <row r="14" spans="1:10" s="176" customFormat="1" x14ac:dyDescent="0.2">
      <c r="A14" s="169" t="s">
        <v>22</v>
      </c>
      <c r="B14" s="305">
        <v>3500</v>
      </c>
      <c r="C14" s="305">
        <v>4110</v>
      </c>
      <c r="D14" s="311">
        <v>4430</v>
      </c>
      <c r="E14" s="305">
        <v>5610</v>
      </c>
      <c r="F14" s="305">
        <v>5680</v>
      </c>
      <c r="G14" s="310">
        <v>6720</v>
      </c>
      <c r="H14" s="305">
        <v>17460</v>
      </c>
      <c r="I14" s="305">
        <v>17320</v>
      </c>
      <c r="J14" s="309">
        <v>15110</v>
      </c>
    </row>
    <row r="15" spans="1:10" s="176" customFormat="1" x14ac:dyDescent="0.2">
      <c r="A15" s="173" t="s">
        <v>21</v>
      </c>
      <c r="B15" s="285">
        <v>3670</v>
      </c>
      <c r="C15" s="285">
        <v>3950</v>
      </c>
      <c r="D15" s="307">
        <v>4240</v>
      </c>
      <c r="E15" s="285">
        <v>5530</v>
      </c>
      <c r="F15" s="285">
        <v>5440</v>
      </c>
      <c r="G15" s="307">
        <v>6810</v>
      </c>
      <c r="H15" s="285">
        <v>18820</v>
      </c>
      <c r="I15" s="285">
        <v>18910</v>
      </c>
      <c r="J15" s="307">
        <v>27170</v>
      </c>
    </row>
    <row r="16" spans="1:10" s="176" customFormat="1" x14ac:dyDescent="0.2">
      <c r="A16" s="169" t="s">
        <v>20</v>
      </c>
      <c r="B16" s="305">
        <v>4630</v>
      </c>
      <c r="C16" s="305">
        <v>4850</v>
      </c>
      <c r="D16" s="311">
        <v>4200</v>
      </c>
      <c r="E16" s="305">
        <v>6390</v>
      </c>
      <c r="F16" s="305">
        <v>6950</v>
      </c>
      <c r="G16" s="310">
        <v>6900</v>
      </c>
      <c r="H16" s="305">
        <v>22260</v>
      </c>
      <c r="I16" s="305">
        <v>21950</v>
      </c>
      <c r="J16" s="309">
        <v>18110</v>
      </c>
    </row>
    <row r="17" spans="1:10" s="176" customFormat="1" x14ac:dyDescent="0.2">
      <c r="A17" s="169" t="s">
        <v>19</v>
      </c>
      <c r="B17" s="305">
        <v>3910</v>
      </c>
      <c r="C17" s="305">
        <v>4370</v>
      </c>
      <c r="D17" s="311">
        <v>4110</v>
      </c>
      <c r="E17" s="305">
        <v>5890</v>
      </c>
      <c r="F17" s="305">
        <v>6410</v>
      </c>
      <c r="G17" s="310">
        <v>7080</v>
      </c>
      <c r="H17" s="305">
        <v>14840</v>
      </c>
      <c r="I17" s="305">
        <v>18570</v>
      </c>
      <c r="J17" s="309">
        <v>15340</v>
      </c>
    </row>
    <row r="18" spans="1:10" s="176" customFormat="1" x14ac:dyDescent="0.2">
      <c r="A18" s="169" t="s">
        <v>18</v>
      </c>
      <c r="B18" s="305">
        <v>4380</v>
      </c>
      <c r="C18" s="305">
        <v>4850</v>
      </c>
      <c r="D18" s="311">
        <v>4240</v>
      </c>
      <c r="E18" s="305">
        <v>6910</v>
      </c>
      <c r="F18" s="305">
        <v>7610</v>
      </c>
      <c r="G18" s="310">
        <v>7750</v>
      </c>
      <c r="H18" s="305">
        <v>19940</v>
      </c>
      <c r="I18" s="305">
        <v>22320</v>
      </c>
      <c r="J18" s="309">
        <v>19000</v>
      </c>
    </row>
    <row r="19" spans="1:10" s="176" customFormat="1" x14ac:dyDescent="0.2">
      <c r="A19" s="173" t="s">
        <v>17</v>
      </c>
      <c r="B19" s="285">
        <v>4330</v>
      </c>
      <c r="C19" s="285">
        <v>4710</v>
      </c>
      <c r="D19" s="307">
        <v>4180</v>
      </c>
      <c r="E19" s="285">
        <v>6400</v>
      </c>
      <c r="F19" s="285">
        <v>6970</v>
      </c>
      <c r="G19" s="307">
        <v>7260</v>
      </c>
      <c r="H19" s="285">
        <v>18010</v>
      </c>
      <c r="I19" s="285">
        <v>20420</v>
      </c>
      <c r="J19" s="307">
        <v>16900</v>
      </c>
    </row>
    <row r="20" spans="1:10" s="176" customFormat="1" x14ac:dyDescent="0.2">
      <c r="A20" s="174" t="s">
        <v>16</v>
      </c>
      <c r="B20" s="285">
        <v>4060</v>
      </c>
      <c r="C20" s="285">
        <v>4280</v>
      </c>
      <c r="D20" s="307">
        <v>4140</v>
      </c>
      <c r="E20" s="285">
        <v>6050</v>
      </c>
      <c r="F20" s="285">
        <v>6420</v>
      </c>
      <c r="G20" s="307">
        <v>7050</v>
      </c>
      <c r="H20" s="285">
        <v>18990</v>
      </c>
      <c r="I20" s="285">
        <v>19780</v>
      </c>
      <c r="J20" s="307">
        <v>22330</v>
      </c>
    </row>
    <row r="21" spans="1:10" s="176" customFormat="1" x14ac:dyDescent="0.2">
      <c r="A21" s="169" t="s">
        <v>15</v>
      </c>
      <c r="B21" s="305">
        <v>3380</v>
      </c>
      <c r="C21" s="305">
        <v>3800</v>
      </c>
      <c r="D21" s="311">
        <v>3800</v>
      </c>
      <c r="E21" s="305">
        <v>4820</v>
      </c>
      <c r="F21" s="305">
        <v>5460</v>
      </c>
      <c r="G21" s="310">
        <v>5060</v>
      </c>
      <c r="H21" s="305">
        <v>16320</v>
      </c>
      <c r="I21" s="305">
        <v>16540</v>
      </c>
      <c r="J21" s="309">
        <v>12210</v>
      </c>
    </row>
    <row r="22" spans="1:10" s="176" customFormat="1" x14ac:dyDescent="0.2">
      <c r="A22" s="169" t="s">
        <v>14</v>
      </c>
      <c r="B22" s="305">
        <v>3540</v>
      </c>
      <c r="C22" s="305">
        <v>3440</v>
      </c>
      <c r="D22" s="311">
        <v>3200</v>
      </c>
      <c r="E22" s="305">
        <v>4240</v>
      </c>
      <c r="F22" s="305">
        <v>4550</v>
      </c>
      <c r="G22" s="310">
        <v>4850</v>
      </c>
      <c r="H22" s="305">
        <v>13180</v>
      </c>
      <c r="I22" s="305">
        <v>12830</v>
      </c>
      <c r="J22" s="309">
        <v>12070</v>
      </c>
    </row>
    <row r="23" spans="1:10" s="176" customFormat="1" x14ac:dyDescent="0.2">
      <c r="A23" s="169" t="s">
        <v>13</v>
      </c>
      <c r="B23" s="305">
        <v>3200</v>
      </c>
      <c r="C23" s="305">
        <v>3380</v>
      </c>
      <c r="D23" s="311">
        <v>3350</v>
      </c>
      <c r="E23" s="305">
        <v>4760</v>
      </c>
      <c r="F23" s="305">
        <v>4300</v>
      </c>
      <c r="G23" s="310">
        <v>4590</v>
      </c>
      <c r="H23" s="305">
        <v>15750</v>
      </c>
      <c r="I23" s="305">
        <v>13870</v>
      </c>
      <c r="J23" s="309">
        <v>4030</v>
      </c>
    </row>
    <row r="24" spans="1:10" s="176" customFormat="1" x14ac:dyDescent="0.2">
      <c r="A24" s="173" t="s">
        <v>12</v>
      </c>
      <c r="B24" s="285">
        <v>3410</v>
      </c>
      <c r="C24" s="285">
        <v>3620</v>
      </c>
      <c r="D24" s="307">
        <v>3500</v>
      </c>
      <c r="E24" s="285">
        <v>4670</v>
      </c>
      <c r="F24" s="285">
        <v>5110</v>
      </c>
      <c r="G24" s="307">
        <v>4970</v>
      </c>
      <c r="H24" s="285">
        <v>15750</v>
      </c>
      <c r="I24" s="285">
        <v>15170</v>
      </c>
      <c r="J24" s="307">
        <v>9880</v>
      </c>
    </row>
    <row r="25" spans="1:10" s="176" customFormat="1" x14ac:dyDescent="0.2">
      <c r="A25" s="169" t="s">
        <v>11</v>
      </c>
      <c r="B25" s="305">
        <v>3860</v>
      </c>
      <c r="C25" s="305">
        <v>4300</v>
      </c>
      <c r="D25" s="311">
        <v>3420</v>
      </c>
      <c r="E25" s="305">
        <v>6210</v>
      </c>
      <c r="F25" s="305">
        <v>6800</v>
      </c>
      <c r="G25" s="310">
        <v>6360</v>
      </c>
      <c r="H25" s="305">
        <v>21430</v>
      </c>
      <c r="I25" s="305">
        <v>26370</v>
      </c>
      <c r="J25" s="313">
        <v>32090</v>
      </c>
    </row>
    <row r="26" spans="1:10" s="176" customFormat="1" x14ac:dyDescent="0.2">
      <c r="A26" s="169" t="s">
        <v>10</v>
      </c>
      <c r="B26" s="305">
        <v>3450</v>
      </c>
      <c r="C26" s="305">
        <v>3580</v>
      </c>
      <c r="D26" s="311">
        <v>2920</v>
      </c>
      <c r="E26" s="305">
        <v>4560</v>
      </c>
      <c r="F26" s="305">
        <v>4190</v>
      </c>
      <c r="G26" s="310">
        <v>4180</v>
      </c>
      <c r="H26" s="305">
        <v>17260</v>
      </c>
      <c r="I26" s="305">
        <v>14090</v>
      </c>
      <c r="J26" s="313">
        <v>15240</v>
      </c>
    </row>
    <row r="27" spans="1:10" s="176" customFormat="1" x14ac:dyDescent="0.2">
      <c r="A27" s="169" t="s">
        <v>9</v>
      </c>
      <c r="B27" s="305">
        <v>3260</v>
      </c>
      <c r="C27" s="305">
        <v>3900</v>
      </c>
      <c r="D27" s="311">
        <v>3500</v>
      </c>
      <c r="E27" s="305">
        <v>4510</v>
      </c>
      <c r="F27" s="305">
        <v>5300</v>
      </c>
      <c r="G27" s="310">
        <v>4950</v>
      </c>
      <c r="H27" s="305">
        <v>11610</v>
      </c>
      <c r="I27" s="305">
        <v>18640</v>
      </c>
      <c r="J27" s="312">
        <v>16650</v>
      </c>
    </row>
    <row r="28" spans="1:10" s="176" customFormat="1" x14ac:dyDescent="0.2">
      <c r="A28" s="173" t="s">
        <v>8</v>
      </c>
      <c r="B28" s="285">
        <v>3540</v>
      </c>
      <c r="C28" s="285">
        <v>3860</v>
      </c>
      <c r="D28" s="307">
        <v>3170</v>
      </c>
      <c r="E28" s="285">
        <v>5260</v>
      </c>
      <c r="F28" s="285">
        <v>5750</v>
      </c>
      <c r="G28" s="307">
        <v>5530</v>
      </c>
      <c r="H28" s="285">
        <v>15250</v>
      </c>
      <c r="I28" s="285">
        <v>20380</v>
      </c>
      <c r="J28" s="307">
        <v>23370</v>
      </c>
    </row>
    <row r="29" spans="1:10" s="176" customFormat="1" x14ac:dyDescent="0.2">
      <c r="A29" s="169" t="s">
        <v>7</v>
      </c>
      <c r="B29" s="305">
        <v>3790</v>
      </c>
      <c r="C29" s="305">
        <v>3940</v>
      </c>
      <c r="D29" s="311">
        <v>3840</v>
      </c>
      <c r="E29" s="305">
        <v>5650</v>
      </c>
      <c r="F29" s="305">
        <v>5820</v>
      </c>
      <c r="G29" s="310">
        <v>6130</v>
      </c>
      <c r="H29" s="305">
        <v>22300</v>
      </c>
      <c r="I29" s="305">
        <v>23230</v>
      </c>
      <c r="J29" s="309">
        <v>14460</v>
      </c>
    </row>
    <row r="30" spans="1:10" s="176" customFormat="1" x14ac:dyDescent="0.2">
      <c r="A30" s="169" t="s">
        <v>6</v>
      </c>
      <c r="B30" s="305">
        <v>3960</v>
      </c>
      <c r="C30" s="305">
        <v>4340</v>
      </c>
      <c r="D30" s="311">
        <v>3480</v>
      </c>
      <c r="E30" s="305">
        <v>5940</v>
      </c>
      <c r="F30" s="305">
        <v>5730</v>
      </c>
      <c r="G30" s="310">
        <v>6620</v>
      </c>
      <c r="H30" s="305">
        <v>23110</v>
      </c>
      <c r="I30" s="305">
        <v>21420</v>
      </c>
      <c r="J30" s="309">
        <v>19000</v>
      </c>
    </row>
    <row r="31" spans="1:10" s="176" customFormat="1" x14ac:dyDescent="0.2">
      <c r="A31" s="169" t="s">
        <v>5</v>
      </c>
      <c r="B31" s="305">
        <v>3970</v>
      </c>
      <c r="C31" s="305">
        <v>3890</v>
      </c>
      <c r="D31" s="311">
        <v>3770</v>
      </c>
      <c r="E31" s="305">
        <v>5690</v>
      </c>
      <c r="F31" s="305">
        <v>5200</v>
      </c>
      <c r="G31" s="310">
        <v>6120</v>
      </c>
      <c r="H31" s="305">
        <v>18960</v>
      </c>
      <c r="I31" s="305">
        <v>21620</v>
      </c>
      <c r="J31" s="309">
        <v>23000</v>
      </c>
    </row>
    <row r="32" spans="1:10" s="176" customFormat="1" x14ac:dyDescent="0.2">
      <c r="A32" s="173" t="s">
        <v>4</v>
      </c>
      <c r="B32" s="285">
        <v>3900</v>
      </c>
      <c r="C32" s="285">
        <v>4100</v>
      </c>
      <c r="D32" s="307">
        <v>3660</v>
      </c>
      <c r="E32" s="285">
        <v>5780</v>
      </c>
      <c r="F32" s="285">
        <v>5640</v>
      </c>
      <c r="G32" s="307">
        <v>6330</v>
      </c>
      <c r="H32" s="285">
        <v>20940</v>
      </c>
      <c r="I32" s="285">
        <v>22280</v>
      </c>
      <c r="J32" s="307">
        <v>19520</v>
      </c>
    </row>
    <row r="33" spans="1:10" s="176" customFormat="1" x14ac:dyDescent="0.2">
      <c r="A33" s="174" t="s">
        <v>3</v>
      </c>
      <c r="B33" s="285">
        <v>3660</v>
      </c>
      <c r="C33" s="285">
        <v>3910</v>
      </c>
      <c r="D33" s="307">
        <v>3450</v>
      </c>
      <c r="E33" s="285">
        <v>5460</v>
      </c>
      <c r="F33" s="285">
        <v>5640</v>
      </c>
      <c r="G33" s="307">
        <v>5850</v>
      </c>
      <c r="H33" s="285">
        <v>16900</v>
      </c>
      <c r="I33" s="285">
        <v>20400</v>
      </c>
      <c r="J33" s="307">
        <v>19760</v>
      </c>
    </row>
    <row r="34" spans="1:10" s="176" customFormat="1" x14ac:dyDescent="0.2">
      <c r="A34" s="173" t="s">
        <v>2</v>
      </c>
      <c r="B34" s="285">
        <v>3790</v>
      </c>
      <c r="C34" s="285">
        <v>4020</v>
      </c>
      <c r="D34" s="308">
        <v>3710</v>
      </c>
      <c r="E34" s="285">
        <v>5710</v>
      </c>
      <c r="F34" s="285">
        <v>5970</v>
      </c>
      <c r="G34" s="307">
        <v>6470</v>
      </c>
      <c r="H34" s="285">
        <v>17350</v>
      </c>
      <c r="I34" s="285">
        <v>20090</v>
      </c>
      <c r="J34" s="306">
        <v>20420</v>
      </c>
    </row>
    <row r="35" spans="1:10" x14ac:dyDescent="0.2">
      <c r="A35" s="169" t="s">
        <v>1</v>
      </c>
      <c r="B35" s="268"/>
      <c r="C35" s="268"/>
      <c r="D35" s="176"/>
      <c r="G35" s="169"/>
      <c r="H35" s="268"/>
      <c r="I35" s="268"/>
      <c r="J35" s="268"/>
    </row>
    <row r="36" spans="1:10" x14ac:dyDescent="0.2">
      <c r="A36" s="171" t="s">
        <v>0</v>
      </c>
      <c r="B36" s="305">
        <v>3790</v>
      </c>
      <c r="C36" s="305">
        <v>4030</v>
      </c>
      <c r="D36" s="170">
        <v>3710</v>
      </c>
      <c r="E36" s="305">
        <v>5720</v>
      </c>
      <c r="F36" s="305">
        <v>5980</v>
      </c>
      <c r="G36" s="170">
        <v>6480</v>
      </c>
      <c r="H36" s="305">
        <v>17350</v>
      </c>
      <c r="I36" s="305">
        <v>20060</v>
      </c>
      <c r="J36" s="170">
        <v>20480</v>
      </c>
    </row>
  </sheetData>
  <mergeCells count="10">
    <mergeCell ref="A2:A4"/>
    <mergeCell ref="B2:D2"/>
    <mergeCell ref="E2:G2"/>
    <mergeCell ref="H2:J2"/>
    <mergeCell ref="D3:D4"/>
    <mergeCell ref="G3:G4"/>
    <mergeCell ref="J3:J4"/>
    <mergeCell ref="B4:C4"/>
    <mergeCell ref="E4:F4"/>
    <mergeCell ref="H4:I4"/>
  </mergeCells>
  <pageMargins left="0.55118110236220474" right="0.55118110236220474" top="0.6692913385826772" bottom="1.4173228346456694" header="0.51181102362204722" footer="1.1023622047244095"/>
  <pageSetup paperSize="9" orientation="portrait" r:id="rId1"/>
  <headerFooter alignWithMargins="0">
    <oddFooter>&amp;R&amp;D</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62F40-08BA-4533-8BBA-EFA2B6471D6E}">
  <dimension ref="A1:J35"/>
  <sheetViews>
    <sheetView workbookViewId="0"/>
  </sheetViews>
  <sheetFormatPr defaultRowHeight="11.25" x14ac:dyDescent="0.2"/>
  <cols>
    <col min="1" max="1" width="21.85546875" style="168" customWidth="1"/>
    <col min="2" max="7" width="7.5703125" style="168" customWidth="1"/>
    <col min="8" max="10" width="8" style="168" customWidth="1"/>
    <col min="11" max="16384" width="9.140625" style="168"/>
  </cols>
  <sheetData>
    <row r="1" spans="1:10" s="179" customFormat="1" ht="12" thickBot="1" x14ac:dyDescent="0.25">
      <c r="A1" s="330" t="s">
        <v>146</v>
      </c>
      <c r="B1" s="329"/>
      <c r="C1" s="329"/>
      <c r="E1" s="329"/>
      <c r="F1" s="329"/>
      <c r="G1" s="329"/>
      <c r="H1" s="329"/>
      <c r="I1" s="329"/>
      <c r="J1" s="329"/>
    </row>
    <row r="2" spans="1:10" x14ac:dyDescent="0.2">
      <c r="A2" s="405" t="s">
        <v>39</v>
      </c>
      <c r="B2" s="443" t="s">
        <v>145</v>
      </c>
      <c r="C2" s="444"/>
      <c r="D2" s="453"/>
      <c r="E2" s="443" t="s">
        <v>144</v>
      </c>
      <c r="F2" s="444"/>
      <c r="G2" s="444"/>
      <c r="H2" s="443" t="s">
        <v>143</v>
      </c>
      <c r="I2" s="444"/>
      <c r="J2" s="453"/>
    </row>
    <row r="3" spans="1:10" x14ac:dyDescent="0.2">
      <c r="A3" s="431"/>
      <c r="B3" s="328">
        <v>2000</v>
      </c>
      <c r="C3" s="328">
        <v>2005</v>
      </c>
      <c r="D3" s="327">
        <v>2010</v>
      </c>
      <c r="E3" s="328">
        <v>2000</v>
      </c>
      <c r="F3" s="328">
        <v>2005</v>
      </c>
      <c r="G3" s="328">
        <v>2010</v>
      </c>
      <c r="H3" s="328">
        <v>2000</v>
      </c>
      <c r="I3" s="328">
        <v>2005</v>
      </c>
      <c r="J3" s="327">
        <v>2010</v>
      </c>
    </row>
    <row r="4" spans="1:10" s="176" customFormat="1" x14ac:dyDescent="0.2">
      <c r="A4" s="168" t="s">
        <v>32</v>
      </c>
      <c r="B4" s="326">
        <v>2</v>
      </c>
      <c r="C4" s="326">
        <v>7.2839999999999998</v>
      </c>
      <c r="D4" s="23">
        <v>3.9329999999999998</v>
      </c>
      <c r="E4" s="326">
        <v>8</v>
      </c>
      <c r="F4" s="326">
        <v>12.448</v>
      </c>
      <c r="G4" s="23">
        <v>15.775</v>
      </c>
      <c r="H4" s="326">
        <v>240</v>
      </c>
      <c r="I4" s="326">
        <v>396.50756999999999</v>
      </c>
      <c r="J4" s="326">
        <v>692.11699999999996</v>
      </c>
    </row>
    <row r="5" spans="1:10" x14ac:dyDescent="0.2">
      <c r="A5" s="169" t="s">
        <v>31</v>
      </c>
      <c r="B5" s="324">
        <v>49</v>
      </c>
      <c r="C5" s="324">
        <v>48.753999999999998</v>
      </c>
      <c r="D5" s="19">
        <v>56.738999999999997</v>
      </c>
      <c r="E5" s="324">
        <v>210</v>
      </c>
      <c r="F5" s="324">
        <v>170.93199999999999</v>
      </c>
      <c r="G5" s="19">
        <v>147.82400000000001</v>
      </c>
      <c r="H5" s="324">
        <v>1673</v>
      </c>
      <c r="I5" s="324">
        <v>2445.6619999999998</v>
      </c>
      <c r="J5" s="324">
        <v>1461.807</v>
      </c>
    </row>
    <row r="6" spans="1:10" x14ac:dyDescent="0.2">
      <c r="A6" s="174" t="s">
        <v>29</v>
      </c>
      <c r="B6" s="322">
        <v>51</v>
      </c>
      <c r="C6" s="322">
        <v>56.037999999999997</v>
      </c>
      <c r="D6" s="323">
        <v>60.671999999999997</v>
      </c>
      <c r="E6" s="322">
        <v>218</v>
      </c>
      <c r="F6" s="322">
        <v>183.38</v>
      </c>
      <c r="G6" s="323">
        <v>163.59899999999999</v>
      </c>
      <c r="H6" s="322">
        <v>1913</v>
      </c>
      <c r="I6" s="322">
        <v>2842.16957</v>
      </c>
      <c r="J6" s="322">
        <v>2153.924</v>
      </c>
    </row>
    <row r="7" spans="1:10" x14ac:dyDescent="0.2">
      <c r="A7" s="169" t="s">
        <v>28</v>
      </c>
      <c r="B7" s="324">
        <v>54</v>
      </c>
      <c r="C7" s="324">
        <v>46.625</v>
      </c>
      <c r="D7" s="325">
        <v>39.726999999999997</v>
      </c>
      <c r="E7" s="324">
        <v>252</v>
      </c>
      <c r="F7" s="324">
        <v>151.95599999999999</v>
      </c>
      <c r="G7" s="325">
        <v>82.323999999999998</v>
      </c>
      <c r="H7" s="324">
        <v>1437</v>
      </c>
      <c r="I7" s="324">
        <v>1351.35724</v>
      </c>
      <c r="J7" s="324">
        <v>1251.5870000000002</v>
      </c>
    </row>
    <row r="8" spans="1:10" x14ac:dyDescent="0.2">
      <c r="A8" s="169" t="s">
        <v>27</v>
      </c>
      <c r="B8" s="324">
        <v>18</v>
      </c>
      <c r="C8" s="324">
        <v>14.022</v>
      </c>
      <c r="D8" s="325">
        <v>10.811</v>
      </c>
      <c r="E8" s="324">
        <v>245</v>
      </c>
      <c r="F8" s="324">
        <v>169.06299999999999</v>
      </c>
      <c r="G8" s="325">
        <v>151.619</v>
      </c>
      <c r="H8" s="324">
        <v>4813</v>
      </c>
      <c r="I8" s="324">
        <v>4316.3446800000002</v>
      </c>
      <c r="J8" s="324">
        <v>4998.5139999999992</v>
      </c>
    </row>
    <row r="9" spans="1:10" x14ac:dyDescent="0.2">
      <c r="A9" s="169" t="s">
        <v>26</v>
      </c>
      <c r="B9" s="324">
        <v>40</v>
      </c>
      <c r="C9" s="324">
        <v>30.945</v>
      </c>
      <c r="D9" s="325">
        <v>31.241</v>
      </c>
      <c r="E9" s="324">
        <v>162</v>
      </c>
      <c r="F9" s="324">
        <v>137.99299999999999</v>
      </c>
      <c r="G9" s="325">
        <v>118.337</v>
      </c>
      <c r="H9" s="324">
        <v>915</v>
      </c>
      <c r="I9" s="324">
        <v>995.43700000000001</v>
      </c>
      <c r="J9" s="324">
        <v>1063.4069999999999</v>
      </c>
    </row>
    <row r="10" spans="1:10" x14ac:dyDescent="0.2">
      <c r="A10" s="173" t="s">
        <v>25</v>
      </c>
      <c r="B10" s="322">
        <v>111</v>
      </c>
      <c r="C10" s="322">
        <v>91.591999999999999</v>
      </c>
      <c r="D10" s="323">
        <v>81.778999999999996</v>
      </c>
      <c r="E10" s="322">
        <v>659</v>
      </c>
      <c r="F10" s="322">
        <v>459.012</v>
      </c>
      <c r="G10" s="323">
        <v>352.28</v>
      </c>
      <c r="H10" s="322">
        <v>7166</v>
      </c>
      <c r="I10" s="322">
        <v>6663.1389200000003</v>
      </c>
      <c r="J10" s="322">
        <v>7313.5079999999989</v>
      </c>
    </row>
    <row r="11" spans="1:10" x14ac:dyDescent="0.2">
      <c r="A11" s="169" t="s">
        <v>24</v>
      </c>
      <c r="B11" s="324">
        <v>60</v>
      </c>
      <c r="C11" s="324">
        <v>56.048999999999999</v>
      </c>
      <c r="D11" s="325">
        <v>49.526000000000003</v>
      </c>
      <c r="E11" s="324">
        <v>210</v>
      </c>
      <c r="F11" s="324">
        <v>194.779</v>
      </c>
      <c r="G11" s="325">
        <v>157.97999999999999</v>
      </c>
      <c r="H11" s="324">
        <v>1086</v>
      </c>
      <c r="I11" s="324">
        <v>1612.335</v>
      </c>
      <c r="J11" s="324">
        <v>1760.07</v>
      </c>
    </row>
    <row r="12" spans="1:10" x14ac:dyDescent="0.2">
      <c r="A12" s="169" t="s">
        <v>23</v>
      </c>
      <c r="B12" s="324">
        <v>37</v>
      </c>
      <c r="C12" s="324">
        <v>24.387</v>
      </c>
      <c r="D12" s="325">
        <v>27.045000000000002</v>
      </c>
      <c r="E12" s="324">
        <v>85</v>
      </c>
      <c r="F12" s="324">
        <v>62.42</v>
      </c>
      <c r="G12" s="325">
        <v>35.03</v>
      </c>
      <c r="H12" s="324">
        <v>2461</v>
      </c>
      <c r="I12" s="324">
        <v>2264.7849999999999</v>
      </c>
      <c r="J12" s="324">
        <v>2034.15</v>
      </c>
    </row>
    <row r="13" spans="1:10" x14ac:dyDescent="0.2">
      <c r="A13" s="169" t="s">
        <v>22</v>
      </c>
      <c r="B13" s="324">
        <v>25</v>
      </c>
      <c r="C13" s="324">
        <v>23.542000000000002</v>
      </c>
      <c r="D13" s="325">
        <v>21.562999999999999</v>
      </c>
      <c r="E13" s="324">
        <v>117</v>
      </c>
      <c r="F13" s="324">
        <v>88.977999999999994</v>
      </c>
      <c r="G13" s="325">
        <v>58.991999999999997</v>
      </c>
      <c r="H13" s="324">
        <v>1472</v>
      </c>
      <c r="I13" s="324">
        <v>1790.8230000000001</v>
      </c>
      <c r="J13" s="324">
        <v>1160.048</v>
      </c>
    </row>
    <row r="14" spans="1:10" x14ac:dyDescent="0.2">
      <c r="A14" s="173" t="s">
        <v>21</v>
      </c>
      <c r="B14" s="322">
        <v>122</v>
      </c>
      <c r="C14" s="322">
        <v>103.97799999999999</v>
      </c>
      <c r="D14" s="323">
        <v>98.134</v>
      </c>
      <c r="E14" s="322">
        <v>412</v>
      </c>
      <c r="F14" s="322">
        <v>346.17700000000002</v>
      </c>
      <c r="G14" s="323">
        <v>252.00200000000001</v>
      </c>
      <c r="H14" s="322">
        <v>5020</v>
      </c>
      <c r="I14" s="322">
        <v>5667.9430000000002</v>
      </c>
      <c r="J14" s="322">
        <v>4954.268</v>
      </c>
    </row>
    <row r="15" spans="1:10" x14ac:dyDescent="0.2">
      <c r="A15" s="169" t="s">
        <v>20</v>
      </c>
      <c r="B15" s="324">
        <v>33</v>
      </c>
      <c r="C15" s="324">
        <v>28.564</v>
      </c>
      <c r="D15" s="325">
        <v>26.744</v>
      </c>
      <c r="E15" s="324">
        <v>322</v>
      </c>
      <c r="F15" s="324">
        <v>354.11200000000002</v>
      </c>
      <c r="G15" s="325">
        <v>262.85700000000003</v>
      </c>
      <c r="H15" s="324">
        <v>2433</v>
      </c>
      <c r="I15" s="324">
        <v>2523.0940000000001</v>
      </c>
      <c r="J15" s="324">
        <v>2107.701</v>
      </c>
    </row>
    <row r="16" spans="1:10" x14ac:dyDescent="0.2">
      <c r="A16" s="169" t="s">
        <v>19</v>
      </c>
      <c r="B16" s="324">
        <v>33</v>
      </c>
      <c r="C16" s="324">
        <v>31.492000000000001</v>
      </c>
      <c r="D16" s="325">
        <v>23.625</v>
      </c>
      <c r="E16" s="324">
        <v>203</v>
      </c>
      <c r="F16" s="324">
        <v>166.14099999999999</v>
      </c>
      <c r="G16" s="325">
        <v>130.881</v>
      </c>
      <c r="H16" s="324">
        <v>1078</v>
      </c>
      <c r="I16" s="324">
        <v>1161.9449999999999</v>
      </c>
      <c r="J16" s="324">
        <v>798.41199999999992</v>
      </c>
    </row>
    <row r="17" spans="1:10" x14ac:dyDescent="0.2">
      <c r="A17" s="169" t="s">
        <v>18</v>
      </c>
      <c r="B17" s="324">
        <v>39</v>
      </c>
      <c r="C17" s="324">
        <v>27.137</v>
      </c>
      <c r="D17" s="325">
        <v>20.64</v>
      </c>
      <c r="E17" s="324">
        <v>312</v>
      </c>
      <c r="F17" s="324">
        <v>198.251</v>
      </c>
      <c r="G17" s="325">
        <v>142.584</v>
      </c>
      <c r="H17" s="324">
        <v>926</v>
      </c>
      <c r="I17" s="324">
        <v>849.48900000000003</v>
      </c>
      <c r="J17" s="324">
        <v>597.66800000000001</v>
      </c>
    </row>
    <row r="18" spans="1:10" x14ac:dyDescent="0.2">
      <c r="A18" s="173" t="s">
        <v>17</v>
      </c>
      <c r="B18" s="322">
        <v>105</v>
      </c>
      <c r="C18" s="322">
        <v>87.192999999999998</v>
      </c>
      <c r="D18" s="323">
        <v>71.009</v>
      </c>
      <c r="E18" s="322">
        <v>837</v>
      </c>
      <c r="F18" s="322">
        <v>718.50400000000002</v>
      </c>
      <c r="G18" s="323">
        <v>536.322</v>
      </c>
      <c r="H18" s="322">
        <v>4439</v>
      </c>
      <c r="I18" s="322">
        <v>4534.5280000000002</v>
      </c>
      <c r="J18" s="322">
        <v>3503.7809999999999</v>
      </c>
    </row>
    <row r="19" spans="1:10" x14ac:dyDescent="0.2">
      <c r="A19" s="174" t="s">
        <v>16</v>
      </c>
      <c r="B19" s="322">
        <v>338</v>
      </c>
      <c r="C19" s="322">
        <v>282.76299999999998</v>
      </c>
      <c r="D19" s="13">
        <v>250.922</v>
      </c>
      <c r="E19" s="322">
        <v>1908</v>
      </c>
      <c r="F19" s="322">
        <v>1523.693</v>
      </c>
      <c r="G19" s="13">
        <v>1140.604</v>
      </c>
      <c r="H19" s="322">
        <v>16625</v>
      </c>
      <c r="I19" s="322">
        <v>16865.609920000003</v>
      </c>
      <c r="J19" s="322">
        <v>15771.557000000001</v>
      </c>
    </row>
    <row r="20" spans="1:10" x14ac:dyDescent="0.2">
      <c r="A20" s="169" t="s">
        <v>15</v>
      </c>
      <c r="B20" s="324">
        <v>40</v>
      </c>
      <c r="C20" s="324">
        <v>39.576000000000001</v>
      </c>
      <c r="D20" s="325">
        <v>37.637</v>
      </c>
      <c r="E20" s="324">
        <v>158</v>
      </c>
      <c r="F20" s="324">
        <v>107.89</v>
      </c>
      <c r="G20" s="325">
        <v>85.412999999999997</v>
      </c>
      <c r="H20" s="324">
        <v>1732</v>
      </c>
      <c r="I20" s="324">
        <v>1900.944</v>
      </c>
      <c r="J20" s="324">
        <v>1958.0540000000001</v>
      </c>
    </row>
    <row r="21" spans="1:10" x14ac:dyDescent="0.2">
      <c r="A21" s="169" t="s">
        <v>14</v>
      </c>
      <c r="B21" s="324">
        <v>17</v>
      </c>
      <c r="C21" s="324">
        <v>10.709</v>
      </c>
      <c r="D21" s="325">
        <v>9.3360000000000003</v>
      </c>
      <c r="E21" s="324">
        <v>82</v>
      </c>
      <c r="F21" s="324">
        <v>56.341000000000001</v>
      </c>
      <c r="G21" s="325">
        <v>44.232999999999997</v>
      </c>
      <c r="H21" s="324">
        <v>671</v>
      </c>
      <c r="I21" s="324">
        <v>440.13299999999998</v>
      </c>
      <c r="J21" s="324">
        <v>558.53200000000004</v>
      </c>
    </row>
    <row r="22" spans="1:10" x14ac:dyDescent="0.2">
      <c r="A22" s="169" t="s">
        <v>13</v>
      </c>
      <c r="B22" s="324">
        <v>8</v>
      </c>
      <c r="C22" s="324">
        <v>12.515000000000001</v>
      </c>
      <c r="D22" s="325">
        <v>12.459</v>
      </c>
      <c r="E22" s="324">
        <v>45</v>
      </c>
      <c r="F22" s="324">
        <v>36.594999999999999</v>
      </c>
      <c r="G22" s="325">
        <v>22.03</v>
      </c>
      <c r="H22" s="324">
        <v>382</v>
      </c>
      <c r="I22" s="324">
        <v>394.28300000000002</v>
      </c>
      <c r="J22" s="324">
        <v>271.69200000000001</v>
      </c>
    </row>
    <row r="23" spans="1:10" x14ac:dyDescent="0.2">
      <c r="A23" s="173" t="s">
        <v>12</v>
      </c>
      <c r="B23" s="322">
        <v>66</v>
      </c>
      <c r="C23" s="322">
        <v>62.8</v>
      </c>
      <c r="D23" s="323">
        <v>59.432000000000002</v>
      </c>
      <c r="E23" s="322">
        <v>285</v>
      </c>
      <c r="F23" s="322">
        <v>200.82599999999999</v>
      </c>
      <c r="G23" s="323">
        <v>151.67599999999999</v>
      </c>
      <c r="H23" s="322">
        <v>2787</v>
      </c>
      <c r="I23" s="322">
        <v>2735.36</v>
      </c>
      <c r="J23" s="322">
        <v>2788.2779999999998</v>
      </c>
    </row>
    <row r="24" spans="1:10" x14ac:dyDescent="0.2">
      <c r="A24" s="169" t="s">
        <v>11</v>
      </c>
      <c r="B24" s="324">
        <v>83</v>
      </c>
      <c r="C24" s="324">
        <v>83.296000000000006</v>
      </c>
      <c r="D24" s="325">
        <v>81.971999999999994</v>
      </c>
      <c r="E24" s="324">
        <v>478</v>
      </c>
      <c r="F24" s="324">
        <v>443.01400000000001</v>
      </c>
      <c r="G24" s="325">
        <v>459.09899999999999</v>
      </c>
      <c r="H24" s="324">
        <v>4240</v>
      </c>
      <c r="I24" s="324">
        <v>4160.3649999999998</v>
      </c>
      <c r="J24" s="324">
        <v>4837.6189999999997</v>
      </c>
    </row>
    <row r="25" spans="1:10" x14ac:dyDescent="0.2">
      <c r="A25" s="169" t="s">
        <v>10</v>
      </c>
      <c r="B25" s="324">
        <v>61</v>
      </c>
      <c r="C25" s="324">
        <v>52</v>
      </c>
      <c r="D25" s="325">
        <v>44.137</v>
      </c>
      <c r="E25" s="324">
        <v>302</v>
      </c>
      <c r="F25" s="324">
        <v>259</v>
      </c>
      <c r="G25" s="325">
        <v>200.197</v>
      </c>
      <c r="H25" s="324">
        <v>1193</v>
      </c>
      <c r="I25" s="324">
        <v>1920</v>
      </c>
      <c r="J25" s="324">
        <v>1049.1420000000001</v>
      </c>
    </row>
    <row r="26" spans="1:10" x14ac:dyDescent="0.2">
      <c r="A26" s="169" t="s">
        <v>9</v>
      </c>
      <c r="B26" s="324">
        <v>39</v>
      </c>
      <c r="C26" s="324">
        <v>33</v>
      </c>
      <c r="D26" s="325">
        <v>33.734000000000002</v>
      </c>
      <c r="E26" s="324">
        <v>285</v>
      </c>
      <c r="F26" s="324">
        <v>220</v>
      </c>
      <c r="G26" s="325">
        <v>196.97499999999999</v>
      </c>
      <c r="H26" s="324">
        <v>2037</v>
      </c>
      <c r="I26" s="324">
        <v>2822</v>
      </c>
      <c r="J26" s="324">
        <v>3716.4039999999995</v>
      </c>
    </row>
    <row r="27" spans="1:10" x14ac:dyDescent="0.2">
      <c r="A27" s="173" t="s">
        <v>8</v>
      </c>
      <c r="B27" s="322">
        <v>183</v>
      </c>
      <c r="C27" s="322">
        <v>167.87100000000001</v>
      </c>
      <c r="D27" s="323">
        <v>159.84299999999999</v>
      </c>
      <c r="E27" s="322">
        <v>1065</v>
      </c>
      <c r="F27" s="322">
        <v>921.24400000000003</v>
      </c>
      <c r="G27" s="323">
        <v>856.27099999999996</v>
      </c>
      <c r="H27" s="322">
        <v>7470</v>
      </c>
      <c r="I27" s="322">
        <v>8902.6839999999993</v>
      </c>
      <c r="J27" s="322">
        <v>9603.1649999999991</v>
      </c>
    </row>
    <row r="28" spans="1:10" x14ac:dyDescent="0.2">
      <c r="A28" s="169" t="s">
        <v>7</v>
      </c>
      <c r="B28" s="324">
        <v>58</v>
      </c>
      <c r="C28" s="324">
        <v>47.603000000000002</v>
      </c>
      <c r="D28" s="325">
        <v>56.143999999999998</v>
      </c>
      <c r="E28" s="324">
        <v>513</v>
      </c>
      <c r="F28" s="324">
        <v>393.90300000000002</v>
      </c>
      <c r="G28" s="325">
        <v>343.50099999999998</v>
      </c>
      <c r="H28" s="324">
        <v>3894</v>
      </c>
      <c r="I28" s="324">
        <v>5502.6935199999998</v>
      </c>
      <c r="J28" s="324">
        <v>7292.759</v>
      </c>
    </row>
    <row r="29" spans="1:10" x14ac:dyDescent="0.2">
      <c r="A29" s="169" t="s">
        <v>6</v>
      </c>
      <c r="B29" s="324">
        <v>60</v>
      </c>
      <c r="C29" s="324">
        <v>49.067999999999998</v>
      </c>
      <c r="D29" s="325">
        <v>61.103000000000002</v>
      </c>
      <c r="E29" s="324">
        <v>468</v>
      </c>
      <c r="F29" s="324">
        <v>345.47399999999999</v>
      </c>
      <c r="G29" s="325">
        <v>331.87200000000001</v>
      </c>
      <c r="H29" s="324">
        <v>2589</v>
      </c>
      <c r="I29" s="324">
        <v>2540.0309999999999</v>
      </c>
      <c r="J29" s="324">
        <v>2356.596</v>
      </c>
    </row>
    <row r="30" spans="1:10" x14ac:dyDescent="0.2">
      <c r="A30" s="169" t="s">
        <v>5</v>
      </c>
      <c r="B30" s="324">
        <v>48</v>
      </c>
      <c r="C30" s="324">
        <v>41.783000000000001</v>
      </c>
      <c r="D30" s="325">
        <v>34.158999999999999</v>
      </c>
      <c r="E30" s="324">
        <v>376</v>
      </c>
      <c r="F30" s="324">
        <v>284.72699999999998</v>
      </c>
      <c r="G30" s="325">
        <v>181.345</v>
      </c>
      <c r="H30" s="324">
        <v>1737</v>
      </c>
      <c r="I30" s="324">
        <v>1686.9079999999999</v>
      </c>
      <c r="J30" s="324">
        <v>2246.7260000000001</v>
      </c>
    </row>
    <row r="31" spans="1:10" x14ac:dyDescent="0.2">
      <c r="A31" s="173" t="s">
        <v>4</v>
      </c>
      <c r="B31" s="322">
        <v>167</v>
      </c>
      <c r="C31" s="322">
        <v>138.45400000000001</v>
      </c>
      <c r="D31" s="323">
        <v>151.40600000000001</v>
      </c>
      <c r="E31" s="322">
        <v>1357</v>
      </c>
      <c r="F31" s="322">
        <v>1024.104</v>
      </c>
      <c r="G31" s="323">
        <v>856.71799999999996</v>
      </c>
      <c r="H31" s="322">
        <v>8220</v>
      </c>
      <c r="I31" s="322">
        <v>9729.6325199999992</v>
      </c>
      <c r="J31" s="322">
        <v>11896.081</v>
      </c>
    </row>
    <row r="32" spans="1:10" x14ac:dyDescent="0.2">
      <c r="A32" s="174" t="s">
        <v>3</v>
      </c>
      <c r="B32" s="322">
        <v>416</v>
      </c>
      <c r="C32" s="322">
        <v>369.125</v>
      </c>
      <c r="D32" s="13">
        <v>370.68099999999998</v>
      </c>
      <c r="E32" s="322">
        <v>2707</v>
      </c>
      <c r="F32" s="322">
        <v>2146.174</v>
      </c>
      <c r="G32" s="13">
        <v>1864.665</v>
      </c>
      <c r="H32" s="322">
        <v>18477</v>
      </c>
      <c r="I32" s="322">
        <v>21367.676520000001</v>
      </c>
      <c r="J32" s="322">
        <v>24287.524000000001</v>
      </c>
    </row>
    <row r="33" spans="1:10" x14ac:dyDescent="0.2">
      <c r="A33" s="173" t="s">
        <v>2</v>
      </c>
      <c r="B33" s="322">
        <v>805</v>
      </c>
      <c r="C33" s="322">
        <v>707.92600000000004</v>
      </c>
      <c r="D33" s="323">
        <v>682.27499999999998</v>
      </c>
      <c r="E33" s="322">
        <v>4834</v>
      </c>
      <c r="F33" s="322">
        <v>3853.2469999999998</v>
      </c>
      <c r="G33" s="323">
        <v>3168.8679999999999</v>
      </c>
      <c r="H33" s="322">
        <v>37016</v>
      </c>
      <c r="I33" s="322">
        <v>41075.456009999994</v>
      </c>
      <c r="J33" s="322">
        <v>42213.004999999997</v>
      </c>
    </row>
    <row r="34" spans="1:10" x14ac:dyDescent="0.2">
      <c r="A34" s="169" t="s">
        <v>1</v>
      </c>
      <c r="B34" s="321"/>
      <c r="D34" s="268"/>
      <c r="E34" s="321"/>
      <c r="F34" s="268"/>
      <c r="G34" s="321"/>
      <c r="H34" s="321"/>
      <c r="I34" s="321"/>
      <c r="J34" s="321"/>
    </row>
    <row r="35" spans="1:10" x14ac:dyDescent="0.2">
      <c r="A35" s="171" t="s">
        <v>0</v>
      </c>
      <c r="B35" s="320">
        <v>803</v>
      </c>
      <c r="C35" s="320">
        <v>701</v>
      </c>
      <c r="D35" s="19">
        <v>678</v>
      </c>
      <c r="E35" s="320">
        <v>4826</v>
      </c>
      <c r="F35" s="19">
        <v>3841</v>
      </c>
      <c r="G35" s="19">
        <v>3153.0929999999998</v>
      </c>
      <c r="H35" s="320">
        <v>36775</v>
      </c>
      <c r="I35" s="19">
        <v>40679</v>
      </c>
      <c r="J35" s="320">
        <v>41520.887999999999</v>
      </c>
    </row>
  </sheetData>
  <mergeCells count="4">
    <mergeCell ref="A2:A3"/>
    <mergeCell ref="H2:J2"/>
    <mergeCell ref="E2:G2"/>
    <mergeCell ref="B2:D2"/>
  </mergeCells>
  <pageMargins left="0.74803149606299213" right="0.74803149606299213" top="0.6692913385826772" bottom="1.4173228346456694" header="0.51181102362204722" footer="1.1023622047244095"/>
  <pageSetup paperSize="9" orientation="portrait" r:id="rId1"/>
  <headerFooter alignWithMargins="0">
    <oddFooter>&amp;R&amp;D</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3164D-27CB-4D4D-B347-89149D24DFA4}">
  <dimension ref="A1:I37"/>
  <sheetViews>
    <sheetView workbookViewId="0"/>
  </sheetViews>
  <sheetFormatPr defaultRowHeight="11.25" x14ac:dyDescent="0.2"/>
  <cols>
    <col min="1" max="1" width="21.85546875" style="1" customWidth="1"/>
    <col min="2" max="7" width="9.28515625" style="1" customWidth="1"/>
    <col min="8" max="9" width="8.7109375" style="1" customWidth="1"/>
    <col min="10" max="16384" width="9.140625" style="1"/>
  </cols>
  <sheetData>
    <row r="1" spans="1:9" s="6" customFormat="1" ht="12" thickBot="1" x14ac:dyDescent="0.25">
      <c r="A1" s="40" t="s">
        <v>151</v>
      </c>
      <c r="B1" s="332"/>
      <c r="C1" s="332"/>
      <c r="D1" s="332"/>
      <c r="E1" s="332"/>
      <c r="F1" s="332"/>
      <c r="G1" s="332"/>
      <c r="H1" s="332"/>
      <c r="I1" s="332"/>
    </row>
    <row r="2" spans="1:9" x14ac:dyDescent="0.2">
      <c r="A2" s="405" t="s">
        <v>39</v>
      </c>
      <c r="B2" s="453" t="s">
        <v>150</v>
      </c>
      <c r="C2" s="424"/>
      <c r="D2" s="424"/>
      <c r="E2" s="424"/>
      <c r="F2" s="424"/>
      <c r="G2" s="424"/>
      <c r="H2" s="424"/>
      <c r="I2" s="424"/>
    </row>
    <row r="3" spans="1:9" ht="24" customHeight="1" x14ac:dyDescent="0.2">
      <c r="A3" s="417"/>
      <c r="B3" s="407" t="s">
        <v>149</v>
      </c>
      <c r="C3" s="457"/>
      <c r="D3" s="457"/>
      <c r="E3" s="407" t="s">
        <v>148</v>
      </c>
      <c r="F3" s="457"/>
      <c r="G3" s="457"/>
      <c r="H3" s="407" t="s">
        <v>147</v>
      </c>
      <c r="I3" s="457"/>
    </row>
    <row r="4" spans="1:9" s="224" customFormat="1" x14ac:dyDescent="0.25">
      <c r="A4" s="412"/>
      <c r="B4" s="48">
        <v>2008</v>
      </c>
      <c r="C4" s="48">
        <v>2009</v>
      </c>
      <c r="D4" s="48">
        <v>2010</v>
      </c>
      <c r="E4" s="48">
        <v>2008</v>
      </c>
      <c r="F4" s="48">
        <v>2009</v>
      </c>
      <c r="G4" s="48">
        <v>2010</v>
      </c>
      <c r="H4" s="46">
        <v>2009</v>
      </c>
      <c r="I4" s="46">
        <v>2010</v>
      </c>
    </row>
    <row r="5" spans="1:9" s="59" customFormat="1" x14ac:dyDescent="0.2">
      <c r="A5" s="59" t="s">
        <v>32</v>
      </c>
      <c r="B5" s="225">
        <v>3375.4494599999998</v>
      </c>
      <c r="C5" s="225">
        <v>3050.7247929999999</v>
      </c>
      <c r="D5" s="225">
        <v>3432.9927829999997</v>
      </c>
      <c r="E5" s="225">
        <v>1977.1225890004032</v>
      </c>
      <c r="F5" s="225">
        <v>1776.8973150762165</v>
      </c>
      <c r="G5" s="225">
        <v>1987.1220461901207</v>
      </c>
      <c r="H5" s="225">
        <v>91.731638042360927</v>
      </c>
      <c r="I5" s="225">
        <v>109.47553575258605</v>
      </c>
    </row>
    <row r="6" spans="1:9" s="59" customFormat="1" x14ac:dyDescent="0.2">
      <c r="A6" s="64" t="s">
        <v>31</v>
      </c>
      <c r="B6" s="331">
        <v>1790.0106109999999</v>
      </c>
      <c r="C6" s="331">
        <v>1524.155587</v>
      </c>
      <c r="D6" s="331">
        <v>1828.009865</v>
      </c>
      <c r="E6" s="331">
        <v>1486.5284045658573</v>
      </c>
      <c r="F6" s="331">
        <v>1247.6868879365743</v>
      </c>
      <c r="G6" s="331">
        <v>1481.7050255710269</v>
      </c>
      <c r="H6" s="331">
        <v>85.542055860266899</v>
      </c>
      <c r="I6" s="331">
        <v>113.75680092033086</v>
      </c>
    </row>
    <row r="7" spans="1:9" s="59" customFormat="1" x14ac:dyDescent="0.2">
      <c r="A7" s="34" t="s">
        <v>29</v>
      </c>
      <c r="B7" s="227">
        <v>5165.4600710000004</v>
      </c>
      <c r="C7" s="227">
        <v>4574.8803790000002</v>
      </c>
      <c r="D7" s="227">
        <v>5261.002649</v>
      </c>
      <c r="E7" s="227">
        <v>1774.2134334635623</v>
      </c>
      <c r="F7" s="227">
        <v>1556.893040523157</v>
      </c>
      <c r="G7" s="227">
        <v>1776.5609056842829</v>
      </c>
      <c r="H7" s="227">
        <v>89.572376188316809</v>
      </c>
      <c r="I7" s="227">
        <v>110.92610527983886</v>
      </c>
    </row>
    <row r="8" spans="1:9" s="59" customFormat="1" x14ac:dyDescent="0.2">
      <c r="A8" s="64" t="s">
        <v>28</v>
      </c>
      <c r="B8" s="331">
        <v>2135.616485</v>
      </c>
      <c r="C8" s="331">
        <v>1617.3824669999999</v>
      </c>
      <c r="D8" s="331">
        <v>1769.298783</v>
      </c>
      <c r="E8" s="331">
        <v>4984.7093773012612</v>
      </c>
      <c r="F8" s="331">
        <v>3780.2072592265381</v>
      </c>
      <c r="G8" s="331">
        <v>4145.8093929254301</v>
      </c>
      <c r="H8" s="331">
        <v>72.258368194107362</v>
      </c>
      <c r="I8" s="331">
        <v>105.90690459195601</v>
      </c>
    </row>
    <row r="9" spans="1:9" s="59" customFormat="1" x14ac:dyDescent="0.2">
      <c r="A9" s="64" t="s">
        <v>27</v>
      </c>
      <c r="B9" s="331">
        <v>2982.2876959999999</v>
      </c>
      <c r="C9" s="331">
        <v>2420.20183</v>
      </c>
      <c r="D9" s="331">
        <v>2568.7133960000001</v>
      </c>
      <c r="E9" s="331">
        <v>9481.1395217604859</v>
      </c>
      <c r="F9" s="331">
        <v>7721.4075079640315</v>
      </c>
      <c r="G9" s="331">
        <v>8235.1409363268267</v>
      </c>
      <c r="H9" s="331">
        <v>74.775074863304255</v>
      </c>
      <c r="I9" s="331">
        <v>104.74571082823199</v>
      </c>
    </row>
    <row r="10" spans="1:9" s="59" customFormat="1" x14ac:dyDescent="0.2">
      <c r="A10" s="64" t="s">
        <v>26</v>
      </c>
      <c r="B10" s="331">
        <v>537.62548600000002</v>
      </c>
      <c r="C10" s="331">
        <v>440.17872499999999</v>
      </c>
      <c r="D10" s="331">
        <v>515.370091</v>
      </c>
      <c r="E10" s="331">
        <v>1489.2528354988249</v>
      </c>
      <c r="F10" s="331">
        <v>1224.0889801639057</v>
      </c>
      <c r="G10" s="331">
        <v>1440.828904917666</v>
      </c>
      <c r="H10" s="331">
        <v>76.222167458051871</v>
      </c>
      <c r="I10" s="331">
        <v>115.13251597892021</v>
      </c>
    </row>
    <row r="11" spans="1:9" s="59" customFormat="1" x14ac:dyDescent="0.2">
      <c r="A11" s="67" t="s">
        <v>25</v>
      </c>
      <c r="B11" s="227">
        <v>5655.5296669999998</v>
      </c>
      <c r="C11" s="227">
        <v>4477.7630220000001</v>
      </c>
      <c r="D11" s="227">
        <v>4853.3822699999992</v>
      </c>
      <c r="E11" s="227">
        <v>5122.8250227697526</v>
      </c>
      <c r="F11" s="227">
        <v>4067.3916738502289</v>
      </c>
      <c r="G11" s="227">
        <v>4426.7377156986768</v>
      </c>
      <c r="H11" s="227">
        <v>73.982416860323411</v>
      </c>
      <c r="I11" s="227">
        <v>106.18740412868704</v>
      </c>
    </row>
    <row r="12" spans="1:9" s="59" customFormat="1" x14ac:dyDescent="0.2">
      <c r="A12" s="64" t="s">
        <v>24</v>
      </c>
      <c r="B12" s="331">
        <v>2261.8676460000001</v>
      </c>
      <c r="C12" s="331">
        <v>1746.4936049999999</v>
      </c>
      <c r="D12" s="331">
        <v>2031.8638370000001</v>
      </c>
      <c r="E12" s="331">
        <v>5074.7689263274087</v>
      </c>
      <c r="F12" s="331">
        <v>3900.7392893995097</v>
      </c>
      <c r="G12" s="331">
        <v>4523.2843137036652</v>
      </c>
      <c r="H12" s="331">
        <v>71.755065833036525</v>
      </c>
      <c r="I12" s="331">
        <v>117.1551718941665</v>
      </c>
    </row>
    <row r="13" spans="1:9" s="59" customFormat="1" x14ac:dyDescent="0.2">
      <c r="A13" s="64" t="s">
        <v>23</v>
      </c>
      <c r="B13" s="331">
        <v>624.13507500000003</v>
      </c>
      <c r="C13" s="331">
        <v>508.45621899999998</v>
      </c>
      <c r="D13" s="331">
        <v>597.28247199999998</v>
      </c>
      <c r="E13" s="331">
        <v>2387.5395685379676</v>
      </c>
      <c r="F13" s="331">
        <v>1954.4206729013633</v>
      </c>
      <c r="G13" s="331">
        <v>2310.3381168625206</v>
      </c>
      <c r="H13" s="331">
        <v>77.287853179907245</v>
      </c>
      <c r="I13" s="331">
        <v>116.30179246241326</v>
      </c>
    </row>
    <row r="14" spans="1:9" s="59" customFormat="1" x14ac:dyDescent="0.2">
      <c r="A14" s="64" t="s">
        <v>22</v>
      </c>
      <c r="B14" s="331">
        <v>555.53538500000002</v>
      </c>
      <c r="C14" s="331">
        <v>510.31413500000002</v>
      </c>
      <c r="D14" s="331">
        <v>590.13863399999991</v>
      </c>
      <c r="E14" s="331">
        <v>1909.4434438597516</v>
      </c>
      <c r="F14" s="331">
        <v>1763.3674617092408</v>
      </c>
      <c r="G14" s="331">
        <v>2050.3953345354857</v>
      </c>
      <c r="H14" s="331">
        <v>91.702605557000254</v>
      </c>
      <c r="I14" s="331">
        <v>108.34220436830044</v>
      </c>
    </row>
    <row r="15" spans="1:9" s="59" customFormat="1" x14ac:dyDescent="0.2">
      <c r="A15" s="67" t="s">
        <v>21</v>
      </c>
      <c r="B15" s="227">
        <v>3441.538106</v>
      </c>
      <c r="C15" s="227">
        <v>2765.2639599999998</v>
      </c>
      <c r="D15" s="227">
        <v>3219.2849430000001</v>
      </c>
      <c r="E15" s="227">
        <v>3448.217302915748</v>
      </c>
      <c r="F15" s="227">
        <v>2772.7823593674248</v>
      </c>
      <c r="G15" s="227">
        <v>3233.6942847327691</v>
      </c>
      <c r="H15" s="227">
        <v>75.795395191538972</v>
      </c>
      <c r="I15" s="227">
        <v>115.27925628063387</v>
      </c>
    </row>
    <row r="16" spans="1:9" s="59" customFormat="1" x14ac:dyDescent="0.2">
      <c r="A16" s="64" t="s">
        <v>20</v>
      </c>
      <c r="B16" s="331">
        <v>358.67363799999998</v>
      </c>
      <c r="C16" s="331">
        <v>284.24943500000001</v>
      </c>
      <c r="D16" s="331">
        <v>279.35663799999998</v>
      </c>
      <c r="E16" s="331">
        <v>906.26329806049944</v>
      </c>
      <c r="F16" s="331">
        <v>720.83329001139896</v>
      </c>
      <c r="G16" s="331">
        <v>711.5435888096606</v>
      </c>
      <c r="H16" s="331">
        <v>76.617921354222631</v>
      </c>
      <c r="I16" s="331">
        <v>98.706406168789314</v>
      </c>
    </row>
    <row r="17" spans="1:9" s="59" customFormat="1" x14ac:dyDescent="0.2">
      <c r="A17" s="64" t="s">
        <v>19</v>
      </c>
      <c r="B17" s="331">
        <v>369.025847</v>
      </c>
      <c r="C17" s="331">
        <v>339.87451199999998</v>
      </c>
      <c r="D17" s="331">
        <v>469.70896999999997</v>
      </c>
      <c r="E17" s="331">
        <v>1140.3395347184346</v>
      </c>
      <c r="F17" s="331">
        <v>1057.5224985414802</v>
      </c>
      <c r="G17" s="331">
        <v>1471.2312595434789</v>
      </c>
      <c r="H17" s="331">
        <v>91.372728254295836</v>
      </c>
      <c r="I17" s="331">
        <v>131.56623046128232</v>
      </c>
    </row>
    <row r="18" spans="1:9" s="59" customFormat="1" x14ac:dyDescent="0.2">
      <c r="A18" s="64" t="s">
        <v>18</v>
      </c>
      <c r="B18" s="331">
        <v>272.78809999999999</v>
      </c>
      <c r="C18" s="331">
        <v>268.41734600000001</v>
      </c>
      <c r="D18" s="331">
        <v>285.99343400000004</v>
      </c>
      <c r="E18" s="331">
        <v>1150.2644922570919</v>
      </c>
      <c r="F18" s="331">
        <v>1143.3594278460739</v>
      </c>
      <c r="G18" s="331">
        <v>1230.5212151460851</v>
      </c>
      <c r="H18" s="331">
        <v>95.927193849311379</v>
      </c>
      <c r="I18" s="331">
        <v>104.27054829669839</v>
      </c>
    </row>
    <row r="19" spans="1:9" s="59" customFormat="1" x14ac:dyDescent="0.2">
      <c r="A19" s="67" t="s">
        <v>17</v>
      </c>
      <c r="B19" s="227">
        <v>1000.487585</v>
      </c>
      <c r="C19" s="227">
        <v>892.541293</v>
      </c>
      <c r="D19" s="227">
        <v>1035.059041</v>
      </c>
      <c r="E19" s="227">
        <v>1045.9497927415098</v>
      </c>
      <c r="F19" s="227">
        <v>939.03873500237773</v>
      </c>
      <c r="G19" s="227">
        <v>1096.1293390611208</v>
      </c>
      <c r="H19" s="227">
        <v>87.266668962643465</v>
      </c>
      <c r="I19" s="227">
        <v>113.20642363718891</v>
      </c>
    </row>
    <row r="20" spans="1:9" s="59" customFormat="1" x14ac:dyDescent="0.2">
      <c r="A20" s="34" t="s">
        <v>16</v>
      </c>
      <c r="B20" s="227">
        <v>10097.555358</v>
      </c>
      <c r="C20" s="227">
        <v>8135.5682750000005</v>
      </c>
      <c r="D20" s="227">
        <v>9107.7262530000007</v>
      </c>
      <c r="E20" s="227">
        <v>3301.3818509836819</v>
      </c>
      <c r="F20" s="227">
        <v>2668.5670418745513</v>
      </c>
      <c r="G20" s="227">
        <v>2999.7038256760034</v>
      </c>
      <c r="H20" s="227">
        <v>75.866223412502507</v>
      </c>
      <c r="I20" s="227">
        <v>110.03004802411824</v>
      </c>
    </row>
    <row r="21" spans="1:9" s="59" customFormat="1" x14ac:dyDescent="0.2">
      <c r="A21" s="64" t="s">
        <v>15</v>
      </c>
      <c r="B21" s="331">
        <v>1590.4131050000001</v>
      </c>
      <c r="C21" s="331">
        <v>1311.563034</v>
      </c>
      <c r="D21" s="331">
        <v>1639.92237</v>
      </c>
      <c r="E21" s="331">
        <v>2254.6354818634045</v>
      </c>
      <c r="F21" s="331">
        <v>1881.819163215396</v>
      </c>
      <c r="G21" s="331">
        <v>2380.9018963910207</v>
      </c>
      <c r="H21" s="331">
        <v>82.364912522427417</v>
      </c>
      <c r="I21" s="331">
        <v>115.72555632523985</v>
      </c>
    </row>
    <row r="22" spans="1:9" s="59" customFormat="1" x14ac:dyDescent="0.2">
      <c r="A22" s="64" t="s">
        <v>14</v>
      </c>
      <c r="B22" s="331">
        <v>612.66396899999995</v>
      </c>
      <c r="C22" s="331">
        <v>497.44660499999998</v>
      </c>
      <c r="D22" s="331">
        <v>630.58479699999998</v>
      </c>
      <c r="E22" s="331">
        <v>1940.9137086874223</v>
      </c>
      <c r="F22" s="331">
        <v>1589.5528962525664</v>
      </c>
      <c r="G22" s="331">
        <v>2035.986746071849</v>
      </c>
      <c r="H22" s="331">
        <v>76.861109878540319</v>
      </c>
      <c r="I22" s="331">
        <v>124.98820145169863</v>
      </c>
    </row>
    <row r="23" spans="1:9" s="59" customFormat="1" x14ac:dyDescent="0.2">
      <c r="A23" s="64" t="s">
        <v>13</v>
      </c>
      <c r="B23" s="331">
        <v>183.29772299999999</v>
      </c>
      <c r="C23" s="331">
        <v>144.403111</v>
      </c>
      <c r="D23" s="331">
        <v>158.666022</v>
      </c>
      <c r="E23" s="331">
        <v>877.40252597416588</v>
      </c>
      <c r="F23" s="331">
        <v>700.04465354838396</v>
      </c>
      <c r="G23" s="331">
        <v>779.99991151225561</v>
      </c>
      <c r="H23" s="331">
        <v>74.988179230267278</v>
      </c>
      <c r="I23" s="331">
        <v>110.289872853101</v>
      </c>
    </row>
    <row r="24" spans="1:9" s="59" customFormat="1" x14ac:dyDescent="0.2">
      <c r="A24" s="67" t="s">
        <v>12</v>
      </c>
      <c r="B24" s="227">
        <v>2386.3747969999999</v>
      </c>
      <c r="C24" s="227">
        <v>1953.41275</v>
      </c>
      <c r="D24" s="227">
        <v>2429.1731880000002</v>
      </c>
      <c r="E24" s="227">
        <v>1940.1988976913146</v>
      </c>
      <c r="F24" s="227">
        <v>1606.1739941949859</v>
      </c>
      <c r="G24" s="227">
        <v>2021.0781071444469</v>
      </c>
      <c r="H24" s="227">
        <v>80.316275633467029</v>
      </c>
      <c r="I24" s="227">
        <v>117.60947607456565</v>
      </c>
    </row>
    <row r="25" spans="1:9" s="59" customFormat="1" x14ac:dyDescent="0.2">
      <c r="A25" s="64" t="s">
        <v>11</v>
      </c>
      <c r="B25" s="331">
        <v>649.60484099999996</v>
      </c>
      <c r="C25" s="331">
        <v>578.66916000000003</v>
      </c>
      <c r="D25" s="331">
        <v>566.58636799999999</v>
      </c>
      <c r="E25" s="331">
        <v>1196.3322836037769</v>
      </c>
      <c r="F25" s="331">
        <v>1068.1578233301645</v>
      </c>
      <c r="G25" s="331">
        <v>1048.2905533168296</v>
      </c>
      <c r="H25" s="331">
        <v>88.026497816913221</v>
      </c>
      <c r="I25" s="331">
        <v>95.445388910277771</v>
      </c>
    </row>
    <row r="26" spans="1:9" s="59" customFormat="1" x14ac:dyDescent="0.2">
      <c r="A26" s="64" t="s">
        <v>10</v>
      </c>
      <c r="B26" s="331">
        <v>960.53742699999998</v>
      </c>
      <c r="C26" s="331">
        <v>974.45750600000008</v>
      </c>
      <c r="D26" s="331">
        <v>1194.0008070000001</v>
      </c>
      <c r="E26" s="331">
        <v>2419.2124756482567</v>
      </c>
      <c r="F26" s="331">
        <v>2480.5897315144093</v>
      </c>
      <c r="G26" s="331">
        <v>3071.2780572250231</v>
      </c>
      <c r="H26" s="331">
        <v>99.524280666800749</v>
      </c>
      <c r="I26" s="331">
        <v>121.12942957698591</v>
      </c>
    </row>
    <row r="27" spans="1:9" s="59" customFormat="1" x14ac:dyDescent="0.2">
      <c r="A27" s="64" t="s">
        <v>9</v>
      </c>
      <c r="B27" s="331">
        <v>441.30300499999998</v>
      </c>
      <c r="C27" s="331">
        <v>387.17292700000002</v>
      </c>
      <c r="D27" s="331">
        <v>396.49936300000002</v>
      </c>
      <c r="E27" s="331">
        <v>776.70671029195387</v>
      </c>
      <c r="F27" s="331">
        <v>687.84580481543503</v>
      </c>
      <c r="G27" s="331">
        <v>710.62009185205102</v>
      </c>
      <c r="H27" s="331">
        <v>84.470802181183373</v>
      </c>
      <c r="I27" s="331">
        <v>101.46170054935061</v>
      </c>
    </row>
    <row r="28" spans="1:9" s="59" customFormat="1" x14ac:dyDescent="0.2">
      <c r="A28" s="67" t="s">
        <v>8</v>
      </c>
      <c r="B28" s="227">
        <v>2051.4452729999998</v>
      </c>
      <c r="C28" s="227">
        <v>1940.2995930000002</v>
      </c>
      <c r="D28" s="227">
        <v>2157.0865370000001</v>
      </c>
      <c r="E28" s="227">
        <v>1360.1813753945476</v>
      </c>
      <c r="F28" s="227">
        <v>1295.7310537775579</v>
      </c>
      <c r="G28" s="227">
        <v>1450.4230311482156</v>
      </c>
      <c r="H28" s="227">
        <v>92.622488631726839</v>
      </c>
      <c r="I28" s="227">
        <v>109.48933269751193</v>
      </c>
    </row>
    <row r="29" spans="1:9" s="59" customFormat="1" x14ac:dyDescent="0.2">
      <c r="A29" s="64" t="s">
        <v>7</v>
      </c>
      <c r="B29" s="331">
        <v>611.34146899999996</v>
      </c>
      <c r="C29" s="331">
        <v>571.64140300000008</v>
      </c>
      <c r="D29" s="331">
        <v>647.95680400000003</v>
      </c>
      <c r="E29" s="331">
        <v>1149.0419861496548</v>
      </c>
      <c r="F29" s="331">
        <v>1079.7941493978544</v>
      </c>
      <c r="G29" s="331">
        <v>1230.3845568848687</v>
      </c>
      <c r="H29" s="331">
        <v>91.653010806681792</v>
      </c>
      <c r="I29" s="331">
        <v>111.10139873074615</v>
      </c>
    </row>
    <row r="30" spans="1:9" s="59" customFormat="1" x14ac:dyDescent="0.2">
      <c r="A30" s="64" t="s">
        <v>6</v>
      </c>
      <c r="B30" s="331">
        <v>321.39007099999998</v>
      </c>
      <c r="C30" s="331">
        <v>269.54319199999998</v>
      </c>
      <c r="D30" s="331">
        <v>285.87624900000003</v>
      </c>
      <c r="E30" s="331">
        <v>859.35586694278845</v>
      </c>
      <c r="F30" s="331">
        <v>730.59013007570354</v>
      </c>
      <c r="G30" s="331">
        <v>784.98828598024602</v>
      </c>
      <c r="H30" s="331">
        <v>83.262378691558055</v>
      </c>
      <c r="I30" s="331">
        <v>101.64378084199723</v>
      </c>
    </row>
    <row r="31" spans="1:9" s="59" customFormat="1" x14ac:dyDescent="0.2">
      <c r="A31" s="64" t="s">
        <v>5</v>
      </c>
      <c r="B31" s="331">
        <v>570.06961100000001</v>
      </c>
      <c r="C31" s="331">
        <v>500.17804699999999</v>
      </c>
      <c r="D31" s="331">
        <v>555.06141400000001</v>
      </c>
      <c r="E31" s="331">
        <v>1344.5592943104964</v>
      </c>
      <c r="F31" s="331">
        <v>1180.9659388996843</v>
      </c>
      <c r="G31" s="331">
        <v>1313.650666751867</v>
      </c>
      <c r="H31" s="331">
        <v>91.063841635264652</v>
      </c>
      <c r="I31" s="331">
        <v>106.13430067033852</v>
      </c>
    </row>
    <row r="32" spans="1:9" s="59" customFormat="1" x14ac:dyDescent="0.2">
      <c r="A32" s="67" t="s">
        <v>4</v>
      </c>
      <c r="B32" s="227">
        <v>1502.8011509999999</v>
      </c>
      <c r="C32" s="227">
        <v>1341.3626420000001</v>
      </c>
      <c r="D32" s="227">
        <v>1488.894466</v>
      </c>
      <c r="E32" s="227">
        <v>1129.9116597425671</v>
      </c>
      <c r="F32" s="227">
        <v>1014.7458786620929</v>
      </c>
      <c r="G32" s="227">
        <v>1133.6685082788795</v>
      </c>
      <c r="H32" s="227">
        <v>89.621938531807814</v>
      </c>
      <c r="I32" s="227">
        <v>107.31193197611677</v>
      </c>
    </row>
    <row r="33" spans="1:9" s="59" customFormat="1" x14ac:dyDescent="0.2">
      <c r="A33" s="34" t="s">
        <v>3</v>
      </c>
      <c r="B33" s="227">
        <v>5940.6212210000003</v>
      </c>
      <c r="C33" s="227">
        <v>5235.0749850000002</v>
      </c>
      <c r="D33" s="227">
        <v>6075.1541909999996</v>
      </c>
      <c r="E33" s="227">
        <v>1460.2597026445389</v>
      </c>
      <c r="F33" s="227">
        <v>1297.2504594208026</v>
      </c>
      <c r="G33" s="227">
        <v>1517.8499472888452</v>
      </c>
      <c r="H33" s="227">
        <v>86.908139284075077</v>
      </c>
      <c r="I33" s="227">
        <v>112.02495694331407</v>
      </c>
    </row>
    <row r="34" spans="1:9" s="59" customFormat="1" ht="22.5" x14ac:dyDescent="0.2">
      <c r="A34" s="86" t="s">
        <v>62</v>
      </c>
      <c r="B34" s="331">
        <v>20.319823</v>
      </c>
      <c r="C34" s="331">
        <v>17.465212000000001</v>
      </c>
      <c r="D34" s="331">
        <v>18.467717</v>
      </c>
      <c r="E34" s="331" t="s">
        <v>30</v>
      </c>
      <c r="F34" s="331" t="s">
        <v>30</v>
      </c>
      <c r="G34" s="331" t="s">
        <v>30</v>
      </c>
      <c r="H34" s="331">
        <v>81.099999999999994</v>
      </c>
      <c r="I34" s="331">
        <v>101.9</v>
      </c>
    </row>
    <row r="35" spans="1:9" s="59" customFormat="1" x14ac:dyDescent="0.2">
      <c r="A35" s="67" t="s">
        <v>2</v>
      </c>
      <c r="B35" s="227">
        <v>21223.956472999998</v>
      </c>
      <c r="C35" s="227">
        <v>17962.988852000002</v>
      </c>
      <c r="D35" s="227">
        <v>20462.350811</v>
      </c>
      <c r="E35" s="227">
        <v>2114.3214764457489</v>
      </c>
      <c r="F35" s="227">
        <v>1792.2395522261852</v>
      </c>
      <c r="G35" s="227">
        <v>2046.230374770138</v>
      </c>
      <c r="H35" s="227">
        <v>82.111779701863341</v>
      </c>
      <c r="I35" s="227">
        <v>110.83830791676756</v>
      </c>
    </row>
    <row r="36" spans="1:9" x14ac:dyDescent="0.2">
      <c r="A36" s="64" t="s">
        <v>1</v>
      </c>
      <c r="B36" s="331"/>
      <c r="C36" s="331"/>
      <c r="D36" s="331"/>
      <c r="E36" s="331"/>
      <c r="F36" s="331"/>
      <c r="G36" s="331"/>
      <c r="H36" s="331"/>
      <c r="I36" s="331"/>
    </row>
    <row r="37" spans="1:9" x14ac:dyDescent="0.2">
      <c r="A37" s="82" t="s">
        <v>0</v>
      </c>
      <c r="B37" s="331">
        <v>17828.187190000001</v>
      </c>
      <c r="C37" s="331">
        <v>14894.798847000004</v>
      </c>
      <c r="D37" s="331">
        <f>+D35-D5-D34</f>
        <v>17010.890311000003</v>
      </c>
      <c r="E37" s="331">
        <v>2139.9984827632484</v>
      </c>
      <c r="F37" s="331">
        <v>1793.3081609024289</v>
      </c>
      <c r="G37" s="331">
        <v>2056.3421945438463</v>
      </c>
      <c r="H37" s="331">
        <v>80.386326455268417</v>
      </c>
      <c r="I37" s="331">
        <v>111.12806500128886</v>
      </c>
    </row>
  </sheetData>
  <mergeCells count="5">
    <mergeCell ref="A2:A4"/>
    <mergeCell ref="B2:I2"/>
    <mergeCell ref="B3:D3"/>
    <mergeCell ref="H3:I3"/>
    <mergeCell ref="E3:G3"/>
  </mergeCells>
  <pageMargins left="0.74803149606299213" right="0.74803149606299213" top="0.6692913385826772" bottom="1.4173228346456694" header="0.51181102362204722" footer="1.1023622047244095"/>
  <pageSetup paperSize="9" orientation="portrait" cellComments="atEnd" r:id="rId1"/>
  <headerFooter alignWithMargins="0">
    <oddFooter xml:space="preserve">&amp;L&amp;"Arial CE,Félkövér"&amp;8 56 | ÖSSZEFOGLALÓ ADATOK  &amp;R  </odd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5AEFA-BD43-4497-AEAB-68D6A5308588}">
  <dimension ref="A1:Q35"/>
  <sheetViews>
    <sheetView workbookViewId="0"/>
  </sheetViews>
  <sheetFormatPr defaultRowHeight="11.25" x14ac:dyDescent="0.2"/>
  <cols>
    <col min="1" max="1" width="25.140625" style="1" customWidth="1"/>
    <col min="2" max="9" width="7.85546875" style="1" customWidth="1"/>
    <col min="10" max="16384" width="9.140625" style="1"/>
  </cols>
  <sheetData>
    <row r="1" spans="1:17" s="15" customFormat="1" ht="12" thickBot="1" x14ac:dyDescent="0.3">
      <c r="A1" s="62" t="s">
        <v>156</v>
      </c>
    </row>
    <row r="2" spans="1:17" s="337" customFormat="1" ht="24" customHeight="1" x14ac:dyDescent="0.2">
      <c r="A2" s="405" t="s">
        <v>39</v>
      </c>
      <c r="B2" s="429" t="s">
        <v>155</v>
      </c>
      <c r="C2" s="430"/>
      <c r="D2" s="430"/>
      <c r="E2" s="436"/>
      <c r="F2" s="429" t="s">
        <v>154</v>
      </c>
      <c r="G2" s="430"/>
      <c r="H2" s="430"/>
      <c r="I2" s="430"/>
      <c r="J2" s="429" t="s">
        <v>153</v>
      </c>
      <c r="K2" s="430"/>
      <c r="L2" s="430"/>
      <c r="M2" s="436"/>
      <c r="N2" s="429" t="s">
        <v>152</v>
      </c>
      <c r="O2" s="430"/>
      <c r="P2" s="430"/>
      <c r="Q2" s="430"/>
    </row>
    <row r="3" spans="1:17" s="238" customFormat="1" x14ac:dyDescent="0.2">
      <c r="A3" s="412"/>
      <c r="B3" s="48">
        <v>2000</v>
      </c>
      <c r="C3" s="48">
        <v>2007</v>
      </c>
      <c r="D3" s="48">
        <v>2008</v>
      </c>
      <c r="E3" s="48">
        <v>2009</v>
      </c>
      <c r="F3" s="48">
        <v>2000</v>
      </c>
      <c r="G3" s="48">
        <v>2007</v>
      </c>
      <c r="H3" s="48">
        <v>2008</v>
      </c>
      <c r="I3" s="48">
        <v>2009</v>
      </c>
      <c r="J3" s="48">
        <v>2000</v>
      </c>
      <c r="K3" s="48">
        <v>2007</v>
      </c>
      <c r="L3" s="48">
        <v>2008</v>
      </c>
      <c r="M3" s="48">
        <v>2009</v>
      </c>
      <c r="N3" s="48">
        <v>2000</v>
      </c>
      <c r="O3" s="48">
        <v>2007</v>
      </c>
      <c r="P3" s="48">
        <v>2008</v>
      </c>
      <c r="Q3" s="46">
        <v>2009</v>
      </c>
    </row>
    <row r="4" spans="1:17" s="59" customFormat="1" x14ac:dyDescent="0.2">
      <c r="A4" s="59" t="s">
        <v>32</v>
      </c>
      <c r="B4" s="334">
        <v>28413</v>
      </c>
      <c r="C4" s="334">
        <v>32449</v>
      </c>
      <c r="D4" s="334">
        <v>31494</v>
      </c>
      <c r="E4" s="334">
        <v>31264</v>
      </c>
      <c r="F4" s="334">
        <v>161.51008777240224</v>
      </c>
      <c r="G4" s="334">
        <v>190.6189108011117</v>
      </c>
      <c r="H4" s="334">
        <v>183.93771792011495</v>
      </c>
      <c r="I4" s="334">
        <v>182.09744053613437</v>
      </c>
      <c r="J4" s="334">
        <v>8478</v>
      </c>
      <c r="K4" s="334">
        <v>5811</v>
      </c>
      <c r="L4" s="334">
        <v>5270</v>
      </c>
      <c r="M4" s="334">
        <v>5012</v>
      </c>
      <c r="N4" s="334">
        <v>48.192113614698421</v>
      </c>
      <c r="O4" s="334">
        <v>34.136228871930101</v>
      </c>
      <c r="P4" s="334">
        <v>30.778934826919595</v>
      </c>
      <c r="Q4" s="334">
        <v>29.192437690861869</v>
      </c>
    </row>
    <row r="5" spans="1:17" s="64" customFormat="1" x14ac:dyDescent="0.25">
      <c r="A5" s="64" t="s">
        <v>31</v>
      </c>
      <c r="B5" s="334">
        <v>14493</v>
      </c>
      <c r="C5" s="334">
        <v>16253</v>
      </c>
      <c r="D5" s="334">
        <v>16171</v>
      </c>
      <c r="E5" s="334">
        <v>16223</v>
      </c>
      <c r="F5" s="334">
        <v>135.20876053505091</v>
      </c>
      <c r="G5" s="334">
        <v>136.00609194825191</v>
      </c>
      <c r="H5" s="334">
        <v>133.2822326072085</v>
      </c>
      <c r="I5" s="334">
        <v>132.80287495344163</v>
      </c>
      <c r="J5" s="334">
        <v>7640</v>
      </c>
      <c r="K5" s="334">
        <v>6262</v>
      </c>
      <c r="L5" s="334">
        <v>5870</v>
      </c>
      <c r="M5" s="334">
        <v>5714</v>
      </c>
      <c r="N5" s="334">
        <v>71.275438521202588</v>
      </c>
      <c r="O5" s="334">
        <v>52.40079663938679</v>
      </c>
      <c r="P5" s="334">
        <v>48.380848766576825</v>
      </c>
      <c r="Q5" s="334">
        <v>46.775296029338932</v>
      </c>
    </row>
    <row r="6" spans="1:17" s="15" customFormat="1" x14ac:dyDescent="0.25">
      <c r="A6" s="34" t="s">
        <v>29</v>
      </c>
      <c r="B6" s="335">
        <v>42906</v>
      </c>
      <c r="C6" s="335">
        <v>48702</v>
      </c>
      <c r="D6" s="335">
        <v>47665</v>
      </c>
      <c r="E6" s="335">
        <v>47487</v>
      </c>
      <c r="F6" s="335">
        <v>151.55202540914206</v>
      </c>
      <c r="G6" s="335">
        <v>168.09344645408149</v>
      </c>
      <c r="H6" s="335">
        <v>162.929413775423</v>
      </c>
      <c r="I6" s="335">
        <v>161.6046184610484</v>
      </c>
      <c r="J6" s="335">
        <v>16118</v>
      </c>
      <c r="K6" s="335">
        <v>12073</v>
      </c>
      <c r="L6" s="335">
        <v>11140</v>
      </c>
      <c r="M6" s="335">
        <v>10726</v>
      </c>
      <c r="N6" s="335">
        <v>56.93179381775397</v>
      </c>
      <c r="O6" s="335">
        <v>41.669586034251687</v>
      </c>
      <c r="P6" s="335">
        <v>38.078960861391216</v>
      </c>
      <c r="Q6" s="335">
        <v>36.502013974628959</v>
      </c>
    </row>
    <row r="7" spans="1:17" s="64" customFormat="1" x14ac:dyDescent="0.25">
      <c r="A7" s="64" t="s">
        <v>28</v>
      </c>
      <c r="B7" s="334">
        <v>5874</v>
      </c>
      <c r="C7" s="334">
        <v>5619</v>
      </c>
      <c r="D7" s="334">
        <v>5390</v>
      </c>
      <c r="E7" s="334">
        <v>5323</v>
      </c>
      <c r="F7" s="334">
        <v>137.20612452261659</v>
      </c>
      <c r="G7" s="334">
        <v>131.10982518689974</v>
      </c>
      <c r="H7" s="334">
        <v>125.84783852251368</v>
      </c>
      <c r="I7" s="334">
        <v>124.41116217975461</v>
      </c>
      <c r="J7" s="334">
        <v>3286</v>
      </c>
      <c r="K7" s="334">
        <v>2391</v>
      </c>
      <c r="L7" s="334">
        <v>2179</v>
      </c>
      <c r="M7" s="334">
        <v>2104</v>
      </c>
      <c r="N7" s="334">
        <v>76.755077490861098</v>
      </c>
      <c r="O7" s="334">
        <v>55.789925613432516</v>
      </c>
      <c r="P7" s="334">
        <v>50.876148449082997</v>
      </c>
      <c r="Q7" s="334">
        <v>49.175480974300896</v>
      </c>
    </row>
    <row r="8" spans="1:17" s="64" customFormat="1" x14ac:dyDescent="0.25">
      <c r="A8" s="64" t="s">
        <v>27</v>
      </c>
      <c r="B8" s="334">
        <v>4894</v>
      </c>
      <c r="C8" s="334">
        <v>4877</v>
      </c>
      <c r="D8" s="334">
        <v>4736</v>
      </c>
      <c r="E8" s="334">
        <v>4660</v>
      </c>
      <c r="F8" s="334">
        <v>154.38583208726871</v>
      </c>
      <c r="G8" s="334">
        <v>154.99810900400129</v>
      </c>
      <c r="H8" s="334">
        <v>150.61217999681986</v>
      </c>
      <c r="I8" s="334">
        <v>148.67255507823654</v>
      </c>
      <c r="J8" s="334">
        <v>2662</v>
      </c>
      <c r="K8" s="334">
        <v>2111</v>
      </c>
      <c r="L8" s="334">
        <v>1907</v>
      </c>
      <c r="M8" s="334">
        <v>1812</v>
      </c>
      <c r="N8" s="334">
        <v>83.975293219515578</v>
      </c>
      <c r="O8" s="334">
        <v>67.090631147723329</v>
      </c>
      <c r="P8" s="334">
        <v>60.645571633010022</v>
      </c>
      <c r="Q8" s="334">
        <v>57.810014978919448</v>
      </c>
    </row>
    <row r="9" spans="1:17" s="64" customFormat="1" x14ac:dyDescent="0.25">
      <c r="A9" s="64" t="s">
        <v>26</v>
      </c>
      <c r="B9" s="334">
        <v>6471</v>
      </c>
      <c r="C9" s="334">
        <v>6094</v>
      </c>
      <c r="D9" s="334">
        <v>5838</v>
      </c>
      <c r="E9" s="334">
        <v>5665</v>
      </c>
      <c r="F9" s="334">
        <v>172.27654765359395</v>
      </c>
      <c r="G9" s="334">
        <v>168.51944029644378</v>
      </c>
      <c r="H9" s="334">
        <v>161.99252470261138</v>
      </c>
      <c r="I9" s="334">
        <v>157.53746555171483</v>
      </c>
      <c r="J9" s="334">
        <v>3545</v>
      </c>
      <c r="K9" s="334">
        <v>2805</v>
      </c>
      <c r="L9" s="334">
        <v>2587</v>
      </c>
      <c r="M9" s="334">
        <v>2469</v>
      </c>
      <c r="N9" s="334">
        <v>94.37804998176334</v>
      </c>
      <c r="O9" s="334">
        <v>77.567612410817986</v>
      </c>
      <c r="P9" s="334">
        <v>71.783943371986226</v>
      </c>
      <c r="Q9" s="334">
        <v>68.660194606740319</v>
      </c>
    </row>
    <row r="10" spans="1:17" s="15" customFormat="1" x14ac:dyDescent="0.25">
      <c r="A10" s="67" t="s">
        <v>25</v>
      </c>
      <c r="B10" s="335">
        <v>17239</v>
      </c>
      <c r="C10" s="335">
        <v>16590</v>
      </c>
      <c r="D10" s="335">
        <v>15964</v>
      </c>
      <c r="E10" s="335">
        <v>15648</v>
      </c>
      <c r="F10" s="335">
        <v>153.81938557904223</v>
      </c>
      <c r="G10" s="335">
        <v>150.15735295848</v>
      </c>
      <c r="H10" s="335">
        <v>144.71522900251284</v>
      </c>
      <c r="I10" s="335">
        <v>142.13915430473261</v>
      </c>
      <c r="J10" s="335">
        <v>9493</v>
      </c>
      <c r="K10" s="336">
        <v>7307</v>
      </c>
      <c r="L10" s="336">
        <v>6673</v>
      </c>
      <c r="M10" s="335">
        <v>6385</v>
      </c>
      <c r="N10" s="335">
        <v>84.703719896852945</v>
      </c>
      <c r="O10" s="335">
        <v>66.136213265076151</v>
      </c>
      <c r="P10" s="335">
        <v>60.491400847767991</v>
      </c>
      <c r="Q10" s="335">
        <v>57.998370413836767</v>
      </c>
    </row>
    <row r="11" spans="1:17" s="64" customFormat="1" x14ac:dyDescent="0.25">
      <c r="A11" s="64" t="s">
        <v>24</v>
      </c>
      <c r="B11" s="334">
        <v>7430</v>
      </c>
      <c r="C11" s="334">
        <v>7743</v>
      </c>
      <c r="D11" s="334">
        <v>7349</v>
      </c>
      <c r="E11" s="334">
        <v>7303</v>
      </c>
      <c r="F11" s="334">
        <v>171.11575301294999</v>
      </c>
      <c r="G11" s="334">
        <v>174.24119680276519</v>
      </c>
      <c r="H11" s="334">
        <v>164.3950222914192</v>
      </c>
      <c r="I11" s="334">
        <v>163.11023956188271</v>
      </c>
      <c r="J11" s="334">
        <v>3769</v>
      </c>
      <c r="K11" s="334">
        <v>3056</v>
      </c>
      <c r="L11" s="334">
        <v>2756</v>
      </c>
      <c r="M11" s="334">
        <v>2695</v>
      </c>
      <c r="N11" s="334">
        <v>86.80151724169697</v>
      </c>
      <c r="O11" s="334">
        <v>68.769352631957943</v>
      </c>
      <c r="P11" s="334">
        <v>61.650929573431938</v>
      </c>
      <c r="Q11" s="334">
        <v>60.191988993464868</v>
      </c>
    </row>
    <row r="12" spans="1:17" s="64" customFormat="1" x14ac:dyDescent="0.25">
      <c r="A12" s="64" t="s">
        <v>23</v>
      </c>
      <c r="B12" s="334">
        <v>4380</v>
      </c>
      <c r="C12" s="334">
        <v>4150</v>
      </c>
      <c r="D12" s="334">
        <v>3908</v>
      </c>
      <c r="E12" s="334">
        <v>3849</v>
      </c>
      <c r="F12" s="334">
        <v>162.73513927229899</v>
      </c>
      <c r="G12" s="334">
        <v>158.47134341694766</v>
      </c>
      <c r="H12" s="334">
        <v>149.76049051542441</v>
      </c>
      <c r="I12" s="334">
        <v>147.94912302955524</v>
      </c>
      <c r="J12" s="334">
        <v>2077</v>
      </c>
      <c r="K12" s="334">
        <v>1649</v>
      </c>
      <c r="L12" s="334">
        <v>1475</v>
      </c>
      <c r="M12" s="334">
        <v>1426</v>
      </c>
      <c r="N12" s="334">
        <v>77.169151659489728</v>
      </c>
      <c r="O12" s="334">
        <v>62.96849284205944</v>
      </c>
      <c r="P12" s="334">
        <v>56.524238359839046</v>
      </c>
      <c r="Q12" s="334">
        <v>54.813055193594643</v>
      </c>
    </row>
    <row r="13" spans="1:17" s="64" customFormat="1" x14ac:dyDescent="0.25">
      <c r="A13" s="64" t="s">
        <v>22</v>
      </c>
      <c r="B13" s="334">
        <v>5279</v>
      </c>
      <c r="C13" s="334">
        <v>5296</v>
      </c>
      <c r="D13" s="334">
        <v>5149</v>
      </c>
      <c r="E13" s="334">
        <v>5106</v>
      </c>
      <c r="F13" s="334">
        <v>175.67621532399764</v>
      </c>
      <c r="G13" s="334">
        <v>181.57008756231187</v>
      </c>
      <c r="H13" s="334">
        <v>177.42691348155088</v>
      </c>
      <c r="I13" s="334">
        <v>176.43552553149215</v>
      </c>
      <c r="J13" s="334">
        <v>2656</v>
      </c>
      <c r="K13" s="334">
        <v>2143</v>
      </c>
      <c r="L13" s="334">
        <v>2019</v>
      </c>
      <c r="M13" s="334">
        <v>1961</v>
      </c>
      <c r="N13" s="334">
        <v>88.387199829615042</v>
      </c>
      <c r="O13" s="334">
        <v>73.471430824402248</v>
      </c>
      <c r="P13" s="334">
        <v>69.571749527918286</v>
      </c>
      <c r="Q13" s="334">
        <v>67.761469950500612</v>
      </c>
    </row>
    <row r="14" spans="1:17" s="15" customFormat="1" x14ac:dyDescent="0.25">
      <c r="A14" s="67" t="s">
        <v>21</v>
      </c>
      <c r="B14" s="335">
        <v>17089</v>
      </c>
      <c r="C14" s="335">
        <v>17189</v>
      </c>
      <c r="D14" s="335">
        <v>16406</v>
      </c>
      <c r="E14" s="335">
        <v>16258</v>
      </c>
      <c r="F14" s="335">
        <v>170.23391847818507</v>
      </c>
      <c r="G14" s="335">
        <v>172.24499693869063</v>
      </c>
      <c r="H14" s="335">
        <v>164.35798101958852</v>
      </c>
      <c r="I14" s="335">
        <v>163.02203424585764</v>
      </c>
      <c r="J14" s="335">
        <v>8502</v>
      </c>
      <c r="K14" s="336">
        <v>6848</v>
      </c>
      <c r="L14" s="336">
        <v>6250</v>
      </c>
      <c r="M14" s="335">
        <v>6082</v>
      </c>
      <c r="N14" s="335">
        <v>84.693590900668823</v>
      </c>
      <c r="O14" s="335">
        <v>68.621428764684012</v>
      </c>
      <c r="P14" s="335">
        <v>62.613518308693664</v>
      </c>
      <c r="Q14" s="335">
        <v>60.985361808543871</v>
      </c>
    </row>
    <row r="15" spans="1:17" s="64" customFormat="1" x14ac:dyDescent="0.25">
      <c r="A15" s="64" t="s">
        <v>20</v>
      </c>
      <c r="B15" s="334">
        <v>6869</v>
      </c>
      <c r="C15" s="334">
        <v>6196</v>
      </c>
      <c r="D15" s="334">
        <v>6015</v>
      </c>
      <c r="E15" s="334">
        <v>5926</v>
      </c>
      <c r="F15" s="334">
        <v>168.29720664368477</v>
      </c>
      <c r="G15" s="334">
        <v>156.21493925114652</v>
      </c>
      <c r="H15" s="334">
        <v>152.31279959281966</v>
      </c>
      <c r="I15" s="334">
        <v>150.27850720644528</v>
      </c>
      <c r="J15" s="334">
        <v>3068</v>
      </c>
      <c r="K15" s="334">
        <v>2280</v>
      </c>
      <c r="L15" s="334">
        <v>2107</v>
      </c>
      <c r="M15" s="334">
        <v>2028</v>
      </c>
      <c r="N15" s="334">
        <v>75.168995484470059</v>
      </c>
      <c r="O15" s="334">
        <v>57.483870479763404</v>
      </c>
      <c r="P15" s="334">
        <v>53.35379363957955</v>
      </c>
      <c r="Q15" s="334">
        <v>51.42841927348482</v>
      </c>
    </row>
    <row r="16" spans="1:17" s="64" customFormat="1" x14ac:dyDescent="0.25">
      <c r="A16" s="64" t="s">
        <v>19</v>
      </c>
      <c r="B16" s="334">
        <v>7156</v>
      </c>
      <c r="C16" s="334">
        <v>6316</v>
      </c>
      <c r="D16" s="334">
        <v>6040</v>
      </c>
      <c r="E16" s="334">
        <v>5975</v>
      </c>
      <c r="F16" s="334">
        <v>211.75983191785281</v>
      </c>
      <c r="G16" s="334">
        <v>194.32411145023136</v>
      </c>
      <c r="H16" s="334">
        <v>187.46294968606165</v>
      </c>
      <c r="I16" s="334">
        <v>185.91264439345028</v>
      </c>
      <c r="J16" s="334">
        <v>3761</v>
      </c>
      <c r="K16" s="334">
        <v>2898</v>
      </c>
      <c r="L16" s="334">
        <v>2712</v>
      </c>
      <c r="M16" s="334">
        <v>2647</v>
      </c>
      <c r="N16" s="334">
        <v>111.29523865889385</v>
      </c>
      <c r="O16" s="334">
        <v>89.162646450723642</v>
      </c>
      <c r="P16" s="334">
        <v>84.17210588552966</v>
      </c>
      <c r="Q16" s="334">
        <v>82.361635097818052</v>
      </c>
    </row>
    <row r="17" spans="1:17" s="64" customFormat="1" x14ac:dyDescent="0.25">
      <c r="A17" s="64" t="s">
        <v>18</v>
      </c>
      <c r="B17" s="334">
        <v>4198</v>
      </c>
      <c r="C17" s="334">
        <v>4039</v>
      </c>
      <c r="D17" s="334">
        <v>4002</v>
      </c>
      <c r="E17" s="334">
        <v>3955</v>
      </c>
      <c r="F17" s="334">
        <v>166.85612534480154</v>
      </c>
      <c r="G17" s="334">
        <v>169.39911337032518</v>
      </c>
      <c r="H17" s="334">
        <v>169.66685603330592</v>
      </c>
      <c r="I17" s="334">
        <v>168.46849149351257</v>
      </c>
      <c r="J17" s="334">
        <v>2186</v>
      </c>
      <c r="K17" s="334">
        <v>1833</v>
      </c>
      <c r="L17" s="334">
        <v>1771</v>
      </c>
      <c r="M17" s="334">
        <v>1717</v>
      </c>
      <c r="N17" s="334">
        <v>86.886014769827582</v>
      </c>
      <c r="O17" s="334">
        <v>76.877587226493205</v>
      </c>
      <c r="P17" s="334">
        <v>75.082459279106644</v>
      </c>
      <c r="Q17" s="334">
        <v>73.137901363934532</v>
      </c>
    </row>
    <row r="18" spans="1:17" s="62" customFormat="1" x14ac:dyDescent="0.25">
      <c r="A18" s="67" t="s">
        <v>17</v>
      </c>
      <c r="B18" s="335">
        <v>18223</v>
      </c>
      <c r="C18" s="335">
        <v>16551</v>
      </c>
      <c r="D18" s="335">
        <v>16057</v>
      </c>
      <c r="E18" s="335">
        <v>15856</v>
      </c>
      <c r="F18" s="335">
        <v>182.65540443693362</v>
      </c>
      <c r="G18" s="335">
        <v>172.39044754230864</v>
      </c>
      <c r="H18" s="335">
        <v>168.49216459492413</v>
      </c>
      <c r="I18" s="335">
        <v>166.82027261900254</v>
      </c>
      <c r="J18" s="335">
        <v>9015</v>
      </c>
      <c r="K18" s="336">
        <v>7011</v>
      </c>
      <c r="L18" s="336">
        <v>6590</v>
      </c>
      <c r="M18" s="335">
        <v>6392</v>
      </c>
      <c r="N18" s="335">
        <v>90.360449486854876</v>
      </c>
      <c r="O18" s="335">
        <v>73.024556082359112</v>
      </c>
      <c r="P18" s="335">
        <v>69.151358577601684</v>
      </c>
      <c r="Q18" s="335">
        <v>67.249948447317365</v>
      </c>
    </row>
    <row r="19" spans="1:17" s="15" customFormat="1" x14ac:dyDescent="0.25">
      <c r="A19" s="34" t="s">
        <v>16</v>
      </c>
      <c r="B19" s="335">
        <v>52551</v>
      </c>
      <c r="C19" s="335">
        <v>50330</v>
      </c>
      <c r="D19" s="335">
        <v>48427</v>
      </c>
      <c r="E19" s="335">
        <v>47762</v>
      </c>
      <c r="F19" s="335">
        <v>168.31104442141978</v>
      </c>
      <c r="G19" s="335">
        <v>164.32311154120907</v>
      </c>
      <c r="H19" s="335">
        <v>158.5534628054013</v>
      </c>
      <c r="I19" s="335">
        <v>156.66526878727757</v>
      </c>
      <c r="J19" s="335">
        <v>27010</v>
      </c>
      <c r="K19" s="335">
        <v>21166</v>
      </c>
      <c r="L19" s="335">
        <v>19513</v>
      </c>
      <c r="M19" s="335">
        <v>18859</v>
      </c>
      <c r="N19" s="335">
        <v>86.507988617201363</v>
      </c>
      <c r="O19" s="335">
        <v>69.105165485420855</v>
      </c>
      <c r="P19" s="335">
        <v>63.886958096140489</v>
      </c>
      <c r="Q19" s="335">
        <v>61.859853106219759</v>
      </c>
    </row>
    <row r="20" spans="1:17" s="64" customFormat="1" x14ac:dyDescent="0.25">
      <c r="A20" s="64" t="s">
        <v>15</v>
      </c>
      <c r="B20" s="334">
        <v>9548</v>
      </c>
      <c r="C20" s="334">
        <v>9453</v>
      </c>
      <c r="D20" s="334">
        <v>9417</v>
      </c>
      <c r="E20" s="334">
        <v>9336</v>
      </c>
      <c r="F20" s="334">
        <v>126.71583297611005</v>
      </c>
      <c r="G20" s="334">
        <v>133.20951363660703</v>
      </c>
      <c r="H20" s="334">
        <v>134.3060071880883</v>
      </c>
      <c r="I20" s="334">
        <v>133.95211097249432</v>
      </c>
      <c r="J20" s="334">
        <v>4734</v>
      </c>
      <c r="K20" s="334">
        <v>4117</v>
      </c>
      <c r="L20" s="334">
        <v>3888</v>
      </c>
      <c r="M20" s="334">
        <v>3764</v>
      </c>
      <c r="N20" s="334">
        <v>62.827058369177315</v>
      </c>
      <c r="O20" s="334">
        <v>58.015822240760734</v>
      </c>
      <c r="P20" s="334">
        <v>55.450966969022765</v>
      </c>
      <c r="Q20" s="334">
        <v>54.005542598593479</v>
      </c>
    </row>
    <row r="21" spans="1:17" s="64" customFormat="1" x14ac:dyDescent="0.25">
      <c r="A21" s="64" t="s">
        <v>14</v>
      </c>
      <c r="B21" s="334">
        <v>4956</v>
      </c>
      <c r="C21" s="334">
        <v>5103</v>
      </c>
      <c r="D21" s="334">
        <v>5024</v>
      </c>
      <c r="E21" s="334">
        <v>4958</v>
      </c>
      <c r="F21" s="334">
        <v>151.22065827975823</v>
      </c>
      <c r="G21" s="334">
        <v>161.04192833744642</v>
      </c>
      <c r="H21" s="334">
        <v>159.77560178221034</v>
      </c>
      <c r="I21" s="334">
        <v>158.42912948657522</v>
      </c>
      <c r="J21" s="334">
        <v>2874</v>
      </c>
      <c r="K21" s="334">
        <v>2452</v>
      </c>
      <c r="L21" s="334">
        <v>2296</v>
      </c>
      <c r="M21" s="334">
        <v>2224</v>
      </c>
      <c r="N21" s="334">
        <v>87.693335733661243</v>
      </c>
      <c r="O21" s="334">
        <v>77.380914811565475</v>
      </c>
      <c r="P21" s="334">
        <v>73.01846769346237</v>
      </c>
      <c r="Q21" s="334">
        <v>71.066233154123296</v>
      </c>
    </row>
    <row r="22" spans="1:17" s="64" customFormat="1" x14ac:dyDescent="0.25">
      <c r="A22" s="64" t="s">
        <v>13</v>
      </c>
      <c r="B22" s="334">
        <v>2943</v>
      </c>
      <c r="C22" s="334">
        <v>2850</v>
      </c>
      <c r="D22" s="334">
        <v>2731</v>
      </c>
      <c r="E22" s="334">
        <v>2676</v>
      </c>
      <c r="F22" s="334">
        <v>132.80386272872906</v>
      </c>
      <c r="G22" s="334">
        <v>135.59676851490613</v>
      </c>
      <c r="H22" s="334">
        <v>131.52761791010275</v>
      </c>
      <c r="I22" s="334">
        <v>129.72847190913188</v>
      </c>
      <c r="J22" s="334">
        <v>1667</v>
      </c>
      <c r="K22" s="334">
        <v>1393</v>
      </c>
      <c r="L22" s="334">
        <v>1305</v>
      </c>
      <c r="M22" s="334">
        <v>1269</v>
      </c>
      <c r="N22" s="334">
        <v>75.22393447801268</v>
      </c>
      <c r="O22" s="334">
        <v>66.27589422500499</v>
      </c>
      <c r="P22" s="334">
        <v>62.850070074216063</v>
      </c>
      <c r="Q22" s="334">
        <v>61.519219302200433</v>
      </c>
    </row>
    <row r="23" spans="1:17" s="15" customFormat="1" x14ac:dyDescent="0.25">
      <c r="A23" s="67" t="s">
        <v>12</v>
      </c>
      <c r="B23" s="335">
        <v>17447</v>
      </c>
      <c r="C23" s="335">
        <v>17406</v>
      </c>
      <c r="D23" s="335">
        <v>17172</v>
      </c>
      <c r="E23" s="335">
        <v>16970</v>
      </c>
      <c r="F23" s="335">
        <v>133.91565317173701</v>
      </c>
      <c r="G23" s="335">
        <v>140.74667054799505</v>
      </c>
      <c r="H23" s="335">
        <v>140.38151201973778</v>
      </c>
      <c r="I23" s="335">
        <v>139.5341188465618</v>
      </c>
      <c r="J23" s="335">
        <v>9275</v>
      </c>
      <c r="K23" s="336">
        <v>7962</v>
      </c>
      <c r="L23" s="336">
        <v>7489</v>
      </c>
      <c r="M23" s="335">
        <v>7257</v>
      </c>
      <c r="N23" s="335">
        <v>71.190902915564905</v>
      </c>
      <c r="O23" s="335">
        <v>64.381534580210072</v>
      </c>
      <c r="P23" s="335">
        <v>61.22275468878501</v>
      </c>
      <c r="Q23" s="335">
        <v>59.669952885651092</v>
      </c>
    </row>
    <row r="24" spans="1:17" s="64" customFormat="1" x14ac:dyDescent="0.25">
      <c r="A24" s="64" t="s">
        <v>11</v>
      </c>
      <c r="B24" s="334">
        <v>7892</v>
      </c>
      <c r="C24" s="334">
        <v>8464</v>
      </c>
      <c r="D24" s="334">
        <v>8265</v>
      </c>
      <c r="E24" s="334">
        <v>8318</v>
      </c>
      <c r="F24" s="334">
        <v>142.64437953671302</v>
      </c>
      <c r="G24" s="334">
        <v>155.64488545463237</v>
      </c>
      <c r="H24" s="334">
        <v>152.43677516451737</v>
      </c>
      <c r="I24" s="334">
        <v>153.54087255073881</v>
      </c>
      <c r="J24" s="334">
        <v>3916</v>
      </c>
      <c r="K24" s="334">
        <v>3556</v>
      </c>
      <c r="L24" s="334">
        <v>3343</v>
      </c>
      <c r="M24" s="334">
        <v>3315</v>
      </c>
      <c r="N24" s="334">
        <v>70.779953150756242</v>
      </c>
      <c r="O24" s="334">
        <v>65.391447622480243</v>
      </c>
      <c r="P24" s="334">
        <v>61.657125151237935</v>
      </c>
      <c r="Q24" s="334">
        <v>61.191150818189364</v>
      </c>
    </row>
    <row r="25" spans="1:17" s="64" customFormat="1" x14ac:dyDescent="0.25">
      <c r="A25" s="64" t="s">
        <v>10</v>
      </c>
      <c r="B25" s="334">
        <v>5844</v>
      </c>
      <c r="C25" s="334">
        <v>5931</v>
      </c>
      <c r="D25" s="334">
        <v>5867</v>
      </c>
      <c r="E25" s="334">
        <v>5814</v>
      </c>
      <c r="F25" s="334">
        <v>138.99029874352198</v>
      </c>
      <c r="G25" s="334">
        <v>148.57214428857716</v>
      </c>
      <c r="H25" s="334">
        <v>148.57264409672544</v>
      </c>
      <c r="I25" s="334">
        <v>148.00182265746514</v>
      </c>
      <c r="J25" s="334">
        <v>3061</v>
      </c>
      <c r="K25" s="334">
        <v>2692</v>
      </c>
      <c r="L25" s="334">
        <v>2526</v>
      </c>
      <c r="M25" s="334">
        <v>2451</v>
      </c>
      <c r="N25" s="334">
        <v>72.801044567748249</v>
      </c>
      <c r="O25" s="334">
        <v>67.434869739478955</v>
      </c>
      <c r="P25" s="334">
        <v>63.967018746945357</v>
      </c>
      <c r="Q25" s="334">
        <v>62.39292523795099</v>
      </c>
    </row>
    <row r="26" spans="1:17" s="64" customFormat="1" x14ac:dyDescent="0.25">
      <c r="A26" s="64" t="s">
        <v>9</v>
      </c>
      <c r="B26" s="334">
        <v>9223</v>
      </c>
      <c r="C26" s="334">
        <v>9594</v>
      </c>
      <c r="D26" s="334">
        <v>9352</v>
      </c>
      <c r="E26" s="334">
        <v>9236</v>
      </c>
      <c r="F26" s="334">
        <v>156.32494843124192</v>
      </c>
      <c r="G26" s="334">
        <v>168.01571929431296</v>
      </c>
      <c r="H26" s="334">
        <v>165.42667416676395</v>
      </c>
      <c r="I26" s="334">
        <v>164.08543599628695</v>
      </c>
      <c r="J26" s="334">
        <v>5396</v>
      </c>
      <c r="K26" s="334">
        <v>5063</v>
      </c>
      <c r="L26" s="334">
        <v>4797</v>
      </c>
      <c r="M26" s="334">
        <v>4703</v>
      </c>
      <c r="N26" s="334">
        <v>91.459332292635963</v>
      </c>
      <c r="O26" s="334">
        <v>88.666206669492027</v>
      </c>
      <c r="P26" s="334">
        <v>84.853695036138447</v>
      </c>
      <c r="Q26" s="334">
        <v>83.552815665930865</v>
      </c>
    </row>
    <row r="27" spans="1:17" s="15" customFormat="1" x14ac:dyDescent="0.25">
      <c r="A27" s="67" t="s">
        <v>8</v>
      </c>
      <c r="B27" s="335">
        <v>22959</v>
      </c>
      <c r="C27" s="335">
        <v>23989</v>
      </c>
      <c r="D27" s="335">
        <v>23484</v>
      </c>
      <c r="E27" s="335">
        <v>23368</v>
      </c>
      <c r="F27" s="335">
        <v>146.823523994797</v>
      </c>
      <c r="G27" s="335">
        <v>158.44572726912457</v>
      </c>
      <c r="H27" s="335">
        <v>156.30896779771686</v>
      </c>
      <c r="I27" s="335">
        <v>156.05138182737315</v>
      </c>
      <c r="J27" s="335">
        <v>12373</v>
      </c>
      <c r="K27" s="336">
        <v>11311</v>
      </c>
      <c r="L27" s="336">
        <v>10666</v>
      </c>
      <c r="M27" s="335">
        <v>10469</v>
      </c>
      <c r="N27" s="335">
        <v>79.125722478662979</v>
      </c>
      <c r="O27" s="335">
        <v>74.708392227315358</v>
      </c>
      <c r="P27" s="335">
        <v>70.992652466804969</v>
      </c>
      <c r="Q27" s="335">
        <v>69.911927265952144</v>
      </c>
    </row>
    <row r="28" spans="1:17" s="64" customFormat="1" x14ac:dyDescent="0.25">
      <c r="A28" s="64" t="s">
        <v>7</v>
      </c>
      <c r="B28" s="334">
        <v>8719</v>
      </c>
      <c r="C28" s="334">
        <v>9276</v>
      </c>
      <c r="D28" s="334">
        <v>9045</v>
      </c>
      <c r="E28" s="334">
        <v>8963</v>
      </c>
      <c r="F28" s="334">
        <v>159.11919613690199</v>
      </c>
      <c r="G28" s="334">
        <v>173.80225215941243</v>
      </c>
      <c r="H28" s="334">
        <v>170.53842629515873</v>
      </c>
      <c r="I28" s="334">
        <v>169.30535315079283</v>
      </c>
      <c r="J28" s="334">
        <v>4582</v>
      </c>
      <c r="K28" s="334">
        <v>4114</v>
      </c>
      <c r="L28" s="334">
        <v>3897</v>
      </c>
      <c r="M28" s="334">
        <v>3832</v>
      </c>
      <c r="N28" s="334">
        <v>83.620157896465756</v>
      </c>
      <c r="O28" s="334">
        <v>77.083060088812275</v>
      </c>
      <c r="P28" s="334">
        <v>73.475759786869389</v>
      </c>
      <c r="Q28" s="334">
        <v>72.384035844453649</v>
      </c>
    </row>
    <row r="29" spans="1:17" s="64" customFormat="1" x14ac:dyDescent="0.25">
      <c r="A29" s="64" t="s">
        <v>6</v>
      </c>
      <c r="B29" s="334">
        <v>5707</v>
      </c>
      <c r="C29" s="334">
        <v>5796</v>
      </c>
      <c r="D29" s="334">
        <v>5706</v>
      </c>
      <c r="E29" s="334">
        <v>5651</v>
      </c>
      <c r="F29" s="334">
        <v>141.99378481733882</v>
      </c>
      <c r="G29" s="334">
        <v>153.88005532885356</v>
      </c>
      <c r="H29" s="334">
        <v>153.66716757962092</v>
      </c>
      <c r="I29" s="334">
        <v>153.16895204898373</v>
      </c>
      <c r="J29" s="334">
        <v>3386</v>
      </c>
      <c r="K29" s="334">
        <v>3101</v>
      </c>
      <c r="L29" s="334">
        <v>2927</v>
      </c>
      <c r="M29" s="334">
        <v>2856</v>
      </c>
      <c r="N29" s="334">
        <v>84.24583062756426</v>
      </c>
      <c r="O29" s="334">
        <v>82.32954651048567</v>
      </c>
      <c r="P29" s="334">
        <v>78.826463285234908</v>
      </c>
      <c r="Q29" s="334">
        <v>77.411170952379663</v>
      </c>
    </row>
    <row r="30" spans="1:17" s="64" customFormat="1" x14ac:dyDescent="0.25">
      <c r="A30" s="64" t="s">
        <v>5</v>
      </c>
      <c r="B30" s="334">
        <v>6537</v>
      </c>
      <c r="C30" s="334">
        <v>6974</v>
      </c>
      <c r="D30" s="334">
        <v>6652</v>
      </c>
      <c r="E30" s="334">
        <v>6611</v>
      </c>
      <c r="F30" s="334">
        <v>151.84175195231748</v>
      </c>
      <c r="G30" s="334">
        <v>164.42722786633627</v>
      </c>
      <c r="H30" s="334">
        <v>156.95120167238443</v>
      </c>
      <c r="I30" s="334">
        <v>156.09173311170559</v>
      </c>
      <c r="J30" s="334">
        <v>3425</v>
      </c>
      <c r="K30" s="334">
        <v>3067</v>
      </c>
      <c r="L30" s="334">
        <v>2799</v>
      </c>
      <c r="M30" s="334">
        <v>2721</v>
      </c>
      <c r="N30" s="334">
        <v>79.556065540261173</v>
      </c>
      <c r="O30" s="334">
        <v>72.311199866081637</v>
      </c>
      <c r="P30" s="334">
        <v>66.041252778262773</v>
      </c>
      <c r="Q30" s="334">
        <v>64.245289032967918</v>
      </c>
    </row>
    <row r="31" spans="1:17" s="15" customFormat="1" x14ac:dyDescent="0.25">
      <c r="A31" s="67" t="s">
        <v>4</v>
      </c>
      <c r="B31" s="335">
        <v>20963</v>
      </c>
      <c r="C31" s="335">
        <v>22046</v>
      </c>
      <c r="D31" s="335">
        <v>21403</v>
      </c>
      <c r="E31" s="335">
        <v>21225</v>
      </c>
      <c r="F31" s="335">
        <v>151.86320937534182</v>
      </c>
      <c r="G31" s="335">
        <v>165.19970685781854</v>
      </c>
      <c r="H31" s="335">
        <v>161.4678539177248</v>
      </c>
      <c r="I31" s="335">
        <v>160.56792250072908</v>
      </c>
      <c r="J31" s="335">
        <v>11393</v>
      </c>
      <c r="K31" s="336">
        <v>10282</v>
      </c>
      <c r="L31" s="336">
        <v>9623</v>
      </c>
      <c r="M31" s="335">
        <v>9409</v>
      </c>
      <c r="N31" s="335">
        <v>82.534825378680026</v>
      </c>
      <c r="O31" s="335">
        <v>77.047236955097986</v>
      </c>
      <c r="P31" s="335">
        <v>72.597540449949335</v>
      </c>
      <c r="Q31" s="335">
        <v>71.179438530476318</v>
      </c>
    </row>
    <row r="32" spans="1:17" s="15" customFormat="1" x14ac:dyDescent="0.25">
      <c r="A32" s="34" t="s">
        <v>3</v>
      </c>
      <c r="B32" s="335">
        <v>61369</v>
      </c>
      <c r="C32" s="335">
        <v>63441</v>
      </c>
      <c r="D32" s="335">
        <v>62059</v>
      </c>
      <c r="E32" s="335">
        <v>61563</v>
      </c>
      <c r="F32" s="335">
        <v>144.50182437408992</v>
      </c>
      <c r="G32" s="335">
        <v>155.29411419126922</v>
      </c>
      <c r="H32" s="335">
        <v>153.18769324645152</v>
      </c>
      <c r="I32" s="335">
        <v>152.55298207218112</v>
      </c>
      <c r="J32" s="335">
        <v>33041</v>
      </c>
      <c r="K32" s="335">
        <v>29555</v>
      </c>
      <c r="L32" s="335">
        <v>27778</v>
      </c>
      <c r="M32" s="335">
        <v>27135</v>
      </c>
      <c r="N32" s="335">
        <v>77.799618360154241</v>
      </c>
      <c r="O32" s="335">
        <v>72.3462357926729</v>
      </c>
      <c r="P32" s="335">
        <v>68.567778130487611</v>
      </c>
      <c r="Q32" s="335">
        <v>67.240471850439945</v>
      </c>
    </row>
    <row r="33" spans="1:17" s="15" customFormat="1" x14ac:dyDescent="0.25">
      <c r="A33" s="67" t="s">
        <v>2</v>
      </c>
      <c r="B33" s="335">
        <v>156826</v>
      </c>
      <c r="C33" s="335">
        <v>162473</v>
      </c>
      <c r="D33" s="335">
        <v>158151</v>
      </c>
      <c r="E33" s="335">
        <v>156812</v>
      </c>
      <c r="F33" s="335">
        <v>153.74648858298062</v>
      </c>
      <c r="G33" s="335">
        <v>161.73869017274671</v>
      </c>
      <c r="H33" s="335">
        <v>157.66263997268462</v>
      </c>
      <c r="I33" s="335">
        <v>156.4576312880142</v>
      </c>
      <c r="J33" s="335">
        <v>76169</v>
      </c>
      <c r="K33" s="335">
        <v>62794</v>
      </c>
      <c r="L33" s="335">
        <v>58431</v>
      </c>
      <c r="M33" s="335">
        <v>56720</v>
      </c>
      <c r="N33" s="335">
        <v>74.673308564122337</v>
      </c>
      <c r="O33" s="335">
        <v>62.510197452545697</v>
      </c>
      <c r="P33" s="335">
        <v>58.25056886294702</v>
      </c>
      <c r="Q33" s="335">
        <v>56.59182235196392</v>
      </c>
    </row>
    <row r="34" spans="1:17" s="333" customFormat="1" x14ac:dyDescent="0.25">
      <c r="A34" s="333" t="s">
        <v>1</v>
      </c>
      <c r="B34" s="334"/>
      <c r="C34" s="334"/>
      <c r="D34" s="334"/>
      <c r="E34" s="334"/>
      <c r="F34" s="334"/>
      <c r="G34" s="334"/>
      <c r="H34" s="334"/>
      <c r="I34" s="334"/>
      <c r="J34" s="334"/>
      <c r="K34" s="334"/>
      <c r="L34" s="334"/>
      <c r="M34" s="334"/>
      <c r="N34" s="334"/>
      <c r="O34" s="334"/>
      <c r="P34" s="334"/>
      <c r="Q34" s="334"/>
    </row>
    <row r="35" spans="1:17" s="333" customFormat="1" x14ac:dyDescent="0.25">
      <c r="A35" s="209" t="s">
        <v>0</v>
      </c>
      <c r="B35" s="334">
        <v>128413</v>
      </c>
      <c r="C35" s="334">
        <v>130024</v>
      </c>
      <c r="D35" s="334">
        <v>126657</v>
      </c>
      <c r="E35" s="334">
        <v>125548</v>
      </c>
      <c r="F35" s="334">
        <v>152.1284753661524</v>
      </c>
      <c r="G35" s="334">
        <v>155.8460735956306</v>
      </c>
      <c r="H35" s="334">
        <v>152.25457144179455</v>
      </c>
      <c r="I35" s="334">
        <v>151.15763247136792</v>
      </c>
      <c r="J35" s="334">
        <v>67691</v>
      </c>
      <c r="K35" s="334">
        <v>56983</v>
      </c>
      <c r="L35" s="334">
        <v>53161</v>
      </c>
      <c r="M35" s="334">
        <v>51708</v>
      </c>
      <c r="N35" s="334">
        <v>80.192259553240106</v>
      </c>
      <c r="O35" s="334">
        <v>68.29952017858102</v>
      </c>
      <c r="P35" s="334">
        <v>63.904918578659213</v>
      </c>
      <c r="Q35" s="334">
        <v>62</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764DB-E8C5-4C1D-AC96-AADA70FE2692}">
  <dimension ref="A1:Q35"/>
  <sheetViews>
    <sheetView workbookViewId="0"/>
  </sheetViews>
  <sheetFormatPr defaultRowHeight="11.25" x14ac:dyDescent="0.2"/>
  <cols>
    <col min="1" max="1" width="21.7109375" style="338" customWidth="1"/>
    <col min="2" max="9" width="7.5703125" style="338" customWidth="1"/>
    <col min="10" max="17" width="7.28515625" style="338" customWidth="1"/>
    <col min="18" max="16384" width="9.140625" style="338"/>
  </cols>
  <sheetData>
    <row r="1" spans="1:17" ht="12" thickBot="1" x14ac:dyDescent="0.25">
      <c r="A1" s="373" t="s">
        <v>161</v>
      </c>
    </row>
    <row r="2" spans="1:17" ht="24.75" customHeight="1" x14ac:dyDescent="0.2">
      <c r="A2" s="405" t="s">
        <v>39</v>
      </c>
      <c r="B2" s="410" t="s">
        <v>160</v>
      </c>
      <c r="C2" s="413"/>
      <c r="D2" s="413"/>
      <c r="E2" s="440"/>
      <c r="F2" s="410" t="s">
        <v>159</v>
      </c>
      <c r="G2" s="413"/>
      <c r="H2" s="413"/>
      <c r="I2" s="440"/>
      <c r="J2" s="410" t="s">
        <v>158</v>
      </c>
      <c r="K2" s="413"/>
      <c r="L2" s="413"/>
      <c r="M2" s="440"/>
      <c r="N2" s="410" t="s">
        <v>157</v>
      </c>
      <c r="O2" s="413"/>
      <c r="P2" s="413"/>
      <c r="Q2" s="411"/>
    </row>
    <row r="3" spans="1:17" x14ac:dyDescent="0.2">
      <c r="A3" s="412"/>
      <c r="B3" s="372">
        <v>2000</v>
      </c>
      <c r="C3" s="372">
        <v>2007</v>
      </c>
      <c r="D3" s="372">
        <v>2008</v>
      </c>
      <c r="E3" s="372">
        <v>2009</v>
      </c>
      <c r="F3" s="372">
        <v>2000</v>
      </c>
      <c r="G3" s="372">
        <v>2007</v>
      </c>
      <c r="H3" s="372">
        <v>2008</v>
      </c>
      <c r="I3" s="372">
        <v>2009</v>
      </c>
      <c r="J3" s="372">
        <v>2000</v>
      </c>
      <c r="K3" s="372">
        <v>2007</v>
      </c>
      <c r="L3" s="372">
        <v>2008</v>
      </c>
      <c r="M3" s="372">
        <v>2009</v>
      </c>
      <c r="N3" s="372">
        <v>2000</v>
      </c>
      <c r="O3" s="372">
        <v>2007</v>
      </c>
      <c r="P3" s="372">
        <v>2008</v>
      </c>
      <c r="Q3" s="371">
        <v>2009</v>
      </c>
    </row>
    <row r="4" spans="1:17" x14ac:dyDescent="0.2">
      <c r="A4" s="338" t="s">
        <v>32</v>
      </c>
      <c r="B4" s="369">
        <v>7498</v>
      </c>
      <c r="C4" s="367">
        <v>9363</v>
      </c>
      <c r="D4" s="362">
        <v>9417</v>
      </c>
      <c r="E4" s="361">
        <v>9510</v>
      </c>
      <c r="F4" s="364">
        <v>42.238602394719848</v>
      </c>
      <c r="G4" s="364">
        <v>55.101995777455734</v>
      </c>
      <c r="H4" s="364">
        <v>55.158768161845913</v>
      </c>
      <c r="I4" s="370">
        <v>55.4</v>
      </c>
      <c r="J4" s="369">
        <v>2301</v>
      </c>
      <c r="K4" s="368">
        <v>1587</v>
      </c>
      <c r="L4" s="367">
        <v>1450</v>
      </c>
      <c r="M4" s="367">
        <v>1378</v>
      </c>
      <c r="N4" s="363">
        <v>12.962259817318003</v>
      </c>
      <c r="O4" s="363">
        <v>9.3396205595238975</v>
      </c>
      <c r="P4" s="363">
        <v>8.4931733922349544</v>
      </c>
      <c r="Q4" s="363">
        <v>8</v>
      </c>
    </row>
    <row r="5" spans="1:17" s="339" customFormat="1" x14ac:dyDescent="0.2">
      <c r="A5" s="339" t="s">
        <v>31</v>
      </c>
      <c r="B5" s="347">
        <v>4615</v>
      </c>
      <c r="C5" s="347">
        <v>5478</v>
      </c>
      <c r="D5" s="366">
        <v>5651</v>
      </c>
      <c r="E5" s="365">
        <v>5777</v>
      </c>
      <c r="F5" s="364">
        <v>43.424277819573476</v>
      </c>
      <c r="G5" s="364">
        <v>46.197244863107557</v>
      </c>
      <c r="H5" s="364">
        <v>46.929174400305612</v>
      </c>
      <c r="I5" s="343">
        <v>47.3</v>
      </c>
      <c r="J5" s="347">
        <v>2970</v>
      </c>
      <c r="K5" s="342">
        <v>2520</v>
      </c>
      <c r="L5" s="347">
        <v>2390</v>
      </c>
      <c r="M5" s="347">
        <v>2346</v>
      </c>
      <c r="N5" s="363">
        <v>27.945851597862021</v>
      </c>
      <c r="O5" s="363">
        <v>21.251744624868756</v>
      </c>
      <c r="P5" s="363">
        <v>19.847943163463174</v>
      </c>
      <c r="Q5" s="340">
        <v>19.2</v>
      </c>
    </row>
    <row r="6" spans="1:17" s="339" customFormat="1" x14ac:dyDescent="0.25">
      <c r="A6" s="357" t="s">
        <v>29</v>
      </c>
      <c r="B6" s="350">
        <v>12113</v>
      </c>
      <c r="C6" s="350">
        <v>14841</v>
      </c>
      <c r="D6" s="354">
        <v>15068</v>
      </c>
      <c r="E6" s="353">
        <v>15287</v>
      </c>
      <c r="F6" s="352">
        <v>42.682624217151144</v>
      </c>
      <c r="G6" s="352">
        <v>51.441985651634013</v>
      </c>
      <c r="H6" s="352">
        <v>51.755018232583993</v>
      </c>
      <c r="I6" s="351">
        <v>52</v>
      </c>
      <c r="J6" s="350">
        <v>5271</v>
      </c>
      <c r="K6" s="350">
        <v>4107</v>
      </c>
      <c r="L6" s="350">
        <v>3840</v>
      </c>
      <c r="M6" s="350">
        <v>3724</v>
      </c>
      <c r="N6" s="349">
        <v>18.57344276798511</v>
      </c>
      <c r="O6" s="349">
        <v>14.235714242386692</v>
      </c>
      <c r="P6" s="349">
        <v>13.18949230243712</v>
      </c>
      <c r="Q6" s="349">
        <v>12.7</v>
      </c>
    </row>
    <row r="7" spans="1:17" s="339" customFormat="1" x14ac:dyDescent="0.25">
      <c r="A7" s="339" t="s">
        <v>28</v>
      </c>
      <c r="B7" s="347">
        <v>1811</v>
      </c>
      <c r="C7" s="347">
        <v>2059</v>
      </c>
      <c r="D7" s="362">
        <v>1969</v>
      </c>
      <c r="E7" s="361">
        <v>1965</v>
      </c>
      <c r="F7" s="344">
        <v>42.398746149825229</v>
      </c>
      <c r="G7" s="344">
        <v>48.03547953242979</v>
      </c>
      <c r="H7" s="344">
        <v>45.958124189635036</v>
      </c>
      <c r="I7" s="343">
        <v>45.9</v>
      </c>
      <c r="J7" s="347">
        <v>1109</v>
      </c>
      <c r="K7" s="342">
        <v>958</v>
      </c>
      <c r="L7" s="347">
        <v>882</v>
      </c>
      <c r="M7" s="347">
        <v>838</v>
      </c>
      <c r="N7" s="340">
        <v>25.963671717369504</v>
      </c>
      <c r="O7" s="340">
        <v>22.34967916079054</v>
      </c>
      <c r="P7" s="340">
        <v>20.586625462294617</v>
      </c>
      <c r="Q7" s="340">
        <v>19.600000000000001</v>
      </c>
    </row>
    <row r="8" spans="1:17" s="339" customFormat="1" x14ac:dyDescent="0.25">
      <c r="A8" s="339" t="s">
        <v>27</v>
      </c>
      <c r="B8" s="347">
        <v>1539</v>
      </c>
      <c r="C8" s="347">
        <v>1802</v>
      </c>
      <c r="D8" s="362">
        <v>1776</v>
      </c>
      <c r="E8" s="361">
        <v>1757</v>
      </c>
      <c r="F8" s="344">
        <v>48.584996767027057</v>
      </c>
      <c r="G8" s="344">
        <v>57.234966689694062</v>
      </c>
      <c r="H8" s="344">
        <v>56.461701576381465</v>
      </c>
      <c r="I8" s="343">
        <v>56.1</v>
      </c>
      <c r="J8" s="347">
        <v>1029</v>
      </c>
      <c r="K8" s="342">
        <v>843</v>
      </c>
      <c r="L8" s="347">
        <v>799</v>
      </c>
      <c r="M8" s="347">
        <v>784</v>
      </c>
      <c r="N8" s="340">
        <v>32.484705440721797</v>
      </c>
      <c r="O8" s="340">
        <v>26.775292408108818</v>
      </c>
      <c r="P8" s="340">
        <v>25.401407409644587</v>
      </c>
      <c r="Q8" s="340">
        <v>25</v>
      </c>
    </row>
    <row r="9" spans="1:17" s="339" customFormat="1" x14ac:dyDescent="0.25">
      <c r="A9" s="339" t="s">
        <v>26</v>
      </c>
      <c r="B9" s="347">
        <v>2843</v>
      </c>
      <c r="C9" s="347">
        <v>2864</v>
      </c>
      <c r="D9" s="362">
        <v>2808</v>
      </c>
      <c r="E9" s="361">
        <v>2778</v>
      </c>
      <c r="F9" s="344">
        <v>75.597089005643141</v>
      </c>
      <c r="G9" s="344">
        <v>78.971386659240125</v>
      </c>
      <c r="H9" s="344">
        <v>77.783179387457452</v>
      </c>
      <c r="I9" s="343">
        <v>77.3</v>
      </c>
      <c r="J9" s="347">
        <v>1696</v>
      </c>
      <c r="K9" s="347">
        <v>1397</v>
      </c>
      <c r="L9" s="347">
        <v>1326</v>
      </c>
      <c r="M9" s="347">
        <v>1287</v>
      </c>
      <c r="N9" s="340">
        <v>45.097665477865192</v>
      </c>
      <c r="O9" s="340">
        <v>38.520610042932418</v>
      </c>
      <c r="P9" s="340">
        <v>36.73094582185491</v>
      </c>
      <c r="Q9" s="340">
        <v>35.799999999999997</v>
      </c>
    </row>
    <row r="10" spans="1:17" s="339" customFormat="1" x14ac:dyDescent="0.25">
      <c r="A10" s="355" t="s">
        <v>25</v>
      </c>
      <c r="B10" s="350">
        <v>6193</v>
      </c>
      <c r="C10" s="350">
        <v>6725</v>
      </c>
      <c r="D10" s="354">
        <v>6553</v>
      </c>
      <c r="E10" s="353">
        <v>6500</v>
      </c>
      <c r="F10" s="352">
        <v>55.296005059864903</v>
      </c>
      <c r="G10" s="352">
        <v>60.796621063927311</v>
      </c>
      <c r="H10" s="352">
        <v>59.357609898309448</v>
      </c>
      <c r="I10" s="351">
        <v>59</v>
      </c>
      <c r="J10" s="350">
        <v>3834</v>
      </c>
      <c r="K10" s="356">
        <v>3198</v>
      </c>
      <c r="L10" s="350">
        <v>3007</v>
      </c>
      <c r="M10" s="350">
        <v>2909</v>
      </c>
      <c r="N10" s="349">
        <v>34.232986177865662</v>
      </c>
      <c r="O10" s="349">
        <v>28.911166418206623</v>
      </c>
      <c r="P10" s="349">
        <v>27.23765190969274</v>
      </c>
      <c r="Q10" s="349">
        <v>26.4</v>
      </c>
    </row>
    <row r="11" spans="1:17" s="339" customFormat="1" x14ac:dyDescent="0.25">
      <c r="A11" s="339" t="s">
        <v>24</v>
      </c>
      <c r="B11" s="347">
        <v>2478</v>
      </c>
      <c r="C11" s="347">
        <v>2961</v>
      </c>
      <c r="D11" s="362">
        <v>2775</v>
      </c>
      <c r="E11" s="361">
        <v>2783</v>
      </c>
      <c r="F11" s="344">
        <v>57.10397498804835</v>
      </c>
      <c r="G11" s="344">
        <v>66.760535752735748</v>
      </c>
      <c r="H11" s="344">
        <v>62.26042357280599</v>
      </c>
      <c r="I11" s="343">
        <v>62.2</v>
      </c>
      <c r="J11" s="347">
        <v>1520</v>
      </c>
      <c r="K11" s="342">
        <v>1322</v>
      </c>
      <c r="L11" s="347">
        <v>1191</v>
      </c>
      <c r="M11" s="347">
        <v>1168</v>
      </c>
      <c r="N11" s="340">
        <v>35.027458426890028</v>
      </c>
      <c r="O11" s="340">
        <v>29.806628931143756</v>
      </c>
      <c r="P11" s="340">
        <v>26.721500711788085</v>
      </c>
      <c r="Q11" s="340">
        <v>26.1</v>
      </c>
    </row>
    <row r="12" spans="1:17" s="339" customFormat="1" x14ac:dyDescent="0.25">
      <c r="A12" s="339" t="s">
        <v>23</v>
      </c>
      <c r="B12" s="347">
        <v>1325</v>
      </c>
      <c r="C12" s="347">
        <v>1587</v>
      </c>
      <c r="D12" s="362">
        <v>1553</v>
      </c>
      <c r="E12" s="361">
        <v>1564</v>
      </c>
      <c r="F12" s="344">
        <v>49.166281544850108</v>
      </c>
      <c r="G12" s="344">
        <v>60.442406422815012</v>
      </c>
      <c r="H12" s="344">
        <v>59.407796460397037</v>
      </c>
      <c r="I12" s="343">
        <v>60.1</v>
      </c>
      <c r="J12" s="347">
        <v>882</v>
      </c>
      <c r="K12" s="347">
        <v>817</v>
      </c>
      <c r="L12" s="347">
        <v>743</v>
      </c>
      <c r="M12" s="347">
        <v>740</v>
      </c>
      <c r="N12" s="340">
        <v>32.728045526458715</v>
      </c>
      <c r="O12" s="340">
        <v>31.116223092274645</v>
      </c>
      <c r="P12" s="340">
        <v>28.422403586654859</v>
      </c>
      <c r="Q12" s="340">
        <v>28.4</v>
      </c>
    </row>
    <row r="13" spans="1:17" s="339" customFormat="1" x14ac:dyDescent="0.25">
      <c r="A13" s="339" t="s">
        <v>22</v>
      </c>
      <c r="B13" s="347">
        <v>1807</v>
      </c>
      <c r="C13" s="347">
        <v>2146</v>
      </c>
      <c r="D13" s="362">
        <v>2148</v>
      </c>
      <c r="E13" s="361">
        <v>2184</v>
      </c>
      <c r="F13" s="344">
        <v>60.062165262662802</v>
      </c>
      <c r="G13" s="344">
        <v>73.352349343127315</v>
      </c>
      <c r="H13" s="344">
        <v>73.82940183748596</v>
      </c>
      <c r="I13" s="343">
        <v>75.5</v>
      </c>
      <c r="J13" s="347">
        <v>1148</v>
      </c>
      <c r="K13" s="342">
        <v>1051</v>
      </c>
      <c r="L13" s="347">
        <v>1015</v>
      </c>
      <c r="M13" s="347">
        <v>1008</v>
      </c>
      <c r="N13" s="340">
        <v>38.157922369417207</v>
      </c>
      <c r="O13" s="340">
        <v>35.924193457421623</v>
      </c>
      <c r="P13" s="340">
        <v>34.886798354305512</v>
      </c>
      <c r="Q13" s="340">
        <v>34.799999999999997</v>
      </c>
    </row>
    <row r="14" spans="1:17" s="339" customFormat="1" x14ac:dyDescent="0.25">
      <c r="A14" s="355" t="s">
        <v>21</v>
      </c>
      <c r="B14" s="350">
        <v>5610</v>
      </c>
      <c r="C14" s="350">
        <v>6694</v>
      </c>
      <c r="D14" s="354">
        <v>6476</v>
      </c>
      <c r="E14" s="353">
        <v>6531</v>
      </c>
      <c r="F14" s="352">
        <v>55.860144158276754</v>
      </c>
      <c r="G14" s="352">
        <v>67.030491163070153</v>
      </c>
      <c r="H14" s="352">
        <v>64.885683569073294</v>
      </c>
      <c r="I14" s="351">
        <v>65.5</v>
      </c>
      <c r="J14" s="350">
        <v>3550</v>
      </c>
      <c r="K14" s="356">
        <v>3190</v>
      </c>
      <c r="L14" s="350">
        <v>2949</v>
      </c>
      <c r="M14" s="350">
        <v>2916</v>
      </c>
      <c r="N14" s="349">
        <v>35.34821956539794</v>
      </c>
      <c r="O14" s="349">
        <v>31.943123216342059</v>
      </c>
      <c r="P14" s="349">
        <v>29.547232990302213</v>
      </c>
      <c r="Q14" s="349">
        <v>29.2</v>
      </c>
    </row>
    <row r="15" spans="1:17" s="339" customFormat="1" x14ac:dyDescent="0.25">
      <c r="A15" s="339" t="s">
        <v>20</v>
      </c>
      <c r="B15" s="347">
        <v>2048</v>
      </c>
      <c r="C15" s="347">
        <v>2368</v>
      </c>
      <c r="D15" s="362">
        <v>2348</v>
      </c>
      <c r="E15" s="361">
        <v>2328</v>
      </c>
      <c r="F15" s="344">
        <v>50.102733065390765</v>
      </c>
      <c r="G15" s="344">
        <v>59.583719151334591</v>
      </c>
      <c r="H15" s="344">
        <v>59.327087312897326</v>
      </c>
      <c r="I15" s="343">
        <v>59</v>
      </c>
      <c r="J15" s="347">
        <v>1234</v>
      </c>
      <c r="K15" s="347">
        <v>1055</v>
      </c>
      <c r="L15" s="347">
        <v>998</v>
      </c>
      <c r="M15" s="347">
        <v>962</v>
      </c>
      <c r="N15" s="340">
        <v>30.188853809908306</v>
      </c>
      <c r="O15" s="340">
        <v>26.545955956358952</v>
      </c>
      <c r="P15" s="340">
        <v>25.216538815277481</v>
      </c>
      <c r="Q15" s="340">
        <v>24.4</v>
      </c>
    </row>
    <row r="16" spans="1:17" s="339" customFormat="1" x14ac:dyDescent="0.25">
      <c r="A16" s="339" t="s">
        <v>19</v>
      </c>
      <c r="B16" s="347">
        <v>2943</v>
      </c>
      <c r="C16" s="347">
        <v>3066</v>
      </c>
      <c r="D16" s="362">
        <v>2880</v>
      </c>
      <c r="E16" s="361">
        <v>2945</v>
      </c>
      <c r="F16" s="344">
        <v>87.020789912652617</v>
      </c>
      <c r="G16" s="344">
        <v>93.830334190231355</v>
      </c>
      <c r="H16" s="344">
        <v>88.995876215388563</v>
      </c>
      <c r="I16" s="343">
        <v>91.6</v>
      </c>
      <c r="J16" s="347">
        <v>1841</v>
      </c>
      <c r="K16" s="342">
        <v>1573</v>
      </c>
      <c r="L16" s="347">
        <v>1439</v>
      </c>
      <c r="M16" s="347">
        <v>1450</v>
      </c>
      <c r="N16" s="340">
        <v>54.436042891333159</v>
      </c>
      <c r="O16" s="340">
        <v>48.139307136736448</v>
      </c>
      <c r="P16" s="340">
        <v>44.467036761786161</v>
      </c>
      <c r="Q16" s="340">
        <v>45.1</v>
      </c>
    </row>
    <row r="17" spans="1:17" s="339" customFormat="1" x14ac:dyDescent="0.25">
      <c r="A17" s="339" t="s">
        <v>18</v>
      </c>
      <c r="B17" s="347">
        <v>1117</v>
      </c>
      <c r="C17" s="347">
        <v>1193</v>
      </c>
      <c r="D17" s="362">
        <v>1171</v>
      </c>
      <c r="E17" s="361">
        <v>1165</v>
      </c>
      <c r="F17" s="344">
        <v>44.366490246648013</v>
      </c>
      <c r="G17" s="344">
        <v>49.77085797366275</v>
      </c>
      <c r="H17" s="344">
        <v>49.377510251842168</v>
      </c>
      <c r="I17" s="343">
        <v>49.6</v>
      </c>
      <c r="J17" s="347">
        <v>761</v>
      </c>
      <c r="K17" s="342">
        <v>681</v>
      </c>
      <c r="L17" s="347">
        <v>634</v>
      </c>
      <c r="M17" s="347">
        <v>619</v>
      </c>
      <c r="N17" s="340">
        <v>30.226409201163055</v>
      </c>
      <c r="O17" s="340">
        <v>28.410690930481415</v>
      </c>
      <c r="P17" s="340">
        <v>26.733852689724962</v>
      </c>
      <c r="Q17" s="340">
        <v>26.4</v>
      </c>
    </row>
    <row r="18" spans="1:17" s="339" customFormat="1" x14ac:dyDescent="0.25">
      <c r="A18" s="355" t="s">
        <v>17</v>
      </c>
      <c r="B18" s="350">
        <v>6108</v>
      </c>
      <c r="C18" s="350">
        <v>6627</v>
      </c>
      <c r="D18" s="354">
        <v>6399</v>
      </c>
      <c r="E18" s="353">
        <v>6438</v>
      </c>
      <c r="F18" s="352">
        <v>61.158174046015823</v>
      </c>
      <c r="G18" s="352">
        <v>68.753193464971091</v>
      </c>
      <c r="H18" s="352">
        <v>66.897708918126369</v>
      </c>
      <c r="I18" s="351">
        <v>67.7</v>
      </c>
      <c r="J18" s="350">
        <v>3836</v>
      </c>
      <c r="K18" s="350">
        <v>3309</v>
      </c>
      <c r="L18" s="350">
        <v>3071</v>
      </c>
      <c r="M18" s="350">
        <v>3031</v>
      </c>
      <c r="N18" s="349">
        <v>38.40909555345722</v>
      </c>
      <c r="O18" s="349">
        <v>34.329910544075652</v>
      </c>
      <c r="P18" s="349">
        <v>32.105463992431012</v>
      </c>
      <c r="Q18" s="349">
        <v>31.9</v>
      </c>
    </row>
    <row r="19" spans="1:17" s="339" customFormat="1" x14ac:dyDescent="0.25">
      <c r="A19" s="357" t="s">
        <v>16</v>
      </c>
      <c r="B19" s="356">
        <v>17911</v>
      </c>
      <c r="C19" s="350">
        <v>20046</v>
      </c>
      <c r="D19" s="354">
        <v>19428</v>
      </c>
      <c r="E19" s="353">
        <v>19469</v>
      </c>
      <c r="F19" s="352">
        <v>57.352124757791323</v>
      </c>
      <c r="G19" s="352">
        <v>65.324514990894301</v>
      </c>
      <c r="H19" s="352">
        <v>63.51957907326085</v>
      </c>
      <c r="I19" s="351">
        <v>63.9</v>
      </c>
      <c r="J19" s="356">
        <v>11220</v>
      </c>
      <c r="K19" s="356">
        <v>9697</v>
      </c>
      <c r="L19" s="350">
        <v>9027</v>
      </c>
      <c r="M19" s="350">
        <v>8856</v>
      </c>
      <c r="N19" s="349">
        <v>35.927130801318668</v>
      </c>
      <c r="O19" s="349">
        <v>31.599911297351188</v>
      </c>
      <c r="P19" s="349">
        <v>29.513652475516039</v>
      </c>
      <c r="Q19" s="349">
        <v>29</v>
      </c>
    </row>
    <row r="20" spans="1:17" s="339" customFormat="1" x14ac:dyDescent="0.25">
      <c r="A20" s="339" t="s">
        <v>15</v>
      </c>
      <c r="B20" s="347">
        <v>3339</v>
      </c>
      <c r="C20" s="347">
        <v>3645</v>
      </c>
      <c r="D20" s="362">
        <v>3656</v>
      </c>
      <c r="E20" s="361">
        <v>3690</v>
      </c>
      <c r="F20" s="344">
        <v>44.264254550617004</v>
      </c>
      <c r="G20" s="344">
        <v>51.029515219605415</v>
      </c>
      <c r="H20" s="344">
        <v>51.828970069336847</v>
      </c>
      <c r="I20" s="343">
        <v>52.9</v>
      </c>
      <c r="J20" s="347">
        <v>2092</v>
      </c>
      <c r="K20" s="342">
        <v>1812</v>
      </c>
      <c r="L20" s="347">
        <v>1753</v>
      </c>
      <c r="M20" s="347">
        <v>1713</v>
      </c>
      <c r="N20" s="340">
        <v>27.733099886160758</v>
      </c>
      <c r="O20" s="340">
        <v>25.36775900628944</v>
      </c>
      <c r="P20" s="340">
        <v>24.851253974712112</v>
      </c>
      <c r="Q20" s="340">
        <v>24.6</v>
      </c>
    </row>
    <row r="21" spans="1:17" s="339" customFormat="1" x14ac:dyDescent="0.25">
      <c r="A21" s="339" t="s">
        <v>14</v>
      </c>
      <c r="B21" s="347">
        <v>1711</v>
      </c>
      <c r="C21" s="347">
        <v>2012</v>
      </c>
      <c r="D21" s="362">
        <v>2019</v>
      </c>
      <c r="E21" s="361">
        <v>2038</v>
      </c>
      <c r="F21" s="344">
        <v>52.186026367238682</v>
      </c>
      <c r="G21" s="344">
        <v>63.237230762461223</v>
      </c>
      <c r="H21" s="344">
        <v>63.961730673277202</v>
      </c>
      <c r="I21" s="343">
        <v>65.099999999999994</v>
      </c>
      <c r="J21" s="347">
        <v>1220</v>
      </c>
      <c r="K21" s="347">
        <v>1102</v>
      </c>
      <c r="L21" s="347">
        <v>1057</v>
      </c>
      <c r="M21" s="347">
        <v>1031</v>
      </c>
      <c r="N21" s="340">
        <v>37.210375317376496</v>
      </c>
      <c r="O21" s="340">
        <v>34.635898757570715</v>
      </c>
      <c r="P21" s="340">
        <v>33.485660882443788</v>
      </c>
      <c r="Q21" s="340">
        <v>32.9</v>
      </c>
    </row>
    <row r="22" spans="1:17" s="339" customFormat="1" x14ac:dyDescent="0.25">
      <c r="A22" s="339" t="s">
        <v>13</v>
      </c>
      <c r="B22" s="347">
        <v>1015</v>
      </c>
      <c r="C22" s="347">
        <v>1074</v>
      </c>
      <c r="D22" s="362">
        <v>1069</v>
      </c>
      <c r="E22" s="361">
        <v>1071</v>
      </c>
      <c r="F22" s="344">
        <v>45.767171963846195</v>
      </c>
      <c r="G22" s="344">
        <v>50.754704497982104</v>
      </c>
      <c r="H22" s="344">
        <v>51.170482912457302</v>
      </c>
      <c r="I22" s="343">
        <v>51.9</v>
      </c>
      <c r="J22" s="347">
        <v>708</v>
      </c>
      <c r="K22" s="342">
        <v>595</v>
      </c>
      <c r="L22" s="347">
        <v>559</v>
      </c>
      <c r="M22" s="347">
        <v>542</v>
      </c>
      <c r="N22" s="340">
        <v>31.92429335015084</v>
      </c>
      <c r="O22" s="340">
        <v>28.118295322438872</v>
      </c>
      <c r="P22" s="340">
        <v>26.757998080508546</v>
      </c>
      <c r="Q22" s="340">
        <v>26.3</v>
      </c>
    </row>
    <row r="23" spans="1:17" s="339" customFormat="1" x14ac:dyDescent="0.25">
      <c r="A23" s="355" t="s">
        <v>12</v>
      </c>
      <c r="B23" s="350">
        <v>6065</v>
      </c>
      <c r="C23" s="350">
        <v>6731</v>
      </c>
      <c r="D23" s="354">
        <v>6744</v>
      </c>
      <c r="E23" s="353">
        <v>6799</v>
      </c>
      <c r="F23" s="352">
        <v>46.51168141070351</v>
      </c>
      <c r="G23" s="352">
        <v>54.104868272611043</v>
      </c>
      <c r="H23" s="352">
        <v>54.830873098724837</v>
      </c>
      <c r="I23" s="351">
        <v>55.9</v>
      </c>
      <c r="J23" s="350">
        <v>4020</v>
      </c>
      <c r="K23" s="356">
        <v>3509</v>
      </c>
      <c r="L23" s="350">
        <v>3369</v>
      </c>
      <c r="M23" s="350">
        <v>3286</v>
      </c>
      <c r="N23" s="349">
        <v>30.82884736537974</v>
      </c>
      <c r="O23" s="349">
        <v>28.205910380120663</v>
      </c>
      <c r="P23" s="349">
        <v>27.39104559157829</v>
      </c>
      <c r="Q23" s="349">
        <v>27</v>
      </c>
    </row>
    <row r="24" spans="1:17" s="339" customFormat="1" x14ac:dyDescent="0.25">
      <c r="A24" s="339" t="s">
        <v>11</v>
      </c>
      <c r="B24" s="347">
        <v>2332</v>
      </c>
      <c r="C24" s="347">
        <v>2754</v>
      </c>
      <c r="D24" s="362">
        <v>2680</v>
      </c>
      <c r="E24" s="361">
        <v>2710</v>
      </c>
      <c r="F24" s="344">
        <v>42.145888159448546</v>
      </c>
      <c r="G24" s="344">
        <v>50.55794566581271</v>
      </c>
      <c r="H24" s="344">
        <v>49.355705464302744</v>
      </c>
      <c r="I24" s="343">
        <v>50</v>
      </c>
      <c r="J24" s="347">
        <v>1419</v>
      </c>
      <c r="K24" s="347">
        <v>1269</v>
      </c>
      <c r="L24" s="347">
        <v>1195</v>
      </c>
      <c r="M24" s="347">
        <v>1182</v>
      </c>
      <c r="N24" s="340">
        <v>25.645375342305954</v>
      </c>
      <c r="O24" s="340">
        <v>23.296308296992137</v>
      </c>
      <c r="P24" s="340">
        <v>22.007488070836487</v>
      </c>
      <c r="Q24" s="340">
        <v>21.8</v>
      </c>
    </row>
    <row r="25" spans="1:17" s="339" customFormat="1" x14ac:dyDescent="0.25">
      <c r="A25" s="339" t="s">
        <v>10</v>
      </c>
      <c r="B25" s="347">
        <v>2089</v>
      </c>
      <c r="C25" s="347">
        <v>2216</v>
      </c>
      <c r="D25" s="362">
        <v>2243</v>
      </c>
      <c r="E25" s="361">
        <v>2259</v>
      </c>
      <c r="F25" s="344">
        <v>49.627427149738054</v>
      </c>
      <c r="G25" s="344">
        <v>55.205263433239253</v>
      </c>
      <c r="H25" s="344">
        <v>56.492265999740582</v>
      </c>
      <c r="I25" s="343">
        <v>57.5</v>
      </c>
      <c r="J25" s="347">
        <v>1445</v>
      </c>
      <c r="K25" s="342">
        <v>1216</v>
      </c>
      <c r="L25" s="347">
        <v>1172</v>
      </c>
      <c r="M25" s="347">
        <v>1144</v>
      </c>
      <c r="N25" s="340">
        <v>34.328210737851357</v>
      </c>
      <c r="O25" s="340">
        <v>30.2931409453154</v>
      </c>
      <c r="P25" s="340">
        <v>29.518027530849743</v>
      </c>
      <c r="Q25" s="340">
        <v>29.1</v>
      </c>
    </row>
    <row r="26" spans="1:17" s="339" customFormat="1" x14ac:dyDescent="0.25">
      <c r="A26" s="339" t="s">
        <v>9</v>
      </c>
      <c r="B26" s="347">
        <v>2972</v>
      </c>
      <c r="C26" s="347">
        <v>3197</v>
      </c>
      <c r="D26" s="362">
        <v>3122</v>
      </c>
      <c r="E26" s="361">
        <v>3109</v>
      </c>
      <c r="F26" s="344">
        <v>50.388040469802355</v>
      </c>
      <c r="G26" s="344">
        <v>55.741923785080623</v>
      </c>
      <c r="H26" s="344">
        <v>54.948149504023426</v>
      </c>
      <c r="I26" s="343">
        <v>55.2</v>
      </c>
      <c r="J26" s="347">
        <v>2294</v>
      </c>
      <c r="K26" s="342">
        <v>2198</v>
      </c>
      <c r="L26" s="347">
        <v>2028</v>
      </c>
      <c r="M26" s="347">
        <v>1994</v>
      </c>
      <c r="N26" s="340">
        <v>38.893056809463864</v>
      </c>
      <c r="O26" s="340">
        <v>38.323662333314729</v>
      </c>
      <c r="P26" s="340">
        <v>35.693416782241997</v>
      </c>
      <c r="Q26" s="340">
        <v>35.4</v>
      </c>
    </row>
    <row r="27" spans="1:17" s="339" customFormat="1" x14ac:dyDescent="0.25">
      <c r="A27" s="355" t="s">
        <v>8</v>
      </c>
      <c r="B27" s="350">
        <v>7393</v>
      </c>
      <c r="C27" s="350">
        <v>8167</v>
      </c>
      <c r="D27" s="354">
        <v>8045</v>
      </c>
      <c r="E27" s="353">
        <v>8078</v>
      </c>
      <c r="F27" s="352">
        <v>47.267547436903968</v>
      </c>
      <c r="G27" s="352">
        <v>53.741983860295839</v>
      </c>
      <c r="H27" s="352">
        <v>53.341219037477757</v>
      </c>
      <c r="I27" s="351">
        <v>53.9</v>
      </c>
      <c r="J27" s="350">
        <v>5158</v>
      </c>
      <c r="K27" s="350">
        <v>4683</v>
      </c>
      <c r="L27" s="350">
        <v>4395</v>
      </c>
      <c r="M27" s="350">
        <v>4320</v>
      </c>
      <c r="N27" s="349">
        <v>32.977953426153213</v>
      </c>
      <c r="O27" s="349">
        <v>30.815931237635048</v>
      </c>
      <c r="P27" s="349">
        <v>29.14041736105839</v>
      </c>
      <c r="Q27" s="349">
        <v>28.8</v>
      </c>
    </row>
    <row r="28" spans="1:17" s="339" customFormat="1" x14ac:dyDescent="0.2">
      <c r="A28" s="339" t="s">
        <v>7</v>
      </c>
      <c r="B28" s="347">
        <v>2546</v>
      </c>
      <c r="C28" s="347">
        <v>2912</v>
      </c>
      <c r="D28" s="360">
        <v>2851</v>
      </c>
      <c r="E28" s="359">
        <v>2847</v>
      </c>
      <c r="F28" s="344">
        <v>46.46849169624182</v>
      </c>
      <c r="G28" s="344">
        <v>54.429906542056074</v>
      </c>
      <c r="H28" s="344">
        <v>53.585743297788056</v>
      </c>
      <c r="I28" s="343">
        <v>53.8</v>
      </c>
      <c r="J28" s="347">
        <v>1634</v>
      </c>
      <c r="K28" s="342">
        <v>1534</v>
      </c>
      <c r="L28" s="347">
        <v>1435</v>
      </c>
      <c r="M28" s="347">
        <v>1409</v>
      </c>
      <c r="N28" s="340">
        <v>29.823061834901466</v>
      </c>
      <c r="O28" s="340">
        <v>28.672897196261683</v>
      </c>
      <c r="P28" s="340">
        <v>26.971428141818965</v>
      </c>
      <c r="Q28" s="340">
        <v>26.6</v>
      </c>
    </row>
    <row r="29" spans="1:17" s="339" customFormat="1" x14ac:dyDescent="0.2">
      <c r="A29" s="339" t="s">
        <v>6</v>
      </c>
      <c r="B29" s="347">
        <v>2083</v>
      </c>
      <c r="C29" s="347">
        <v>2300</v>
      </c>
      <c r="D29" s="360">
        <v>2313</v>
      </c>
      <c r="E29" s="359">
        <v>2321</v>
      </c>
      <c r="F29" s="344">
        <v>51.704484489049555</v>
      </c>
      <c r="G29" s="344">
        <v>60.618280101258875</v>
      </c>
      <c r="H29" s="344">
        <v>61.846656122698633</v>
      </c>
      <c r="I29" s="343">
        <v>62.9</v>
      </c>
      <c r="J29" s="347">
        <v>1542</v>
      </c>
      <c r="K29" s="342">
        <v>1481</v>
      </c>
      <c r="L29" s="347">
        <v>1454</v>
      </c>
      <c r="M29" s="347">
        <v>1444</v>
      </c>
      <c r="N29" s="340">
        <v>38.27571535387154</v>
      </c>
      <c r="O29" s="340">
        <v>39.032901230419306</v>
      </c>
      <c r="P29" s="340">
        <v>38.878096844964894</v>
      </c>
      <c r="Q29" s="340">
        <v>39.1</v>
      </c>
    </row>
    <row r="30" spans="1:17" s="339" customFormat="1" x14ac:dyDescent="0.2">
      <c r="A30" s="339" t="s">
        <v>5</v>
      </c>
      <c r="B30" s="347">
        <v>1834</v>
      </c>
      <c r="C30" s="347">
        <v>2174</v>
      </c>
      <c r="D30" s="360">
        <v>2163</v>
      </c>
      <c r="E30" s="359">
        <v>2190</v>
      </c>
      <c r="F30" s="344">
        <v>42.527885868257997</v>
      </c>
      <c r="G30" s="344">
        <v>51.280236823172814</v>
      </c>
      <c r="H30" s="344">
        <v>51.016256567193224</v>
      </c>
      <c r="I30" s="343">
        <v>51.7</v>
      </c>
      <c r="J30" s="347">
        <v>1160</v>
      </c>
      <c r="K30" s="347">
        <v>1096</v>
      </c>
      <c r="L30" s="347">
        <v>1050</v>
      </c>
      <c r="M30" s="347">
        <v>1038</v>
      </c>
      <c r="N30" s="340">
        <v>26.898771868690986</v>
      </c>
      <c r="O30" s="340">
        <v>25.852410100366793</v>
      </c>
      <c r="P30" s="340">
        <v>24.765173090870498</v>
      </c>
      <c r="Q30" s="340">
        <v>24.5</v>
      </c>
    </row>
    <row r="31" spans="1:17" s="339" customFormat="1" x14ac:dyDescent="0.25">
      <c r="A31" s="355" t="s">
        <v>4</v>
      </c>
      <c r="B31" s="350">
        <v>6463</v>
      </c>
      <c r="C31" s="350">
        <v>7386</v>
      </c>
      <c r="D31" s="354">
        <v>7327</v>
      </c>
      <c r="E31" s="358">
        <v>7358</v>
      </c>
      <c r="F31" s="352">
        <v>46.765184937022937</v>
      </c>
      <c r="G31" s="352">
        <v>55.186594723351597</v>
      </c>
      <c r="H31" s="352">
        <v>55.089542122221786</v>
      </c>
      <c r="I31" s="351">
        <v>55.7</v>
      </c>
      <c r="J31" s="350">
        <v>4336</v>
      </c>
      <c r="K31" s="356">
        <v>4111</v>
      </c>
      <c r="L31" s="350">
        <v>3939</v>
      </c>
      <c r="M31" s="350">
        <v>3891</v>
      </c>
      <c r="N31" s="349">
        <v>31.374569377523045</v>
      </c>
      <c r="O31" s="349">
        <v>30.716502966111349</v>
      </c>
      <c r="P31" s="349">
        <v>29.616173934684266</v>
      </c>
      <c r="Q31" s="349">
        <v>29.4</v>
      </c>
    </row>
    <row r="32" spans="1:17" s="339" customFormat="1" x14ac:dyDescent="0.25">
      <c r="A32" s="357" t="s">
        <v>3</v>
      </c>
      <c r="B32" s="356">
        <v>19921</v>
      </c>
      <c r="C32" s="350">
        <v>22284</v>
      </c>
      <c r="D32" s="354">
        <v>22116</v>
      </c>
      <c r="E32" s="353">
        <v>22235</v>
      </c>
      <c r="F32" s="352">
        <v>46.872282457977008</v>
      </c>
      <c r="G32" s="352">
        <v>54.323362227053082</v>
      </c>
      <c r="H32" s="352">
        <v>54.363175806469442</v>
      </c>
      <c r="I32" s="351">
        <v>55.1</v>
      </c>
      <c r="J32" s="356">
        <v>13514</v>
      </c>
      <c r="K32" s="356">
        <v>12303</v>
      </c>
      <c r="L32" s="350">
        <v>11703</v>
      </c>
      <c r="M32" s="350">
        <v>11497</v>
      </c>
      <c r="N32" s="349">
        <v>31.797200197635721</v>
      </c>
      <c r="O32" s="349">
        <v>29.991937061543439</v>
      </c>
      <c r="P32" s="349">
        <v>28.767057626293727</v>
      </c>
      <c r="Q32" s="349">
        <v>28.5</v>
      </c>
    </row>
    <row r="33" spans="1:17" s="339" customFormat="1" x14ac:dyDescent="0.25">
      <c r="A33" s="355" t="s">
        <v>2</v>
      </c>
      <c r="B33" s="350">
        <v>49945</v>
      </c>
      <c r="C33" s="350">
        <v>57171</v>
      </c>
      <c r="D33" s="354">
        <v>56612</v>
      </c>
      <c r="E33" s="353">
        <v>56991</v>
      </c>
      <c r="F33" s="352">
        <v>48.913077142600649</v>
      </c>
      <c r="G33" s="352">
        <v>56.853871944984476</v>
      </c>
      <c r="H33" s="352">
        <v>56.396632539657546</v>
      </c>
      <c r="I33" s="351">
        <v>56.9</v>
      </c>
      <c r="J33" s="350">
        <v>30005</v>
      </c>
      <c r="K33" s="350">
        <v>26107</v>
      </c>
      <c r="L33" s="350">
        <v>24570</v>
      </c>
      <c r="M33" s="350">
        <v>24077</v>
      </c>
      <c r="N33" s="349">
        <v>29.385061160551253</v>
      </c>
      <c r="O33" s="349">
        <v>25.962184234449452</v>
      </c>
      <c r="P33" s="349">
        <v>24.476529030936661</v>
      </c>
      <c r="Q33" s="349">
        <v>24</v>
      </c>
    </row>
    <row r="34" spans="1:17" s="339" customFormat="1" x14ac:dyDescent="0.25">
      <c r="A34" s="339" t="s">
        <v>1</v>
      </c>
      <c r="B34" s="347"/>
      <c r="C34" s="342"/>
      <c r="D34" s="345"/>
      <c r="E34" s="345"/>
      <c r="F34" s="344"/>
      <c r="G34" s="344"/>
      <c r="H34" s="344"/>
      <c r="I34" s="348"/>
      <c r="J34" s="347"/>
      <c r="K34" s="342"/>
      <c r="L34" s="345"/>
      <c r="M34" s="345"/>
      <c r="N34" s="340"/>
      <c r="O34" s="340"/>
      <c r="P34" s="340"/>
      <c r="Q34" s="340"/>
    </row>
    <row r="35" spans="1:17" s="339" customFormat="1" x14ac:dyDescent="0.25">
      <c r="A35" s="346" t="s">
        <v>0</v>
      </c>
      <c r="B35" s="342">
        <v>42447</v>
      </c>
      <c r="C35" s="342">
        <v>47808</v>
      </c>
      <c r="D35" s="345">
        <v>47195</v>
      </c>
      <c r="E35" s="345">
        <f>+E33-E4</f>
        <v>47481</v>
      </c>
      <c r="F35" s="344">
        <v>50.317590340077032</v>
      </c>
      <c r="G35" s="344">
        <v>57.210095964048399</v>
      </c>
      <c r="H35" s="344">
        <v>56.650307357475917</v>
      </c>
      <c r="I35" s="343">
        <v>57.2</v>
      </c>
      <c r="J35" s="342">
        <v>27704</v>
      </c>
      <c r="K35" s="342">
        <v>24520</v>
      </c>
      <c r="L35" s="341">
        <v>23120</v>
      </c>
      <c r="M35" s="341">
        <f>M33-M4</f>
        <v>22699</v>
      </c>
      <c r="N35" s="340">
        <v>32.840919800727825</v>
      </c>
      <c r="O35" s="340">
        <v>29.342192792805943</v>
      </c>
      <c r="P35" s="340">
        <v>27.751988687463577</v>
      </c>
      <c r="Q35" s="340">
        <v>27.3</v>
      </c>
    </row>
  </sheetData>
  <mergeCells count="5">
    <mergeCell ref="N2:Q2"/>
    <mergeCell ref="A2:A3"/>
    <mergeCell ref="B2:E2"/>
    <mergeCell ref="F2:I2"/>
    <mergeCell ref="J2:M2"/>
  </mergeCells>
  <pageMargins left="0.75" right="0.75" top="1" bottom="1" header="0.5" footer="0.5"/>
  <headerFooter alignWithMargins="0"/>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A8957-97DA-402B-8EAD-35D866C7F33A}">
  <dimension ref="A1:I35"/>
  <sheetViews>
    <sheetView workbookViewId="0"/>
  </sheetViews>
  <sheetFormatPr defaultRowHeight="11.25" x14ac:dyDescent="0.2"/>
  <cols>
    <col min="1" max="1" width="21.85546875" style="338" customWidth="1"/>
    <col min="2" max="9" width="9" style="338" customWidth="1"/>
    <col min="10" max="16384" width="9.140625" style="338"/>
  </cols>
  <sheetData>
    <row r="1" spans="1:9" s="386" customFormat="1" ht="12" thickBot="1" x14ac:dyDescent="0.3">
      <c r="A1" s="373" t="s">
        <v>164</v>
      </c>
    </row>
    <row r="2" spans="1:9" x14ac:dyDescent="0.2">
      <c r="A2" s="405" t="s">
        <v>39</v>
      </c>
      <c r="B2" s="410" t="s">
        <v>163</v>
      </c>
      <c r="C2" s="413"/>
      <c r="D2" s="413"/>
      <c r="E2" s="414"/>
      <c r="F2" s="410" t="s">
        <v>162</v>
      </c>
      <c r="G2" s="413"/>
      <c r="H2" s="413"/>
      <c r="I2" s="458"/>
    </row>
    <row r="3" spans="1:9" x14ac:dyDescent="0.2">
      <c r="A3" s="412"/>
      <c r="B3" s="385">
        <v>2000</v>
      </c>
      <c r="C3" s="385">
        <v>2008</v>
      </c>
      <c r="D3" s="385">
        <v>2009</v>
      </c>
      <c r="E3" s="385">
        <v>2010</v>
      </c>
      <c r="F3" s="385">
        <v>2000</v>
      </c>
      <c r="G3" s="384">
        <v>2008</v>
      </c>
      <c r="H3" s="384">
        <v>2009</v>
      </c>
      <c r="I3" s="384">
        <v>2010</v>
      </c>
    </row>
    <row r="4" spans="1:9" x14ac:dyDescent="0.2">
      <c r="A4" s="338" t="s">
        <v>32</v>
      </c>
      <c r="B4" s="369">
        <v>40261</v>
      </c>
      <c r="C4" s="380">
        <v>40351</v>
      </c>
      <c r="D4" s="380">
        <v>42923</v>
      </c>
      <c r="E4" s="383">
        <v>44333</v>
      </c>
      <c r="F4" s="369">
        <v>28760</v>
      </c>
      <c r="G4" s="380">
        <v>34363</v>
      </c>
      <c r="H4" s="380">
        <v>36714</v>
      </c>
      <c r="I4" s="383">
        <v>38146</v>
      </c>
    </row>
    <row r="5" spans="1:9" s="339" customFormat="1" x14ac:dyDescent="0.2">
      <c r="A5" s="339" t="s">
        <v>31</v>
      </c>
      <c r="B5" s="347">
        <v>9960</v>
      </c>
      <c r="C5" s="381">
        <v>7677</v>
      </c>
      <c r="D5" s="380">
        <v>9119</v>
      </c>
      <c r="E5" s="345">
        <v>10204</v>
      </c>
      <c r="F5" s="347">
        <v>3127</v>
      </c>
      <c r="G5" s="381">
        <v>3855</v>
      </c>
      <c r="H5" s="380">
        <v>4627</v>
      </c>
      <c r="I5" s="345">
        <v>5151</v>
      </c>
    </row>
    <row r="6" spans="1:9" s="339" customFormat="1" x14ac:dyDescent="0.25">
      <c r="A6" s="357" t="s">
        <v>29</v>
      </c>
      <c r="B6" s="350">
        <v>50221</v>
      </c>
      <c r="C6" s="375">
        <v>48028</v>
      </c>
      <c r="D6" s="375">
        <v>52042</v>
      </c>
      <c r="E6" s="378">
        <v>54537</v>
      </c>
      <c r="F6" s="350">
        <v>31887</v>
      </c>
      <c r="G6" s="375">
        <v>38218</v>
      </c>
      <c r="H6" s="375">
        <v>41341</v>
      </c>
      <c r="I6" s="378">
        <v>43297</v>
      </c>
    </row>
    <row r="7" spans="1:9" s="339" customFormat="1" x14ac:dyDescent="0.2">
      <c r="A7" s="339" t="s">
        <v>28</v>
      </c>
      <c r="B7" s="347">
        <v>10862</v>
      </c>
      <c r="C7" s="381">
        <v>9304</v>
      </c>
      <c r="D7" s="382">
        <v>9942</v>
      </c>
      <c r="E7" s="345">
        <v>9406</v>
      </c>
      <c r="F7" s="347">
        <v>1502</v>
      </c>
      <c r="G7" s="381">
        <v>2155</v>
      </c>
      <c r="H7" s="382">
        <v>2446</v>
      </c>
      <c r="I7" s="345">
        <v>2497</v>
      </c>
    </row>
    <row r="8" spans="1:9" s="339" customFormat="1" x14ac:dyDescent="0.2">
      <c r="A8" s="339" t="s">
        <v>27</v>
      </c>
      <c r="B8" s="347">
        <v>8946</v>
      </c>
      <c r="C8" s="381">
        <v>9446</v>
      </c>
      <c r="D8" s="382">
        <v>9644</v>
      </c>
      <c r="E8" s="345">
        <v>7944</v>
      </c>
      <c r="F8" s="347">
        <v>993</v>
      </c>
      <c r="G8" s="381">
        <v>1509</v>
      </c>
      <c r="H8" s="382">
        <v>1527</v>
      </c>
      <c r="I8" s="345">
        <v>1486</v>
      </c>
    </row>
    <row r="9" spans="1:9" s="339" customFormat="1" x14ac:dyDescent="0.2">
      <c r="A9" s="339" t="s">
        <v>26</v>
      </c>
      <c r="B9" s="347">
        <v>37123</v>
      </c>
      <c r="C9" s="381">
        <v>31579</v>
      </c>
      <c r="D9" s="382">
        <v>30784</v>
      </c>
      <c r="E9" s="345">
        <v>33000</v>
      </c>
      <c r="F9" s="347">
        <v>9764</v>
      </c>
      <c r="G9" s="381">
        <v>9571</v>
      </c>
      <c r="H9" s="382">
        <v>9535</v>
      </c>
      <c r="I9" s="345">
        <v>9389</v>
      </c>
    </row>
    <row r="10" spans="1:9" s="339" customFormat="1" x14ac:dyDescent="0.25">
      <c r="A10" s="355" t="s">
        <v>25</v>
      </c>
      <c r="B10" s="350">
        <v>56931</v>
      </c>
      <c r="C10" s="375">
        <v>50329</v>
      </c>
      <c r="D10" s="375">
        <v>50370</v>
      </c>
      <c r="E10" s="378">
        <v>50350</v>
      </c>
      <c r="F10" s="350">
        <v>12259</v>
      </c>
      <c r="G10" s="375">
        <v>13235</v>
      </c>
      <c r="H10" s="375">
        <v>13508</v>
      </c>
      <c r="I10" s="378">
        <v>13372</v>
      </c>
    </row>
    <row r="11" spans="1:9" s="339" customFormat="1" x14ac:dyDescent="0.2">
      <c r="A11" s="339" t="s">
        <v>24</v>
      </c>
      <c r="B11" s="347">
        <v>14323</v>
      </c>
      <c r="C11" s="381">
        <v>11992</v>
      </c>
      <c r="D11" s="382">
        <v>11265</v>
      </c>
      <c r="E11" s="345">
        <v>11949</v>
      </c>
      <c r="F11" s="347">
        <v>5680</v>
      </c>
      <c r="G11" s="381">
        <v>5545</v>
      </c>
      <c r="H11" s="382">
        <v>5376</v>
      </c>
      <c r="I11" s="345">
        <v>6266</v>
      </c>
    </row>
    <row r="12" spans="1:9" s="339" customFormat="1" x14ac:dyDescent="0.2">
      <c r="A12" s="339" t="s">
        <v>23</v>
      </c>
      <c r="B12" s="347">
        <v>11887</v>
      </c>
      <c r="C12" s="381">
        <v>11940</v>
      </c>
      <c r="D12" s="382">
        <v>12924</v>
      </c>
      <c r="E12" s="345">
        <v>13146</v>
      </c>
      <c r="F12" s="347">
        <v>2847</v>
      </c>
      <c r="G12" s="381">
        <v>5165</v>
      </c>
      <c r="H12" s="382">
        <v>5929</v>
      </c>
      <c r="I12" s="345">
        <v>6418</v>
      </c>
    </row>
    <row r="13" spans="1:9" s="339" customFormat="1" x14ac:dyDescent="0.2">
      <c r="A13" s="339" t="s">
        <v>22</v>
      </c>
      <c r="B13" s="347">
        <v>22840</v>
      </c>
      <c r="C13" s="381">
        <v>23357</v>
      </c>
      <c r="D13" s="382">
        <v>23485</v>
      </c>
      <c r="E13" s="345">
        <v>25965</v>
      </c>
      <c r="F13" s="347">
        <v>9095</v>
      </c>
      <c r="G13" s="381">
        <v>11243</v>
      </c>
      <c r="H13" s="382">
        <v>11788</v>
      </c>
      <c r="I13" s="345">
        <v>12278</v>
      </c>
    </row>
    <row r="14" spans="1:9" s="339" customFormat="1" x14ac:dyDescent="0.25">
      <c r="A14" s="355" t="s">
        <v>21</v>
      </c>
      <c r="B14" s="350">
        <v>49050</v>
      </c>
      <c r="C14" s="375">
        <v>47289</v>
      </c>
      <c r="D14" s="375">
        <v>47674</v>
      </c>
      <c r="E14" s="378">
        <v>51060</v>
      </c>
      <c r="F14" s="350">
        <v>17622</v>
      </c>
      <c r="G14" s="375">
        <v>21953</v>
      </c>
      <c r="H14" s="375">
        <v>23093</v>
      </c>
      <c r="I14" s="378">
        <v>24962</v>
      </c>
    </row>
    <row r="15" spans="1:9" s="339" customFormat="1" x14ac:dyDescent="0.2">
      <c r="A15" s="339" t="s">
        <v>20</v>
      </c>
      <c r="B15" s="347">
        <v>16450</v>
      </c>
      <c r="C15" s="381">
        <v>12658</v>
      </c>
      <c r="D15" s="380">
        <v>11188</v>
      </c>
      <c r="E15" s="345">
        <v>9583</v>
      </c>
      <c r="F15" s="347">
        <v>2799</v>
      </c>
      <c r="G15" s="381">
        <v>3089</v>
      </c>
      <c r="H15" s="380">
        <v>3298</v>
      </c>
      <c r="I15" s="345">
        <v>3773</v>
      </c>
    </row>
    <row r="16" spans="1:9" s="339" customFormat="1" x14ac:dyDescent="0.2">
      <c r="A16" s="339" t="s">
        <v>19</v>
      </c>
      <c r="B16" s="347">
        <v>43237</v>
      </c>
      <c r="C16" s="381">
        <v>36370</v>
      </c>
      <c r="D16" s="380">
        <v>35185</v>
      </c>
      <c r="E16" s="345">
        <v>43291</v>
      </c>
      <c r="F16" s="347">
        <v>15603</v>
      </c>
      <c r="G16" s="381">
        <v>12832</v>
      </c>
      <c r="H16" s="380">
        <v>12637</v>
      </c>
      <c r="I16" s="345">
        <v>11703</v>
      </c>
    </row>
    <row r="17" spans="1:9" s="339" customFormat="1" x14ac:dyDescent="0.2">
      <c r="A17" s="339" t="s">
        <v>18</v>
      </c>
      <c r="B17" s="347">
        <v>3582</v>
      </c>
      <c r="C17" s="381">
        <v>4499</v>
      </c>
      <c r="D17" s="380">
        <v>4025</v>
      </c>
      <c r="E17" s="345">
        <v>3267</v>
      </c>
      <c r="F17" s="347">
        <v>1218</v>
      </c>
      <c r="G17" s="381">
        <v>1569</v>
      </c>
      <c r="H17" s="380">
        <v>1372</v>
      </c>
      <c r="I17" s="345">
        <v>1052</v>
      </c>
    </row>
    <row r="18" spans="1:9" s="339" customFormat="1" x14ac:dyDescent="0.25">
      <c r="A18" s="355" t="s">
        <v>17</v>
      </c>
      <c r="B18" s="350">
        <v>63269</v>
      </c>
      <c r="C18" s="375">
        <v>53527</v>
      </c>
      <c r="D18" s="375">
        <v>50398</v>
      </c>
      <c r="E18" s="378">
        <v>56141</v>
      </c>
      <c r="F18" s="350">
        <v>19620</v>
      </c>
      <c r="G18" s="375">
        <v>17490</v>
      </c>
      <c r="H18" s="375">
        <v>17307</v>
      </c>
      <c r="I18" s="378">
        <v>16528</v>
      </c>
    </row>
    <row r="19" spans="1:9" s="339" customFormat="1" x14ac:dyDescent="0.25">
      <c r="A19" s="357" t="s">
        <v>16</v>
      </c>
      <c r="B19" s="350">
        <v>169250</v>
      </c>
      <c r="C19" s="375">
        <v>151145</v>
      </c>
      <c r="D19" s="375">
        <v>148442</v>
      </c>
      <c r="E19" s="378">
        <v>157551</v>
      </c>
      <c r="F19" s="350">
        <v>49501</v>
      </c>
      <c r="G19" s="375">
        <v>52678</v>
      </c>
      <c r="H19" s="375">
        <v>53908</v>
      </c>
      <c r="I19" s="378">
        <v>54862</v>
      </c>
    </row>
    <row r="20" spans="1:9" s="339" customFormat="1" x14ac:dyDescent="0.2">
      <c r="A20" s="339" t="s">
        <v>15</v>
      </c>
      <c r="B20" s="347">
        <v>16405</v>
      </c>
      <c r="C20" s="381">
        <v>19465</v>
      </c>
      <c r="D20" s="380">
        <v>17891</v>
      </c>
      <c r="E20" s="345">
        <v>17951</v>
      </c>
      <c r="F20" s="347">
        <v>2455</v>
      </c>
      <c r="G20" s="381">
        <v>3778</v>
      </c>
      <c r="H20" s="380">
        <v>4109</v>
      </c>
      <c r="I20" s="345">
        <v>4178</v>
      </c>
    </row>
    <row r="21" spans="1:9" s="339" customFormat="1" x14ac:dyDescent="0.2">
      <c r="A21" s="339" t="s">
        <v>14</v>
      </c>
      <c r="B21" s="347">
        <v>12425</v>
      </c>
      <c r="C21" s="381">
        <v>14271</v>
      </c>
      <c r="D21" s="380">
        <v>13862</v>
      </c>
      <c r="E21" s="345">
        <v>13617</v>
      </c>
      <c r="F21" s="347">
        <v>3104</v>
      </c>
      <c r="G21" s="381">
        <v>3597</v>
      </c>
      <c r="H21" s="380">
        <v>3611</v>
      </c>
      <c r="I21" s="345">
        <v>3831</v>
      </c>
    </row>
    <row r="22" spans="1:9" s="339" customFormat="1" x14ac:dyDescent="0.2">
      <c r="A22" s="339" t="s">
        <v>13</v>
      </c>
      <c r="B22" s="347">
        <v>4592</v>
      </c>
      <c r="C22" s="381">
        <v>3335</v>
      </c>
      <c r="D22" s="380">
        <v>2932</v>
      </c>
      <c r="E22" s="345">
        <v>3186</v>
      </c>
      <c r="F22" s="347">
        <v>483</v>
      </c>
      <c r="G22" s="381">
        <v>426</v>
      </c>
      <c r="H22" s="380">
        <v>512</v>
      </c>
      <c r="I22" s="345">
        <v>642</v>
      </c>
    </row>
    <row r="23" spans="1:9" s="339" customFormat="1" x14ac:dyDescent="0.25">
      <c r="A23" s="355" t="s">
        <v>12</v>
      </c>
      <c r="B23" s="350">
        <v>33422</v>
      </c>
      <c r="C23" s="375">
        <v>37071</v>
      </c>
      <c r="D23" s="375">
        <v>34685</v>
      </c>
      <c r="E23" s="378">
        <v>34754</v>
      </c>
      <c r="F23" s="350">
        <v>6042</v>
      </c>
      <c r="G23" s="375">
        <v>7801</v>
      </c>
      <c r="H23" s="375">
        <v>8232</v>
      </c>
      <c r="I23" s="378">
        <v>8651</v>
      </c>
    </row>
    <row r="24" spans="1:9" s="339" customFormat="1" x14ac:dyDescent="0.2">
      <c r="A24" s="339" t="s">
        <v>11</v>
      </c>
      <c r="B24" s="347">
        <v>15521</v>
      </c>
      <c r="C24" s="381">
        <v>16580</v>
      </c>
      <c r="D24" s="380">
        <v>15750</v>
      </c>
      <c r="E24" s="345">
        <v>16470</v>
      </c>
      <c r="F24" s="347">
        <v>4926</v>
      </c>
      <c r="G24" s="381">
        <v>6700</v>
      </c>
      <c r="H24" s="380">
        <v>5883</v>
      </c>
      <c r="I24" s="345">
        <v>7743</v>
      </c>
    </row>
    <row r="25" spans="1:9" s="339" customFormat="1" x14ac:dyDescent="0.2">
      <c r="A25" s="339" t="s">
        <v>10</v>
      </c>
      <c r="B25" s="347">
        <v>11375</v>
      </c>
      <c r="C25" s="381">
        <v>12536</v>
      </c>
      <c r="D25" s="380">
        <v>13523</v>
      </c>
      <c r="E25" s="345">
        <v>13128</v>
      </c>
      <c r="F25" s="347">
        <v>1168</v>
      </c>
      <c r="G25" s="381">
        <v>2088</v>
      </c>
      <c r="H25" s="380">
        <v>1902</v>
      </c>
      <c r="I25" s="345">
        <v>1930</v>
      </c>
    </row>
    <row r="26" spans="1:9" s="339" customFormat="1" x14ac:dyDescent="0.2">
      <c r="A26" s="339" t="s">
        <v>9</v>
      </c>
      <c r="B26" s="347">
        <v>8738</v>
      </c>
      <c r="C26" s="381">
        <v>10683</v>
      </c>
      <c r="D26" s="380">
        <v>10439</v>
      </c>
      <c r="E26" s="345">
        <v>9784</v>
      </c>
      <c r="F26" s="347">
        <v>1076</v>
      </c>
      <c r="G26" s="381">
        <v>1509</v>
      </c>
      <c r="H26" s="380">
        <v>1142</v>
      </c>
      <c r="I26" s="345">
        <v>1361</v>
      </c>
    </row>
    <row r="27" spans="1:9" s="339" customFormat="1" x14ac:dyDescent="0.25">
      <c r="A27" s="355" t="s">
        <v>8</v>
      </c>
      <c r="B27" s="350">
        <v>35634</v>
      </c>
      <c r="C27" s="375">
        <v>39799</v>
      </c>
      <c r="D27" s="375">
        <v>39712</v>
      </c>
      <c r="E27" s="378">
        <v>39382</v>
      </c>
      <c r="F27" s="350">
        <v>7170</v>
      </c>
      <c r="G27" s="375">
        <v>10297</v>
      </c>
      <c r="H27" s="375">
        <v>8927</v>
      </c>
      <c r="I27" s="378">
        <v>11034</v>
      </c>
    </row>
    <row r="28" spans="1:9" s="339" customFormat="1" x14ac:dyDescent="0.2">
      <c r="A28" s="339" t="s">
        <v>7</v>
      </c>
      <c r="B28" s="347">
        <v>10106</v>
      </c>
      <c r="C28" s="381">
        <v>8884</v>
      </c>
      <c r="D28" s="380">
        <v>8426</v>
      </c>
      <c r="E28" s="345">
        <v>7384</v>
      </c>
      <c r="F28" s="347">
        <v>1812</v>
      </c>
      <c r="G28" s="381">
        <v>2154</v>
      </c>
      <c r="H28" s="380">
        <v>2006</v>
      </c>
      <c r="I28" s="345">
        <v>1987</v>
      </c>
    </row>
    <row r="29" spans="1:9" s="339" customFormat="1" x14ac:dyDescent="0.2">
      <c r="A29" s="339" t="s">
        <v>6</v>
      </c>
      <c r="B29" s="347">
        <v>5440</v>
      </c>
      <c r="C29" s="381">
        <v>7421</v>
      </c>
      <c r="D29" s="380">
        <v>7698</v>
      </c>
      <c r="E29" s="345">
        <v>7881</v>
      </c>
      <c r="F29" s="347">
        <v>2521</v>
      </c>
      <c r="G29" s="381">
        <v>2425</v>
      </c>
      <c r="H29" s="380">
        <v>2360</v>
      </c>
      <c r="I29" s="345">
        <v>1765</v>
      </c>
    </row>
    <row r="30" spans="1:9" s="339" customFormat="1" x14ac:dyDescent="0.2">
      <c r="A30" s="339" t="s">
        <v>5</v>
      </c>
      <c r="B30" s="347">
        <v>8641</v>
      </c>
      <c r="C30" s="381">
        <v>10541</v>
      </c>
      <c r="D30" s="380">
        <v>10868</v>
      </c>
      <c r="E30" s="345">
        <v>10001</v>
      </c>
      <c r="F30" s="347">
        <v>1671</v>
      </c>
      <c r="G30" s="381">
        <v>2096</v>
      </c>
      <c r="H30" s="380">
        <v>1646</v>
      </c>
      <c r="I30" s="345">
        <v>1922</v>
      </c>
    </row>
    <row r="31" spans="1:9" s="339" customFormat="1" x14ac:dyDescent="0.25">
      <c r="A31" s="355" t="s">
        <v>4</v>
      </c>
      <c r="B31" s="350">
        <v>24187</v>
      </c>
      <c r="C31" s="375">
        <v>26846</v>
      </c>
      <c r="D31" s="375">
        <v>26992</v>
      </c>
      <c r="E31" s="378">
        <v>25266</v>
      </c>
      <c r="F31" s="350">
        <v>6004</v>
      </c>
      <c r="G31" s="375">
        <v>6675</v>
      </c>
      <c r="H31" s="375">
        <v>6012</v>
      </c>
      <c r="I31" s="378">
        <v>5674</v>
      </c>
    </row>
    <row r="32" spans="1:9" s="339" customFormat="1" x14ac:dyDescent="0.25">
      <c r="A32" s="357" t="s">
        <v>3</v>
      </c>
      <c r="B32" s="350">
        <v>93243</v>
      </c>
      <c r="C32" s="375">
        <v>103716</v>
      </c>
      <c r="D32" s="375">
        <v>101389</v>
      </c>
      <c r="E32" s="378">
        <v>99402</v>
      </c>
      <c r="F32" s="350">
        <v>19216</v>
      </c>
      <c r="G32" s="375">
        <v>24773</v>
      </c>
      <c r="H32" s="375">
        <v>23171</v>
      </c>
      <c r="I32" s="378">
        <v>25359</v>
      </c>
    </row>
    <row r="33" spans="1:9" s="339" customFormat="1" x14ac:dyDescent="0.25">
      <c r="A33" s="355" t="s">
        <v>2</v>
      </c>
      <c r="B33" s="350">
        <v>312714</v>
      </c>
      <c r="C33" s="375">
        <v>302889</v>
      </c>
      <c r="D33" s="375">
        <v>301873</v>
      </c>
      <c r="E33" s="378">
        <v>311490</v>
      </c>
      <c r="F33" s="350">
        <v>100604</v>
      </c>
      <c r="G33" s="379">
        <f>SUM(G6,G19,G32)</f>
        <v>115669</v>
      </c>
      <c r="H33" s="375">
        <v>118420</v>
      </c>
      <c r="I33" s="378">
        <v>123518</v>
      </c>
    </row>
    <row r="34" spans="1:9" s="339" customFormat="1" x14ac:dyDescent="0.2">
      <c r="A34" s="339" t="s">
        <v>1</v>
      </c>
      <c r="B34" s="376"/>
      <c r="C34" s="377"/>
      <c r="E34" s="345"/>
      <c r="F34" s="376"/>
      <c r="G34" s="375"/>
      <c r="I34" s="345"/>
    </row>
    <row r="35" spans="1:9" s="339" customFormat="1" x14ac:dyDescent="0.2">
      <c r="A35" s="346" t="s">
        <v>0</v>
      </c>
      <c r="B35" s="342">
        <v>272453</v>
      </c>
      <c r="C35" s="374">
        <v>262538</v>
      </c>
      <c r="D35" s="345">
        <f>+D33-D4</f>
        <v>258950</v>
      </c>
      <c r="E35" s="345">
        <v>267157</v>
      </c>
      <c r="F35" s="342">
        <v>71844</v>
      </c>
      <c r="G35" s="374">
        <v>81306</v>
      </c>
      <c r="H35" s="345">
        <f>+H33-H4</f>
        <v>81706</v>
      </c>
      <c r="I35" s="345">
        <v>85372</v>
      </c>
    </row>
  </sheetData>
  <mergeCells count="3">
    <mergeCell ref="A2:A3"/>
    <mergeCell ref="B2:E2"/>
    <mergeCell ref="F2:I2"/>
  </mergeCells>
  <pageMargins left="0.75" right="0.75" top="1" bottom="1" header="0.5" footer="0.5"/>
  <pageSetup paperSize="9" orientation="portrait" horizontalDpi="300" verticalDpi="0" copies="0" r:id="rId1"/>
  <headerFooter alignWithMargins="0"/>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12E56-10C2-47F3-85C6-64B7C5A97A4E}">
  <dimension ref="A1:K36"/>
  <sheetViews>
    <sheetView workbookViewId="0"/>
  </sheetViews>
  <sheetFormatPr defaultRowHeight="11.25" x14ac:dyDescent="0.2"/>
  <cols>
    <col min="1" max="1" width="21.85546875" style="1" customWidth="1"/>
    <col min="2" max="6" width="9.140625" style="1"/>
    <col min="7" max="11" width="7.42578125" style="1" customWidth="1"/>
    <col min="12" max="16384" width="9.140625" style="1"/>
  </cols>
  <sheetData>
    <row r="1" spans="1:11" s="6" customFormat="1" ht="12" thickBot="1" x14ac:dyDescent="0.25">
      <c r="A1" s="62" t="s">
        <v>167</v>
      </c>
    </row>
    <row r="2" spans="1:11" x14ac:dyDescent="0.2">
      <c r="A2" s="405" t="s">
        <v>39</v>
      </c>
      <c r="B2" s="410" t="s">
        <v>166</v>
      </c>
      <c r="C2" s="413"/>
      <c r="D2" s="413"/>
      <c r="E2" s="413"/>
      <c r="F2" s="414"/>
      <c r="G2" s="410" t="s">
        <v>165</v>
      </c>
      <c r="H2" s="413"/>
      <c r="I2" s="413"/>
      <c r="J2" s="413"/>
      <c r="K2" s="413"/>
    </row>
    <row r="3" spans="1:11" x14ac:dyDescent="0.2">
      <c r="A3" s="412"/>
      <c r="B3" s="250">
        <v>1990</v>
      </c>
      <c r="C3" s="250">
        <v>1995</v>
      </c>
      <c r="D3" s="250">
        <v>2000</v>
      </c>
      <c r="E3" s="250">
        <v>2009</v>
      </c>
      <c r="F3" s="250">
        <v>2010</v>
      </c>
      <c r="G3" s="48">
        <v>1990</v>
      </c>
      <c r="H3" s="48">
        <v>1995</v>
      </c>
      <c r="I3" s="48">
        <v>2000</v>
      </c>
      <c r="J3" s="92">
        <v>2009</v>
      </c>
      <c r="K3" s="92">
        <v>2010</v>
      </c>
    </row>
    <row r="4" spans="1:11" x14ac:dyDescent="0.2">
      <c r="A4" s="1" t="s">
        <v>32</v>
      </c>
      <c r="B4" s="20">
        <v>471799</v>
      </c>
      <c r="C4" s="20">
        <v>569543</v>
      </c>
      <c r="D4" s="20">
        <v>559100</v>
      </c>
      <c r="E4" s="397">
        <v>581991</v>
      </c>
      <c r="F4" s="397">
        <v>573315</v>
      </c>
      <c r="G4" s="388">
        <v>233.95578470630619</v>
      </c>
      <c r="H4" s="387">
        <v>298.34601870024977</v>
      </c>
      <c r="I4" s="387">
        <v>314.95869030258564</v>
      </c>
      <c r="J4" s="397">
        <v>338</v>
      </c>
      <c r="K4" s="1">
        <v>331</v>
      </c>
    </row>
    <row r="5" spans="1:11" s="64" customFormat="1" x14ac:dyDescent="0.2">
      <c r="A5" s="64" t="s">
        <v>31</v>
      </c>
      <c r="B5" s="3">
        <v>169187</v>
      </c>
      <c r="C5" s="3">
        <v>213836</v>
      </c>
      <c r="D5" s="3">
        <v>268279</v>
      </c>
      <c r="E5" s="397">
        <v>421739</v>
      </c>
      <c r="F5" s="397">
        <v>418010</v>
      </c>
      <c r="G5" s="388">
        <v>177.81989737019973</v>
      </c>
      <c r="H5" s="387">
        <v>215.8433430907439</v>
      </c>
      <c r="I5" s="387">
        <v>252.43384245194693</v>
      </c>
      <c r="J5" s="397">
        <v>343</v>
      </c>
      <c r="K5" s="64">
        <v>338</v>
      </c>
    </row>
    <row r="6" spans="1:11" s="64" customFormat="1" x14ac:dyDescent="0.25">
      <c r="A6" s="34" t="s">
        <v>29</v>
      </c>
      <c r="B6" s="10">
        <v>640986</v>
      </c>
      <c r="C6" s="10">
        <v>783379</v>
      </c>
      <c r="D6" s="10">
        <v>827379</v>
      </c>
      <c r="E6" s="396">
        <v>1003730</v>
      </c>
      <c r="F6" s="396">
        <v>991325</v>
      </c>
      <c r="G6" s="392">
        <v>215.96071861020803</v>
      </c>
      <c r="H6" s="255">
        <v>270.1584964799531</v>
      </c>
      <c r="I6" s="255">
        <v>291.54385323340455</v>
      </c>
      <c r="J6" s="396">
        <v>340</v>
      </c>
      <c r="K6" s="15">
        <v>334</v>
      </c>
    </row>
    <row r="7" spans="1:11" s="64" customFormat="1" x14ac:dyDescent="0.2">
      <c r="A7" s="64" t="s">
        <v>28</v>
      </c>
      <c r="B7" s="3">
        <v>77389</v>
      </c>
      <c r="C7" s="3">
        <v>91583</v>
      </c>
      <c r="D7" s="3">
        <v>98050</v>
      </c>
      <c r="E7" s="397">
        <v>130840</v>
      </c>
      <c r="F7" s="397">
        <v>129818</v>
      </c>
      <c r="G7" s="388">
        <v>183.61720142837993</v>
      </c>
      <c r="H7" s="387">
        <v>214.40879145576881</v>
      </c>
      <c r="I7" s="387">
        <v>229.55257095474119</v>
      </c>
      <c r="J7" s="397">
        <v>306</v>
      </c>
      <c r="K7" s="64">
        <v>305</v>
      </c>
    </row>
    <row r="8" spans="1:11" s="64" customFormat="1" x14ac:dyDescent="0.2">
      <c r="A8" s="64" t="s">
        <v>27</v>
      </c>
      <c r="B8" s="3">
        <v>61865</v>
      </c>
      <c r="C8" s="3">
        <v>65300</v>
      </c>
      <c r="D8" s="3">
        <v>71365</v>
      </c>
      <c r="E8" s="397">
        <v>95708</v>
      </c>
      <c r="F8" s="397">
        <v>94977</v>
      </c>
      <c r="G8" s="388">
        <v>196.49098796118605</v>
      </c>
      <c r="H8" s="387">
        <v>207.26835856473804</v>
      </c>
      <c r="I8" s="387">
        <v>225.29358637289707</v>
      </c>
      <c r="J8" s="397">
        <v>306</v>
      </c>
      <c r="K8" s="64">
        <v>305</v>
      </c>
    </row>
    <row r="9" spans="1:11" s="64" customFormat="1" x14ac:dyDescent="0.2">
      <c r="A9" s="64" t="s">
        <v>26</v>
      </c>
      <c r="B9" s="3">
        <v>74714</v>
      </c>
      <c r="C9" s="3">
        <v>83468</v>
      </c>
      <c r="D9" s="3">
        <v>86629</v>
      </c>
      <c r="E9" s="397">
        <v>111385</v>
      </c>
      <c r="F9" s="397">
        <v>110974</v>
      </c>
      <c r="G9" s="388">
        <v>195.50843065788499</v>
      </c>
      <c r="H9" s="387">
        <v>218.95629294729787</v>
      </c>
      <c r="I9" s="387">
        <v>230.35174897889058</v>
      </c>
      <c r="J9" s="397">
        <v>310</v>
      </c>
      <c r="K9" s="64">
        <v>311</v>
      </c>
    </row>
    <row r="10" spans="1:11" s="64" customFormat="1" x14ac:dyDescent="0.25">
      <c r="A10" s="67" t="s">
        <v>25</v>
      </c>
      <c r="B10" s="10">
        <v>213968</v>
      </c>
      <c r="C10" s="10">
        <v>240351</v>
      </c>
      <c r="D10" s="10">
        <v>256044</v>
      </c>
      <c r="E10" s="396">
        <v>337933</v>
      </c>
      <c r="F10" s="396">
        <v>335769</v>
      </c>
      <c r="G10" s="392">
        <v>191.30409126456084</v>
      </c>
      <c r="H10" s="255">
        <v>213.94942678527079</v>
      </c>
      <c r="I10" s="255">
        <v>228.6163461900218</v>
      </c>
      <c r="J10" s="396">
        <v>308</v>
      </c>
      <c r="K10" s="15">
        <v>307</v>
      </c>
    </row>
    <row r="11" spans="1:11" s="64" customFormat="1" x14ac:dyDescent="0.2">
      <c r="A11" s="64" t="s">
        <v>24</v>
      </c>
      <c r="B11" s="3">
        <v>84157</v>
      </c>
      <c r="C11" s="3">
        <v>100281</v>
      </c>
      <c r="D11" s="3">
        <v>109112</v>
      </c>
      <c r="E11" s="397">
        <v>144226</v>
      </c>
      <c r="F11" s="397">
        <v>144270</v>
      </c>
      <c r="G11" s="388">
        <v>198.16253863275475</v>
      </c>
      <c r="H11" s="387">
        <v>232.82178677563149</v>
      </c>
      <c r="I11" s="387">
        <v>251.44184499176481</v>
      </c>
      <c r="J11" s="397">
        <v>322</v>
      </c>
      <c r="K11" s="64">
        <v>321</v>
      </c>
    </row>
    <row r="12" spans="1:11" s="64" customFormat="1" x14ac:dyDescent="0.2">
      <c r="A12" s="64" t="s">
        <v>23</v>
      </c>
      <c r="B12" s="3">
        <v>52819</v>
      </c>
      <c r="C12" s="3">
        <v>59076</v>
      </c>
      <c r="D12" s="3">
        <v>64439</v>
      </c>
      <c r="E12" s="397">
        <v>82931</v>
      </c>
      <c r="F12" s="397">
        <v>83245</v>
      </c>
      <c r="G12" s="388">
        <v>191.45756594968401</v>
      </c>
      <c r="H12" s="387">
        <v>215.58970952903158</v>
      </c>
      <c r="I12" s="387">
        <v>239.11139746932798</v>
      </c>
      <c r="J12" s="397">
        <v>320</v>
      </c>
      <c r="K12" s="64">
        <v>323</v>
      </c>
    </row>
    <row r="13" spans="1:11" s="64" customFormat="1" x14ac:dyDescent="0.2">
      <c r="A13" s="64" t="s">
        <v>22</v>
      </c>
      <c r="B13" s="3">
        <v>61238</v>
      </c>
      <c r="C13" s="3">
        <v>65659</v>
      </c>
      <c r="D13" s="3">
        <v>73537</v>
      </c>
      <c r="E13" s="397">
        <v>90750</v>
      </c>
      <c r="F13" s="397">
        <v>90060</v>
      </c>
      <c r="G13" s="388">
        <v>200.04080295705626</v>
      </c>
      <c r="H13" s="387">
        <v>214.49584052713337</v>
      </c>
      <c r="I13" s="387">
        <v>244.42675411845238</v>
      </c>
      <c r="J13" s="397">
        <v>314</v>
      </c>
      <c r="K13" s="64">
        <v>314</v>
      </c>
    </row>
    <row r="14" spans="1:11" s="64" customFormat="1" x14ac:dyDescent="0.25">
      <c r="A14" s="67" t="s">
        <v>21</v>
      </c>
      <c r="B14" s="10">
        <v>198214</v>
      </c>
      <c r="C14" s="10">
        <v>225016</v>
      </c>
      <c r="D14" s="10">
        <v>247088</v>
      </c>
      <c r="E14" s="396">
        <v>317907</v>
      </c>
      <c r="F14" s="396">
        <v>317575</v>
      </c>
      <c r="G14" s="392">
        <v>196.89624503064445</v>
      </c>
      <c r="H14" s="255">
        <v>222.60100173220729</v>
      </c>
      <c r="I14" s="255">
        <v>246.03157397112807</v>
      </c>
      <c r="J14" s="396">
        <v>319</v>
      </c>
      <c r="K14" s="15">
        <v>319</v>
      </c>
    </row>
    <row r="15" spans="1:11" s="64" customFormat="1" x14ac:dyDescent="0.2">
      <c r="A15" s="64" t="s">
        <v>20</v>
      </c>
      <c r="B15" s="3">
        <v>85341</v>
      </c>
      <c r="C15" s="3">
        <v>90576</v>
      </c>
      <c r="D15" s="3">
        <v>91660</v>
      </c>
      <c r="E15" s="397">
        <v>114688</v>
      </c>
      <c r="F15" s="397">
        <v>113510</v>
      </c>
      <c r="G15" s="388">
        <v>203.79362929310767</v>
      </c>
      <c r="H15" s="387">
        <v>218.1253348906375</v>
      </c>
      <c r="I15" s="387">
        <v>224.23908753777917</v>
      </c>
      <c r="J15" s="397">
        <v>291</v>
      </c>
      <c r="K15" s="64">
        <v>290</v>
      </c>
    </row>
    <row r="16" spans="1:11" s="64" customFormat="1" x14ac:dyDescent="0.2">
      <c r="A16" s="64" t="s">
        <v>19</v>
      </c>
      <c r="B16" s="3">
        <v>67616</v>
      </c>
      <c r="C16" s="3">
        <v>71834</v>
      </c>
      <c r="D16" s="3">
        <v>75372</v>
      </c>
      <c r="E16" s="397">
        <v>95807</v>
      </c>
      <c r="F16" s="397">
        <v>95213</v>
      </c>
      <c r="G16" s="388">
        <v>196.31761932262688</v>
      </c>
      <c r="H16" s="387">
        <v>209.73369420819211</v>
      </c>
      <c r="I16" s="387">
        <v>222.86547663256724</v>
      </c>
      <c r="J16" s="397">
        <v>299</v>
      </c>
      <c r="K16" s="64">
        <v>299</v>
      </c>
    </row>
    <row r="17" spans="1:11" s="64" customFormat="1" x14ac:dyDescent="0.2">
      <c r="A17" s="64" t="s">
        <v>18</v>
      </c>
      <c r="B17" s="3">
        <v>51051</v>
      </c>
      <c r="C17" s="3">
        <v>54683</v>
      </c>
      <c r="D17" s="3">
        <v>56191</v>
      </c>
      <c r="E17" s="397">
        <v>71239</v>
      </c>
      <c r="F17" s="397">
        <v>70793</v>
      </c>
      <c r="G17" s="388">
        <v>201.23743096988952</v>
      </c>
      <c r="H17" s="387">
        <v>215.2162277042238</v>
      </c>
      <c r="I17" s="387">
        <v>223.18688034461934</v>
      </c>
      <c r="J17" s="397">
        <v>305</v>
      </c>
      <c r="K17" s="64">
        <v>306</v>
      </c>
    </row>
    <row r="18" spans="1:11" s="64" customFormat="1" x14ac:dyDescent="0.25">
      <c r="A18" s="67" t="s">
        <v>17</v>
      </c>
      <c r="B18" s="10">
        <v>204008</v>
      </c>
      <c r="C18" s="10">
        <v>217093</v>
      </c>
      <c r="D18" s="10">
        <v>223223</v>
      </c>
      <c r="E18" s="396">
        <v>281734</v>
      </c>
      <c r="F18" s="396">
        <v>279516</v>
      </c>
      <c r="G18" s="392">
        <v>200.62373296419059</v>
      </c>
      <c r="H18" s="255">
        <v>214.55428640609983</v>
      </c>
      <c r="I18" s="255">
        <v>223.50869490952505</v>
      </c>
      <c r="J18" s="396">
        <v>297</v>
      </c>
      <c r="K18" s="15">
        <v>297</v>
      </c>
    </row>
    <row r="19" spans="1:11" s="64" customFormat="1" x14ac:dyDescent="0.25">
      <c r="A19" s="34" t="s">
        <v>16</v>
      </c>
      <c r="B19" s="10">
        <v>616190</v>
      </c>
      <c r="C19" s="10">
        <v>682460</v>
      </c>
      <c r="D19" s="10">
        <v>726355</v>
      </c>
      <c r="E19" s="396">
        <v>937574</v>
      </c>
      <c r="F19" s="396">
        <v>932860</v>
      </c>
      <c r="G19" s="392">
        <v>196.11194568170518</v>
      </c>
      <c r="H19" s="255">
        <v>216.92374564239813</v>
      </c>
      <c r="I19" s="255">
        <v>232.58334307657594</v>
      </c>
      <c r="J19" s="396">
        <v>308</v>
      </c>
      <c r="K19" s="15">
        <v>308</v>
      </c>
    </row>
    <row r="20" spans="1:11" s="64" customFormat="1" x14ac:dyDescent="0.2">
      <c r="A20" s="64" t="s">
        <v>15</v>
      </c>
      <c r="B20" s="3">
        <v>109672</v>
      </c>
      <c r="C20" s="3">
        <v>118895</v>
      </c>
      <c r="D20" s="3">
        <v>121125</v>
      </c>
      <c r="E20" s="397">
        <v>166439</v>
      </c>
      <c r="F20" s="397">
        <v>164643</v>
      </c>
      <c r="G20" s="388">
        <v>144.17157678669253</v>
      </c>
      <c r="H20" s="387">
        <v>156.12289450099962</v>
      </c>
      <c r="I20" s="387">
        <v>160.57226212768745</v>
      </c>
      <c r="J20" s="397">
        <v>240</v>
      </c>
      <c r="K20" s="64">
        <v>240</v>
      </c>
    </row>
    <row r="21" spans="1:11" s="64" customFormat="1" x14ac:dyDescent="0.2">
      <c r="A21" s="64" t="s">
        <v>14</v>
      </c>
      <c r="B21" s="3">
        <v>59706</v>
      </c>
      <c r="C21" s="3">
        <v>63971</v>
      </c>
      <c r="D21" s="3">
        <v>68059</v>
      </c>
      <c r="E21" s="397">
        <v>89565</v>
      </c>
      <c r="F21" s="397">
        <v>87885</v>
      </c>
      <c r="G21" s="388">
        <v>178.67437588935434</v>
      </c>
      <c r="H21" s="387">
        <v>192.58483218708463</v>
      </c>
      <c r="I21" s="387">
        <v>207.58204374797765</v>
      </c>
      <c r="J21" s="397">
        <v>288</v>
      </c>
      <c r="K21" s="64">
        <v>285</v>
      </c>
    </row>
    <row r="22" spans="1:11" s="64" customFormat="1" x14ac:dyDescent="0.2">
      <c r="A22" s="64" t="s">
        <v>13</v>
      </c>
      <c r="B22" s="3">
        <v>40060</v>
      </c>
      <c r="C22" s="3">
        <v>42458</v>
      </c>
      <c r="D22" s="3">
        <v>42318</v>
      </c>
      <c r="E22" s="397">
        <v>55406</v>
      </c>
      <c r="F22" s="397">
        <v>54354</v>
      </c>
      <c r="G22" s="388">
        <v>176.70321350749424</v>
      </c>
      <c r="H22" s="387">
        <v>187.69160719061585</v>
      </c>
      <c r="I22" s="387">
        <v>190.81528898187617</v>
      </c>
      <c r="J22" s="397">
        <v>270</v>
      </c>
      <c r="K22" s="64">
        <v>269</v>
      </c>
    </row>
    <row r="23" spans="1:11" s="64" customFormat="1" x14ac:dyDescent="0.25">
      <c r="A23" s="67" t="s">
        <v>12</v>
      </c>
      <c r="B23" s="10">
        <v>209438</v>
      </c>
      <c r="C23" s="10">
        <v>225324</v>
      </c>
      <c r="D23" s="10">
        <v>231502</v>
      </c>
      <c r="E23" s="396">
        <v>311410</v>
      </c>
      <c r="F23" s="396">
        <v>306882</v>
      </c>
      <c r="G23" s="392">
        <v>158.47624063285167</v>
      </c>
      <c r="H23" s="255">
        <v>170.70911741877123</v>
      </c>
      <c r="I23" s="255">
        <v>177.53581648706819</v>
      </c>
      <c r="J23" s="396">
        <v>258</v>
      </c>
      <c r="K23" s="15">
        <v>257</v>
      </c>
    </row>
    <row r="24" spans="1:11" s="64" customFormat="1" x14ac:dyDescent="0.2">
      <c r="A24" s="64" t="s">
        <v>11</v>
      </c>
      <c r="B24" s="3">
        <v>79931</v>
      </c>
      <c r="C24" s="3">
        <v>90838</v>
      </c>
      <c r="D24" s="3">
        <v>99691</v>
      </c>
      <c r="E24" s="397">
        <v>141454</v>
      </c>
      <c r="F24" s="397">
        <v>139778</v>
      </c>
      <c r="G24" s="388">
        <v>145.44667432795669</v>
      </c>
      <c r="H24" s="387">
        <v>163.29707725232777</v>
      </c>
      <c r="I24" s="387">
        <v>180.17005731147449</v>
      </c>
      <c r="J24" s="397">
        <v>261</v>
      </c>
      <c r="K24" s="64">
        <v>259</v>
      </c>
    </row>
    <row r="25" spans="1:11" s="64" customFormat="1" x14ac:dyDescent="0.2">
      <c r="A25" s="64" t="s">
        <v>10</v>
      </c>
      <c r="B25" s="3">
        <v>60350</v>
      </c>
      <c r="C25" s="3">
        <v>65535</v>
      </c>
      <c r="D25" s="3">
        <v>70457</v>
      </c>
      <c r="E25" s="397">
        <v>97071</v>
      </c>
      <c r="F25" s="397">
        <v>96095</v>
      </c>
      <c r="G25" s="388">
        <v>141.66786083664169</v>
      </c>
      <c r="H25" s="387">
        <v>153.23462188214251</v>
      </c>
      <c r="I25" s="387">
        <v>167.38150477209641</v>
      </c>
      <c r="J25" s="397">
        <v>248</v>
      </c>
      <c r="K25" s="64">
        <v>248</v>
      </c>
    </row>
    <row r="26" spans="1:11" s="64" customFormat="1" x14ac:dyDescent="0.2">
      <c r="A26" s="64" t="s">
        <v>9</v>
      </c>
      <c r="B26" s="3">
        <v>76173</v>
      </c>
      <c r="C26" s="3">
        <v>101641</v>
      </c>
      <c r="D26" s="3">
        <v>107174</v>
      </c>
      <c r="E26" s="397">
        <v>141711</v>
      </c>
      <c r="F26" s="397">
        <v>140096</v>
      </c>
      <c r="G26" s="388">
        <v>133.27104814942146</v>
      </c>
      <c r="H26" s="387">
        <v>174.17313983237457</v>
      </c>
      <c r="I26" s="387">
        <v>181.70551309927987</v>
      </c>
      <c r="J26" s="397">
        <v>253</v>
      </c>
      <c r="K26" s="64">
        <v>252</v>
      </c>
    </row>
    <row r="27" spans="1:11" s="64" customFormat="1" x14ac:dyDescent="0.25">
      <c r="A27" s="67" t="s">
        <v>8</v>
      </c>
      <c r="B27" s="10">
        <v>216454</v>
      </c>
      <c r="C27" s="10">
        <v>258014</v>
      </c>
      <c r="D27" s="10">
        <v>277322</v>
      </c>
      <c r="E27" s="396">
        <v>380236</v>
      </c>
      <c r="F27" s="396">
        <v>375969</v>
      </c>
      <c r="G27" s="392">
        <v>139.90803652942816</v>
      </c>
      <c r="H27" s="255">
        <v>164.60065772895317</v>
      </c>
      <c r="I27" s="255">
        <v>177.30732842279295</v>
      </c>
      <c r="J27" s="396">
        <v>255</v>
      </c>
      <c r="K27" s="15">
        <v>254</v>
      </c>
    </row>
    <row r="28" spans="1:11" s="64" customFormat="1" x14ac:dyDescent="0.2">
      <c r="A28" s="64" t="s">
        <v>7</v>
      </c>
      <c r="B28" s="3">
        <v>114971</v>
      </c>
      <c r="C28" s="3">
        <v>130458</v>
      </c>
      <c r="D28" s="3">
        <v>132855</v>
      </c>
      <c r="E28" s="397">
        <v>167004</v>
      </c>
      <c r="F28" s="397">
        <v>166008</v>
      </c>
      <c r="G28" s="388">
        <v>211.05573510480184</v>
      </c>
      <c r="H28" s="387">
        <v>237.37828171953598</v>
      </c>
      <c r="I28" s="387">
        <v>242.48120441100573</v>
      </c>
      <c r="J28" s="397">
        <v>316</v>
      </c>
      <c r="K28" s="64">
        <v>316</v>
      </c>
    </row>
    <row r="29" spans="1:11" s="64" customFormat="1" x14ac:dyDescent="0.2">
      <c r="A29" s="64" t="s">
        <v>6</v>
      </c>
      <c r="B29" s="3">
        <v>66606</v>
      </c>
      <c r="C29" s="3">
        <v>70673</v>
      </c>
      <c r="D29" s="3">
        <v>75166</v>
      </c>
      <c r="E29" s="397">
        <v>97607</v>
      </c>
      <c r="F29" s="397">
        <v>95802</v>
      </c>
      <c r="G29" s="388">
        <v>161.99450647974928</v>
      </c>
      <c r="H29" s="387">
        <v>172.21418763409878</v>
      </c>
      <c r="I29" s="387">
        <v>186.57797796946227</v>
      </c>
      <c r="J29" s="397">
        <v>266</v>
      </c>
      <c r="K29" s="64">
        <v>265</v>
      </c>
    </row>
    <row r="30" spans="1:11" s="64" customFormat="1" x14ac:dyDescent="0.2">
      <c r="A30" s="64" t="s">
        <v>5</v>
      </c>
      <c r="B30" s="3">
        <v>79908</v>
      </c>
      <c r="C30" s="3">
        <v>93338</v>
      </c>
      <c r="D30" s="3">
        <v>93579</v>
      </c>
      <c r="E30" s="397">
        <v>115677</v>
      </c>
      <c r="F30" s="397">
        <v>114866</v>
      </c>
      <c r="G30" s="388">
        <v>181.90094044483976</v>
      </c>
      <c r="H30" s="387">
        <v>214.18654868637543</v>
      </c>
      <c r="I30" s="387">
        <v>216.99656661208914</v>
      </c>
      <c r="J30" s="397">
        <v>273</v>
      </c>
      <c r="K30" s="64">
        <v>272</v>
      </c>
    </row>
    <row r="31" spans="1:11" s="64" customFormat="1" x14ac:dyDescent="0.25">
      <c r="A31" s="67" t="s">
        <v>4</v>
      </c>
      <c r="B31" s="10">
        <v>261485</v>
      </c>
      <c r="C31" s="10">
        <v>294469</v>
      </c>
      <c r="D31" s="10">
        <v>301600</v>
      </c>
      <c r="E31" s="396">
        <v>380288</v>
      </c>
      <c r="F31" s="396">
        <v>376676</v>
      </c>
      <c r="G31" s="392">
        <v>187.41777603688649</v>
      </c>
      <c r="H31" s="255">
        <v>210.97757742151811</v>
      </c>
      <c r="I31" s="255">
        <v>218.23270581782634</v>
      </c>
      <c r="J31" s="396">
        <v>288</v>
      </c>
      <c r="K31" s="15">
        <v>288</v>
      </c>
    </row>
    <row r="32" spans="1:11" s="64" customFormat="1" x14ac:dyDescent="0.25">
      <c r="A32" s="34" t="s">
        <v>3</v>
      </c>
      <c r="B32" s="10">
        <v>687377</v>
      </c>
      <c r="C32" s="10">
        <v>777807</v>
      </c>
      <c r="D32" s="10">
        <v>810424</v>
      </c>
      <c r="E32" s="396">
        <v>1071934</v>
      </c>
      <c r="F32" s="396">
        <v>1059527</v>
      </c>
      <c r="G32" s="392">
        <v>161.20896140656595</v>
      </c>
      <c r="H32" s="255">
        <v>181.59566238219475</v>
      </c>
      <c r="I32" s="255">
        <v>190.68532020844111</v>
      </c>
      <c r="J32" s="396">
        <v>267</v>
      </c>
      <c r="K32" s="15">
        <v>266</v>
      </c>
    </row>
    <row r="33" spans="1:11" s="64" customFormat="1" x14ac:dyDescent="0.25">
      <c r="A33" s="395" t="s">
        <v>111</v>
      </c>
      <c r="B33" s="3" t="s">
        <v>30</v>
      </c>
      <c r="C33" s="3">
        <v>1749</v>
      </c>
      <c r="D33" s="3">
        <v>548</v>
      </c>
      <c r="E33" s="393">
        <v>481</v>
      </c>
      <c r="F33" s="393">
        <v>351</v>
      </c>
      <c r="G33" s="394" t="s">
        <v>30</v>
      </c>
      <c r="H33" s="394" t="s">
        <v>30</v>
      </c>
      <c r="I33" s="394" t="s">
        <v>30</v>
      </c>
      <c r="J33" s="393" t="s">
        <v>30</v>
      </c>
      <c r="K33" s="393" t="s">
        <v>30</v>
      </c>
    </row>
    <row r="34" spans="1:11" s="64" customFormat="1" x14ac:dyDescent="0.2">
      <c r="A34" s="67" t="s">
        <v>2</v>
      </c>
      <c r="B34" s="10">
        <v>1944553</v>
      </c>
      <c r="C34" s="10">
        <v>2245395</v>
      </c>
      <c r="D34" s="10">
        <v>2364706</v>
      </c>
      <c r="E34" s="391">
        <v>3013719</v>
      </c>
      <c r="F34" s="391">
        <v>2984063</v>
      </c>
      <c r="G34" s="392">
        <v>187.44508308677001</v>
      </c>
      <c r="H34" s="255">
        <v>217.388199753496</v>
      </c>
      <c r="I34" s="255">
        <v>231.58483731618901</v>
      </c>
      <c r="J34" s="391">
        <v>301</v>
      </c>
      <c r="K34" s="390">
        <v>299</v>
      </c>
    </row>
    <row r="35" spans="1:11" s="64" customFormat="1" x14ac:dyDescent="0.2">
      <c r="A35" s="64" t="s">
        <v>1</v>
      </c>
      <c r="F35" s="4"/>
      <c r="K35" s="389"/>
    </row>
    <row r="36" spans="1:11" s="64" customFormat="1" x14ac:dyDescent="0.2">
      <c r="A36" s="82" t="s">
        <v>0</v>
      </c>
      <c r="B36" s="4">
        <v>1472754</v>
      </c>
      <c r="C36" s="4">
        <v>1674103</v>
      </c>
      <c r="D36" s="4">
        <v>1805058</v>
      </c>
      <c r="E36" s="4">
        <v>2431247</v>
      </c>
      <c r="F36" s="4">
        <v>2410748</v>
      </c>
      <c r="G36" s="388">
        <v>176.22214926781814</v>
      </c>
      <c r="H36" s="387">
        <v>198.82545802160888</v>
      </c>
      <c r="I36" s="387">
        <v>213.9754729052201</v>
      </c>
      <c r="J36" s="64">
        <v>293</v>
      </c>
      <c r="K36" s="64">
        <v>292</v>
      </c>
    </row>
  </sheetData>
  <mergeCells count="3">
    <mergeCell ref="A2:A3"/>
    <mergeCell ref="B2:F2"/>
    <mergeCell ref="G2:K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8E1E1-1CF8-4405-8EC0-F173B8FA0AC1}">
  <dimension ref="A1:K36"/>
  <sheetViews>
    <sheetView workbookViewId="0"/>
  </sheetViews>
  <sheetFormatPr defaultRowHeight="11.25" x14ac:dyDescent="0.2"/>
  <cols>
    <col min="1" max="1" width="21.85546875" style="1" customWidth="1"/>
    <col min="2" max="6" width="8.7109375" style="1" customWidth="1"/>
    <col min="7" max="10" width="8.28515625" style="1" customWidth="1"/>
    <col min="11" max="11" width="9.7109375" style="1" customWidth="1"/>
    <col min="12" max="16384" width="9.140625" style="1"/>
  </cols>
  <sheetData>
    <row r="1" spans="1:11" s="6" customFormat="1" ht="12" thickBot="1" x14ac:dyDescent="0.25">
      <c r="A1" s="62" t="s">
        <v>169</v>
      </c>
    </row>
    <row r="2" spans="1:11" x14ac:dyDescent="0.2">
      <c r="A2" s="405" t="s">
        <v>39</v>
      </c>
      <c r="B2" s="410" t="s">
        <v>168</v>
      </c>
      <c r="C2" s="413"/>
      <c r="D2" s="413"/>
      <c r="E2" s="413"/>
      <c r="F2" s="414"/>
      <c r="G2" s="410" t="s">
        <v>165</v>
      </c>
      <c r="H2" s="413"/>
      <c r="I2" s="413"/>
      <c r="J2" s="413"/>
      <c r="K2" s="413"/>
    </row>
    <row r="3" spans="1:11" x14ac:dyDescent="0.2">
      <c r="A3" s="412"/>
      <c r="B3" s="250">
        <v>1990</v>
      </c>
      <c r="C3" s="250">
        <v>1995</v>
      </c>
      <c r="D3" s="250">
        <v>2000</v>
      </c>
      <c r="E3" s="403">
        <v>2009</v>
      </c>
      <c r="F3" s="403">
        <v>2010</v>
      </c>
      <c r="G3" s="403">
        <v>1990</v>
      </c>
      <c r="H3" s="403">
        <v>1995</v>
      </c>
      <c r="I3" s="403">
        <v>2000</v>
      </c>
      <c r="J3" s="92">
        <v>2009</v>
      </c>
      <c r="K3" s="92">
        <v>2010</v>
      </c>
    </row>
    <row r="4" spans="1:11" x14ac:dyDescent="0.2">
      <c r="A4" s="1" t="s">
        <v>32</v>
      </c>
      <c r="B4" s="20">
        <v>50854</v>
      </c>
      <c r="C4" s="20">
        <v>69712</v>
      </c>
      <c r="D4" s="20">
        <v>72865</v>
      </c>
      <c r="E4" s="31">
        <v>82612</v>
      </c>
      <c r="F4" s="31">
        <v>79493</v>
      </c>
      <c r="G4" s="399">
        <v>25.217491930789372</v>
      </c>
      <c r="H4" s="387">
        <v>36.517519582598347</v>
      </c>
      <c r="I4" s="387">
        <v>41.047156088173672</v>
      </c>
      <c r="J4" s="398">
        <v>48</v>
      </c>
      <c r="K4" s="397">
        <v>46</v>
      </c>
    </row>
    <row r="5" spans="1:11" s="64" customFormat="1" x14ac:dyDescent="0.2">
      <c r="A5" s="64" t="s">
        <v>31</v>
      </c>
      <c r="B5" s="3">
        <v>17504</v>
      </c>
      <c r="C5" s="3">
        <v>27875</v>
      </c>
      <c r="D5" s="3">
        <v>44431</v>
      </c>
      <c r="E5" s="4">
        <v>69292</v>
      </c>
      <c r="F5" s="4">
        <v>69022</v>
      </c>
      <c r="G5" s="399">
        <v>18.397155121658145</v>
      </c>
      <c r="H5" s="387">
        <v>28.136671040678308</v>
      </c>
      <c r="I5" s="387">
        <v>41.806805802848736</v>
      </c>
      <c r="J5" s="398">
        <v>56</v>
      </c>
      <c r="K5" s="397">
        <v>56</v>
      </c>
    </row>
    <row r="6" spans="1:11" s="64" customFormat="1" x14ac:dyDescent="0.25">
      <c r="A6" s="34" t="s">
        <v>29</v>
      </c>
      <c r="B6" s="10">
        <v>68358</v>
      </c>
      <c r="C6" s="10">
        <v>97587</v>
      </c>
      <c r="D6" s="10">
        <v>117296</v>
      </c>
      <c r="E6" s="33">
        <v>151904</v>
      </c>
      <c r="F6" s="33">
        <v>148515</v>
      </c>
      <c r="G6" s="401">
        <v>23.03114701843192</v>
      </c>
      <c r="H6" s="255">
        <v>33.654153603797376</v>
      </c>
      <c r="I6" s="255">
        <v>41.331636177453646</v>
      </c>
      <c r="J6" s="402">
        <v>51</v>
      </c>
      <c r="K6" s="402">
        <v>50</v>
      </c>
    </row>
    <row r="7" spans="1:11" s="64" customFormat="1" x14ac:dyDescent="0.2">
      <c r="A7" s="64" t="s">
        <v>28</v>
      </c>
      <c r="B7" s="3">
        <v>10061</v>
      </c>
      <c r="C7" s="3">
        <v>12454</v>
      </c>
      <c r="D7" s="3">
        <v>14663</v>
      </c>
      <c r="E7" s="4">
        <v>19065</v>
      </c>
      <c r="F7" s="4">
        <v>19020</v>
      </c>
      <c r="G7" s="399">
        <v>23.871256426248308</v>
      </c>
      <c r="H7" s="387">
        <v>29.156580247318225</v>
      </c>
      <c r="I7" s="387">
        <v>34.328703191324529</v>
      </c>
      <c r="J7" s="398">
        <v>45</v>
      </c>
      <c r="K7" s="397">
        <v>45</v>
      </c>
    </row>
    <row r="8" spans="1:11" s="64" customFormat="1" x14ac:dyDescent="0.2">
      <c r="A8" s="64" t="s">
        <v>27</v>
      </c>
      <c r="B8" s="3">
        <v>8747</v>
      </c>
      <c r="C8" s="3">
        <v>9800</v>
      </c>
      <c r="D8" s="3">
        <v>11908</v>
      </c>
      <c r="E8" s="4">
        <v>14920</v>
      </c>
      <c r="F8" s="4">
        <v>14936</v>
      </c>
      <c r="G8" s="399">
        <v>27.781567472666197</v>
      </c>
      <c r="H8" s="387">
        <v>31.106124256270025</v>
      </c>
      <c r="I8" s="387">
        <v>37.592601786988837</v>
      </c>
      <c r="J8" s="398">
        <v>48</v>
      </c>
      <c r="K8" s="397">
        <v>48</v>
      </c>
    </row>
    <row r="9" spans="1:11" s="64" customFormat="1" x14ac:dyDescent="0.2">
      <c r="A9" s="64" t="s">
        <v>26</v>
      </c>
      <c r="B9" s="3">
        <v>9406</v>
      </c>
      <c r="C9" s="3">
        <v>11386</v>
      </c>
      <c r="D9" s="3">
        <v>13234</v>
      </c>
      <c r="E9" s="4">
        <v>16504</v>
      </c>
      <c r="F9" s="4">
        <v>16665</v>
      </c>
      <c r="G9" s="399">
        <v>24.613222405011996</v>
      </c>
      <c r="H9" s="387">
        <v>29.86816925645677</v>
      </c>
      <c r="I9" s="387">
        <v>35.190006187150239</v>
      </c>
      <c r="J9" s="398">
        <v>46</v>
      </c>
      <c r="K9" s="397">
        <v>47</v>
      </c>
    </row>
    <row r="10" spans="1:11" s="64" customFormat="1" x14ac:dyDescent="0.25">
      <c r="A10" s="67" t="s">
        <v>25</v>
      </c>
      <c r="B10" s="10">
        <v>28214</v>
      </c>
      <c r="C10" s="10">
        <v>33640</v>
      </c>
      <c r="D10" s="10">
        <v>39805</v>
      </c>
      <c r="E10" s="33">
        <v>50489</v>
      </c>
      <c r="F10" s="33">
        <v>50621</v>
      </c>
      <c r="G10" s="401">
        <v>25.22551797903574</v>
      </c>
      <c r="H10" s="255">
        <v>29.944783741513493</v>
      </c>
      <c r="I10" s="255">
        <v>35.541054116065276</v>
      </c>
      <c r="J10" s="402">
        <v>46</v>
      </c>
      <c r="K10" s="402">
        <v>46</v>
      </c>
    </row>
    <row r="11" spans="1:11" s="64" customFormat="1" x14ac:dyDescent="0.2">
      <c r="A11" s="64" t="s">
        <v>24</v>
      </c>
      <c r="B11" s="3">
        <v>10469</v>
      </c>
      <c r="C11" s="3">
        <v>14855</v>
      </c>
      <c r="D11" s="3">
        <v>17454</v>
      </c>
      <c r="E11" s="4">
        <v>23267</v>
      </c>
      <c r="F11" s="4">
        <v>23305</v>
      </c>
      <c r="G11" s="399">
        <v>24.651111814184315</v>
      </c>
      <c r="H11" s="387">
        <v>34.488763001485886</v>
      </c>
      <c r="I11" s="387">
        <v>40.221661801509114</v>
      </c>
      <c r="J11" s="398">
        <v>52</v>
      </c>
      <c r="K11" s="397">
        <v>52</v>
      </c>
    </row>
    <row r="12" spans="1:11" s="64" customFormat="1" x14ac:dyDescent="0.2">
      <c r="A12" s="64" t="s">
        <v>23</v>
      </c>
      <c r="B12" s="3">
        <v>6519</v>
      </c>
      <c r="C12" s="3">
        <v>7739</v>
      </c>
      <c r="D12" s="3">
        <v>8856</v>
      </c>
      <c r="E12" s="4">
        <v>11717</v>
      </c>
      <c r="F12" s="4">
        <v>11818</v>
      </c>
      <c r="G12" s="399">
        <v>23.629979220091066</v>
      </c>
      <c r="H12" s="387">
        <v>28.242412520231152</v>
      </c>
      <c r="I12" s="387">
        <v>32.861629385750376</v>
      </c>
      <c r="J12" s="398">
        <v>45</v>
      </c>
      <c r="K12" s="397">
        <v>46</v>
      </c>
    </row>
    <row r="13" spans="1:11" s="64" customFormat="1" x14ac:dyDescent="0.2">
      <c r="A13" s="64" t="s">
        <v>22</v>
      </c>
      <c r="B13" s="3">
        <v>8238</v>
      </c>
      <c r="C13" s="3">
        <v>8807</v>
      </c>
      <c r="D13" s="3">
        <v>11694</v>
      </c>
      <c r="E13" s="4">
        <v>14231</v>
      </c>
      <c r="F13" s="4">
        <v>14937</v>
      </c>
      <c r="G13" s="399">
        <v>26.910351983412738</v>
      </c>
      <c r="H13" s="387">
        <v>28.770844324806401</v>
      </c>
      <c r="I13" s="387">
        <v>38.869228587801821</v>
      </c>
      <c r="J13" s="398">
        <v>49</v>
      </c>
      <c r="K13" s="397">
        <v>52</v>
      </c>
    </row>
    <row r="14" spans="1:11" s="64" customFormat="1" x14ac:dyDescent="0.25">
      <c r="A14" s="67" t="s">
        <v>21</v>
      </c>
      <c r="B14" s="10">
        <v>25226</v>
      </c>
      <c r="C14" s="10">
        <v>31401</v>
      </c>
      <c r="D14" s="10">
        <v>38004</v>
      </c>
      <c r="E14" s="33">
        <v>49215</v>
      </c>
      <c r="F14" s="33">
        <v>50060</v>
      </c>
      <c r="G14" s="401">
        <v>25.058293950694889</v>
      </c>
      <c r="H14" s="255">
        <v>31.063986807129453</v>
      </c>
      <c r="I14" s="255">
        <v>37.841513700376993</v>
      </c>
      <c r="J14" s="402">
        <v>49</v>
      </c>
      <c r="K14" s="402">
        <v>50</v>
      </c>
    </row>
    <row r="15" spans="1:11" s="64" customFormat="1" x14ac:dyDescent="0.2">
      <c r="A15" s="64" t="s">
        <v>20</v>
      </c>
      <c r="B15" s="3">
        <v>12262</v>
      </c>
      <c r="C15" s="3">
        <v>13835</v>
      </c>
      <c r="D15" s="3">
        <v>13668</v>
      </c>
      <c r="E15" s="4">
        <v>17272</v>
      </c>
      <c r="F15" s="4">
        <v>17221</v>
      </c>
      <c r="G15" s="399">
        <v>29.281558481762413</v>
      </c>
      <c r="H15" s="387">
        <v>33.317479334613694</v>
      </c>
      <c r="I15" s="387">
        <v>33.437702907117234</v>
      </c>
      <c r="J15" s="398">
        <v>44</v>
      </c>
      <c r="K15" s="397">
        <v>44</v>
      </c>
    </row>
    <row r="16" spans="1:11" s="64" customFormat="1" x14ac:dyDescent="0.2">
      <c r="A16" s="64" t="s">
        <v>19</v>
      </c>
      <c r="B16" s="3">
        <v>10801</v>
      </c>
      <c r="C16" s="3">
        <v>11748</v>
      </c>
      <c r="D16" s="3">
        <v>12179</v>
      </c>
      <c r="E16" s="4">
        <v>14841</v>
      </c>
      <c r="F16" s="4">
        <v>15020</v>
      </c>
      <c r="G16" s="399">
        <v>31.359835043535455</v>
      </c>
      <c r="H16" s="387">
        <v>34.300629779183126</v>
      </c>
      <c r="I16" s="387">
        <v>36.011763518389273</v>
      </c>
      <c r="J16" s="398">
        <v>46</v>
      </c>
      <c r="K16" s="397">
        <v>47</v>
      </c>
    </row>
    <row r="17" spans="1:11" s="64" customFormat="1" x14ac:dyDescent="0.2">
      <c r="A17" s="64" t="s">
        <v>18</v>
      </c>
      <c r="B17" s="3">
        <v>7328</v>
      </c>
      <c r="C17" s="3">
        <v>8507</v>
      </c>
      <c r="D17" s="3">
        <v>9191</v>
      </c>
      <c r="E17" s="4">
        <v>11723</v>
      </c>
      <c r="F17" s="4">
        <v>11917</v>
      </c>
      <c r="G17" s="399">
        <v>28.886170577409853</v>
      </c>
      <c r="H17" s="387">
        <v>33.481053509862875</v>
      </c>
      <c r="I17" s="387">
        <v>36.506035081194433</v>
      </c>
      <c r="J17" s="398">
        <v>50</v>
      </c>
      <c r="K17" s="397">
        <v>52</v>
      </c>
    </row>
    <row r="18" spans="1:11" s="64" customFormat="1" x14ac:dyDescent="0.25">
      <c r="A18" s="67" t="s">
        <v>17</v>
      </c>
      <c r="B18" s="10">
        <v>30391</v>
      </c>
      <c r="C18" s="10">
        <v>34090</v>
      </c>
      <c r="D18" s="10">
        <v>35038</v>
      </c>
      <c r="E18" s="33">
        <v>43836</v>
      </c>
      <c r="F18" s="33">
        <v>44158</v>
      </c>
      <c r="G18" s="401">
        <v>29.886846930094489</v>
      </c>
      <c r="H18" s="255">
        <v>33.69134713502482</v>
      </c>
      <c r="I18" s="255">
        <v>35.082843847811105</v>
      </c>
      <c r="J18" s="402">
        <v>46</v>
      </c>
      <c r="K18" s="402">
        <v>47</v>
      </c>
    </row>
    <row r="19" spans="1:11" s="64" customFormat="1" x14ac:dyDescent="0.25">
      <c r="A19" s="34" t="s">
        <v>16</v>
      </c>
      <c r="B19" s="10">
        <v>83831</v>
      </c>
      <c r="C19" s="10">
        <v>99131</v>
      </c>
      <c r="D19" s="10">
        <v>112847</v>
      </c>
      <c r="E19" s="33">
        <v>143540</v>
      </c>
      <c r="F19" s="33">
        <v>144839</v>
      </c>
      <c r="G19" s="401">
        <v>26.680505231248521</v>
      </c>
      <c r="H19" s="255">
        <v>31.509345352513805</v>
      </c>
      <c r="I19" s="255">
        <v>36.134304184816465</v>
      </c>
      <c r="J19" s="402">
        <v>47</v>
      </c>
      <c r="K19" s="402">
        <v>48</v>
      </c>
    </row>
    <row r="20" spans="1:11" s="64" customFormat="1" x14ac:dyDescent="0.2">
      <c r="A20" s="64" t="s">
        <v>15</v>
      </c>
      <c r="B20" s="3">
        <v>17063</v>
      </c>
      <c r="C20" s="3">
        <v>17450</v>
      </c>
      <c r="D20" s="3">
        <v>18758</v>
      </c>
      <c r="E20" s="4">
        <v>24076</v>
      </c>
      <c r="F20" s="4">
        <v>24417</v>
      </c>
      <c r="G20" s="399">
        <v>22.430516583187455</v>
      </c>
      <c r="H20" s="387">
        <v>22.913869456599883</v>
      </c>
      <c r="I20" s="387">
        <v>24.866992718193288</v>
      </c>
      <c r="J20" s="398">
        <v>35</v>
      </c>
      <c r="K20" s="397">
        <v>36</v>
      </c>
    </row>
    <row r="21" spans="1:11" s="64" customFormat="1" x14ac:dyDescent="0.2">
      <c r="A21" s="64" t="s">
        <v>14</v>
      </c>
      <c r="B21" s="3">
        <v>8600</v>
      </c>
      <c r="C21" s="3">
        <v>9599</v>
      </c>
      <c r="D21" s="3">
        <v>10580</v>
      </c>
      <c r="E21" s="4">
        <v>13869</v>
      </c>
      <c r="F21" s="4">
        <v>13398</v>
      </c>
      <c r="G21" s="399">
        <v>25.736100771253259</v>
      </c>
      <c r="H21" s="387">
        <v>28.897810010220653</v>
      </c>
      <c r="I21" s="387">
        <v>32.269325480151096</v>
      </c>
      <c r="J21" s="398">
        <v>45</v>
      </c>
      <c r="K21" s="397">
        <v>44</v>
      </c>
    </row>
    <row r="22" spans="1:11" s="64" customFormat="1" x14ac:dyDescent="0.2">
      <c r="A22" s="64" t="s">
        <v>13</v>
      </c>
      <c r="B22" s="3">
        <v>5830</v>
      </c>
      <c r="C22" s="3">
        <v>6140</v>
      </c>
      <c r="D22" s="3">
        <v>6490</v>
      </c>
      <c r="E22" s="4">
        <v>7420</v>
      </c>
      <c r="F22" s="4">
        <v>7400</v>
      </c>
      <c r="G22" s="399">
        <v>25.71591948948306</v>
      </c>
      <c r="H22" s="387">
        <v>27.142740311611039</v>
      </c>
      <c r="I22" s="387">
        <v>29.263935570971601</v>
      </c>
      <c r="J22" s="398">
        <v>36</v>
      </c>
      <c r="K22" s="397">
        <v>37</v>
      </c>
    </row>
    <row r="23" spans="1:11" s="64" customFormat="1" x14ac:dyDescent="0.25">
      <c r="A23" s="67" t="s">
        <v>12</v>
      </c>
      <c r="B23" s="10">
        <v>31493</v>
      </c>
      <c r="C23" s="10">
        <v>33189</v>
      </c>
      <c r="D23" s="10">
        <v>35828</v>
      </c>
      <c r="E23" s="33">
        <v>45365</v>
      </c>
      <c r="F23" s="33">
        <v>45215</v>
      </c>
      <c r="G23" s="401">
        <v>23.829926977198014</v>
      </c>
      <c r="H23" s="255">
        <v>25.144524764390827</v>
      </c>
      <c r="I23" s="255">
        <v>27.476018492707098</v>
      </c>
      <c r="J23" s="402">
        <v>38</v>
      </c>
      <c r="K23" s="402">
        <v>38</v>
      </c>
    </row>
    <row r="24" spans="1:11" s="64" customFormat="1" x14ac:dyDescent="0.2">
      <c r="A24" s="64" t="s">
        <v>11</v>
      </c>
      <c r="B24" s="3">
        <v>13516</v>
      </c>
      <c r="C24" s="3">
        <v>15256</v>
      </c>
      <c r="D24" s="3">
        <v>17948</v>
      </c>
      <c r="E24" s="4">
        <v>23747</v>
      </c>
      <c r="F24" s="4">
        <v>23509</v>
      </c>
      <c r="G24" s="399">
        <v>24.594428322136125</v>
      </c>
      <c r="H24" s="387">
        <v>27.42530890774249</v>
      </c>
      <c r="I24" s="387">
        <v>32.437152688069574</v>
      </c>
      <c r="J24" s="398">
        <v>44</v>
      </c>
      <c r="K24" s="397">
        <v>44</v>
      </c>
    </row>
    <row r="25" spans="1:11" s="64" customFormat="1" x14ac:dyDescent="0.2">
      <c r="A25" s="64" t="s">
        <v>10</v>
      </c>
      <c r="B25" s="3">
        <v>11748</v>
      </c>
      <c r="C25" s="3">
        <v>13093</v>
      </c>
      <c r="D25" s="3">
        <v>12872</v>
      </c>
      <c r="E25" s="4">
        <v>15082</v>
      </c>
      <c r="F25" s="4">
        <v>15162</v>
      </c>
      <c r="G25" s="399">
        <v>27.577697251182553</v>
      </c>
      <c r="H25" s="387">
        <v>30.614189430119659</v>
      </c>
      <c r="I25" s="387">
        <v>30.579427585994647</v>
      </c>
      <c r="J25" s="398">
        <v>39</v>
      </c>
      <c r="K25" s="397">
        <v>39</v>
      </c>
    </row>
    <row r="26" spans="1:11" s="64" customFormat="1" x14ac:dyDescent="0.2">
      <c r="A26" s="64" t="s">
        <v>9</v>
      </c>
      <c r="B26" s="3">
        <v>13377</v>
      </c>
      <c r="C26" s="3">
        <v>17535</v>
      </c>
      <c r="D26" s="3">
        <v>17633</v>
      </c>
      <c r="E26" s="4">
        <v>20919</v>
      </c>
      <c r="F26" s="4">
        <v>20900</v>
      </c>
      <c r="G26" s="399">
        <v>23.404182730033092</v>
      </c>
      <c r="H26" s="387">
        <v>30.048169606366407</v>
      </c>
      <c r="I26" s="387">
        <v>29.895434643473248</v>
      </c>
      <c r="J26" s="398">
        <v>37</v>
      </c>
      <c r="K26" s="397">
        <v>38</v>
      </c>
    </row>
    <row r="27" spans="1:11" s="64" customFormat="1" x14ac:dyDescent="0.25">
      <c r="A27" s="67" t="s">
        <v>8</v>
      </c>
      <c r="B27" s="10">
        <v>38641</v>
      </c>
      <c r="C27" s="10">
        <v>45884</v>
      </c>
      <c r="D27" s="10">
        <v>48453</v>
      </c>
      <c r="E27" s="33">
        <v>59748</v>
      </c>
      <c r="F27" s="33">
        <v>59571</v>
      </c>
      <c r="G27" s="401">
        <v>24.976144767634846</v>
      </c>
      <c r="H27" s="255">
        <v>29.271809201187867</v>
      </c>
      <c r="I27" s="255">
        <v>30.97868897552155</v>
      </c>
      <c r="J27" s="402">
        <v>40</v>
      </c>
      <c r="K27" s="402">
        <v>40</v>
      </c>
    </row>
    <row r="28" spans="1:11" s="64" customFormat="1" x14ac:dyDescent="0.2">
      <c r="A28" s="64" t="s">
        <v>7</v>
      </c>
      <c r="B28" s="3">
        <v>16799</v>
      </c>
      <c r="C28" s="3">
        <v>21112</v>
      </c>
      <c r="D28" s="3">
        <v>22874</v>
      </c>
      <c r="E28" s="4">
        <v>30140</v>
      </c>
      <c r="F28" s="4">
        <v>30594</v>
      </c>
      <c r="G28" s="399">
        <v>30.838431378569954</v>
      </c>
      <c r="H28" s="387">
        <v>38.414894323558869</v>
      </c>
      <c r="I28" s="387">
        <v>41.748636255295963</v>
      </c>
      <c r="J28" s="398">
        <v>57</v>
      </c>
      <c r="K28" s="397">
        <v>58</v>
      </c>
    </row>
    <row r="29" spans="1:11" s="64" customFormat="1" x14ac:dyDescent="0.2">
      <c r="A29" s="64" t="s">
        <v>6</v>
      </c>
      <c r="B29" s="3">
        <v>11595</v>
      </c>
      <c r="C29" s="3">
        <v>12034</v>
      </c>
      <c r="D29" s="3">
        <v>12778</v>
      </c>
      <c r="E29" s="4">
        <v>15515</v>
      </c>
      <c r="F29" s="4">
        <v>15504</v>
      </c>
      <c r="G29" s="399">
        <v>28.200557046402622</v>
      </c>
      <c r="H29" s="387">
        <v>29.324148316736867</v>
      </c>
      <c r="I29" s="387">
        <v>31.717710168078504</v>
      </c>
      <c r="J29" s="398">
        <v>42</v>
      </c>
      <c r="K29" s="397">
        <v>43</v>
      </c>
    </row>
    <row r="30" spans="1:11" s="64" customFormat="1" x14ac:dyDescent="0.2">
      <c r="A30" s="64" t="s">
        <v>5</v>
      </c>
      <c r="B30" s="3">
        <v>11728</v>
      </c>
      <c r="C30" s="3">
        <v>15423</v>
      </c>
      <c r="D30" s="3">
        <v>16269</v>
      </c>
      <c r="E30" s="4">
        <v>20386</v>
      </c>
      <c r="F30" s="4">
        <v>20539</v>
      </c>
      <c r="G30" s="399">
        <v>26.697379856047966</v>
      </c>
      <c r="H30" s="387">
        <v>35.391792628832505</v>
      </c>
      <c r="I30" s="387">
        <v>37.725527545839114</v>
      </c>
      <c r="J30" s="398">
        <v>48</v>
      </c>
      <c r="K30" s="397">
        <v>49</v>
      </c>
    </row>
    <row r="31" spans="1:11" s="64" customFormat="1" x14ac:dyDescent="0.25">
      <c r="A31" s="67" t="s">
        <v>4</v>
      </c>
      <c r="B31" s="10">
        <v>40122</v>
      </c>
      <c r="C31" s="10">
        <v>48569</v>
      </c>
      <c r="D31" s="10">
        <v>51921</v>
      </c>
      <c r="E31" s="33">
        <v>66041</v>
      </c>
      <c r="F31" s="33">
        <v>66637</v>
      </c>
      <c r="G31" s="401">
        <v>28.757198348478731</v>
      </c>
      <c r="H31" s="255">
        <v>34.798128012747398</v>
      </c>
      <c r="I31" s="255">
        <v>37.569165513154381</v>
      </c>
      <c r="J31" s="402">
        <v>50</v>
      </c>
      <c r="K31" s="402">
        <v>51</v>
      </c>
    </row>
    <row r="32" spans="1:11" s="64" customFormat="1" x14ac:dyDescent="0.25">
      <c r="A32" s="34" t="s">
        <v>3</v>
      </c>
      <c r="B32" s="10">
        <v>110256</v>
      </c>
      <c r="C32" s="10">
        <v>127642</v>
      </c>
      <c r="D32" s="10">
        <v>136202</v>
      </c>
      <c r="E32" s="33">
        <v>171154</v>
      </c>
      <c r="F32" s="33">
        <v>171423</v>
      </c>
      <c r="G32" s="401">
        <v>25.858088427227468</v>
      </c>
      <c r="H32" s="255">
        <v>29.800752034615396</v>
      </c>
      <c r="I32" s="255">
        <v>32.047079038910617</v>
      </c>
      <c r="J32" s="402">
        <v>43</v>
      </c>
      <c r="K32" s="402">
        <v>43</v>
      </c>
    </row>
    <row r="33" spans="1:11" s="64" customFormat="1" x14ac:dyDescent="0.2">
      <c r="A33" s="395" t="s">
        <v>111</v>
      </c>
      <c r="B33" s="3" t="s">
        <v>30</v>
      </c>
      <c r="C33" s="3">
        <v>397</v>
      </c>
      <c r="D33" s="3">
        <v>88</v>
      </c>
      <c r="E33" s="4">
        <v>122</v>
      </c>
      <c r="F33" s="4">
        <v>102</v>
      </c>
      <c r="G33" s="3" t="s">
        <v>30</v>
      </c>
      <c r="H33" s="3" t="s">
        <v>30</v>
      </c>
      <c r="I33" s="3" t="s">
        <v>30</v>
      </c>
      <c r="J33" s="398" t="s">
        <v>30</v>
      </c>
      <c r="K33" s="3" t="s">
        <v>30</v>
      </c>
    </row>
    <row r="34" spans="1:11" s="64" customFormat="1" x14ac:dyDescent="0.2">
      <c r="A34" s="67" t="s">
        <v>2</v>
      </c>
      <c r="B34" s="10">
        <v>262445</v>
      </c>
      <c r="C34" s="10">
        <v>324757</v>
      </c>
      <c r="D34" s="10">
        <f>+D6+D10+D14+D18+D23+D27+D31+D33</f>
        <v>366433</v>
      </c>
      <c r="E34" s="33">
        <v>466720</v>
      </c>
      <c r="F34" s="33">
        <v>464879</v>
      </c>
      <c r="G34" s="401">
        <v>25.298371826690946</v>
      </c>
      <c r="H34" s="255">
        <v>31.441389861180813</v>
      </c>
      <c r="I34" s="255">
        <v>35.886206019810956</v>
      </c>
      <c r="J34" s="400">
        <v>47</v>
      </c>
      <c r="K34" s="391">
        <v>47</v>
      </c>
    </row>
    <row r="35" spans="1:11" s="64" customFormat="1" x14ac:dyDescent="0.2">
      <c r="A35" s="64" t="s">
        <v>1</v>
      </c>
      <c r="E35" s="4"/>
      <c r="F35" s="4"/>
      <c r="J35" s="398"/>
      <c r="K35" s="391"/>
    </row>
    <row r="36" spans="1:11" s="64" customFormat="1" x14ac:dyDescent="0.2">
      <c r="A36" s="82" t="s">
        <v>0</v>
      </c>
      <c r="B36" s="4">
        <v>211591</v>
      </c>
      <c r="C36" s="4">
        <v>254648</v>
      </c>
      <c r="D36" s="4">
        <v>293480</v>
      </c>
      <c r="E36" s="4">
        <v>383986</v>
      </c>
      <c r="F36" s="4">
        <v>385386</v>
      </c>
      <c r="G36" s="399">
        <v>25.317887974316765</v>
      </c>
      <c r="H36" s="387">
        <v>30.243363302190282</v>
      </c>
      <c r="I36" s="387">
        <v>34.789752898922906</v>
      </c>
      <c r="J36" s="398">
        <v>46</v>
      </c>
      <c r="K36" s="3">
        <v>47</v>
      </c>
    </row>
  </sheetData>
  <mergeCells count="3">
    <mergeCell ref="A2:A3"/>
    <mergeCell ref="B2:F2"/>
    <mergeCell ref="G2:K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A956E-EB98-4726-8D16-4F37FAD319C2}">
  <dimension ref="A1:I35"/>
  <sheetViews>
    <sheetView workbookViewId="0"/>
  </sheetViews>
  <sheetFormatPr defaultRowHeight="11.25" x14ac:dyDescent="0.2"/>
  <cols>
    <col min="1" max="1" width="21.85546875" style="1" customWidth="1"/>
    <col min="2" max="5" width="9.42578125" style="1" customWidth="1"/>
    <col min="6" max="9" width="7.7109375" style="1" customWidth="1"/>
    <col min="10" max="16384" width="9.140625" style="1"/>
  </cols>
  <sheetData>
    <row r="1" spans="1:9" s="6" customFormat="1" ht="12" thickBot="1" x14ac:dyDescent="0.25">
      <c r="A1" s="62" t="s">
        <v>172</v>
      </c>
    </row>
    <row r="2" spans="1:9" ht="23.25" customHeight="1" x14ac:dyDescent="0.2">
      <c r="A2" s="405" t="s">
        <v>39</v>
      </c>
      <c r="B2" s="413" t="s">
        <v>171</v>
      </c>
      <c r="C2" s="413"/>
      <c r="D2" s="413"/>
      <c r="E2" s="414"/>
      <c r="F2" s="413" t="s">
        <v>170</v>
      </c>
      <c r="G2" s="413"/>
      <c r="H2" s="413"/>
      <c r="I2" s="413"/>
    </row>
    <row r="3" spans="1:9" x14ac:dyDescent="0.2">
      <c r="A3" s="412"/>
      <c r="B3" s="250">
        <v>2007</v>
      </c>
      <c r="C3" s="250">
        <v>2008</v>
      </c>
      <c r="D3" s="250">
        <v>2009</v>
      </c>
      <c r="E3" s="250">
        <v>2010</v>
      </c>
      <c r="F3" s="92">
        <v>2007</v>
      </c>
      <c r="G3" s="92">
        <v>2008</v>
      </c>
      <c r="H3" s="92">
        <v>2009</v>
      </c>
      <c r="I3" s="92">
        <v>2010</v>
      </c>
    </row>
    <row r="4" spans="1:9" x14ac:dyDescent="0.2">
      <c r="A4" s="1" t="s">
        <v>32</v>
      </c>
      <c r="B4" s="31">
        <v>922373</v>
      </c>
      <c r="C4" s="31">
        <v>868911</v>
      </c>
      <c r="D4" s="31">
        <v>856947</v>
      </c>
      <c r="E4" s="31">
        <v>802549</v>
      </c>
      <c r="F4" s="387">
        <v>54</v>
      </c>
      <c r="G4" s="387">
        <v>51</v>
      </c>
      <c r="H4" s="1">
        <v>50</v>
      </c>
      <c r="I4" s="31">
        <v>46</v>
      </c>
    </row>
    <row r="5" spans="1:9" x14ac:dyDescent="0.2">
      <c r="A5" s="64" t="s">
        <v>31</v>
      </c>
      <c r="B5" s="31">
        <v>343860</v>
      </c>
      <c r="C5" s="31">
        <v>328679</v>
      </c>
      <c r="D5" s="31">
        <v>323015</v>
      </c>
      <c r="E5" s="31">
        <v>300042</v>
      </c>
      <c r="F5" s="404">
        <v>29</v>
      </c>
      <c r="G5" s="404">
        <v>27</v>
      </c>
      <c r="H5" s="1">
        <v>26</v>
      </c>
      <c r="I5" s="31">
        <v>24</v>
      </c>
    </row>
    <row r="6" spans="1:9" x14ac:dyDescent="0.2">
      <c r="A6" s="34" t="s">
        <v>29</v>
      </c>
      <c r="B6" s="33">
        <v>1266233</v>
      </c>
      <c r="C6" s="33">
        <v>1197590</v>
      </c>
      <c r="D6" s="33">
        <v>1179962</v>
      </c>
      <c r="E6" s="33">
        <v>1102591</v>
      </c>
      <c r="F6" s="255">
        <v>44</v>
      </c>
      <c r="G6" s="255">
        <v>41</v>
      </c>
      <c r="H6" s="15">
        <v>40</v>
      </c>
      <c r="I6" s="15">
        <v>37</v>
      </c>
    </row>
    <row r="7" spans="1:9" x14ac:dyDescent="0.2">
      <c r="A7" s="64" t="s">
        <v>28</v>
      </c>
      <c r="B7" s="31">
        <v>125046</v>
      </c>
      <c r="C7" s="31">
        <v>116496</v>
      </c>
      <c r="D7" s="31">
        <v>121944</v>
      </c>
      <c r="E7" s="31">
        <v>116474</v>
      </c>
      <c r="F7" s="404">
        <v>29</v>
      </c>
      <c r="G7" s="404">
        <v>27</v>
      </c>
      <c r="H7" s="1">
        <v>29</v>
      </c>
      <c r="I7" s="31">
        <v>27</v>
      </c>
    </row>
    <row r="8" spans="1:9" x14ac:dyDescent="0.2">
      <c r="A8" s="64" t="s">
        <v>27</v>
      </c>
      <c r="B8" s="31">
        <v>96729</v>
      </c>
      <c r="C8" s="31">
        <v>90480</v>
      </c>
      <c r="D8" s="31">
        <v>95138</v>
      </c>
      <c r="E8" s="31">
        <v>89415</v>
      </c>
      <c r="F8" s="404">
        <v>31</v>
      </c>
      <c r="G8" s="404">
        <v>29</v>
      </c>
      <c r="H8" s="1">
        <v>30</v>
      </c>
      <c r="I8" s="31">
        <v>29</v>
      </c>
    </row>
    <row r="9" spans="1:9" x14ac:dyDescent="0.2">
      <c r="A9" s="64" t="s">
        <v>26</v>
      </c>
      <c r="B9" s="31">
        <v>106445</v>
      </c>
      <c r="C9" s="31">
        <v>103101</v>
      </c>
      <c r="D9" s="31">
        <v>95475</v>
      </c>
      <c r="E9" s="31">
        <v>94926</v>
      </c>
      <c r="F9" s="404">
        <v>29</v>
      </c>
      <c r="G9" s="404">
        <v>29</v>
      </c>
      <c r="H9" s="1">
        <v>27</v>
      </c>
      <c r="I9" s="31">
        <v>27</v>
      </c>
    </row>
    <row r="10" spans="1:9" x14ac:dyDescent="0.2">
      <c r="A10" s="67" t="s">
        <v>25</v>
      </c>
      <c r="B10" s="33">
        <v>328220</v>
      </c>
      <c r="C10" s="33">
        <v>310077</v>
      </c>
      <c r="D10" s="33">
        <v>312557</v>
      </c>
      <c r="E10" s="33">
        <v>300815</v>
      </c>
      <c r="F10" s="255">
        <v>30</v>
      </c>
      <c r="G10" s="255">
        <v>28</v>
      </c>
      <c r="H10" s="15">
        <v>28</v>
      </c>
      <c r="I10" s="15">
        <v>27</v>
      </c>
    </row>
    <row r="11" spans="1:9" x14ac:dyDescent="0.2">
      <c r="A11" s="64" t="s">
        <v>24</v>
      </c>
      <c r="B11" s="31">
        <v>154512</v>
      </c>
      <c r="C11" s="31">
        <v>147625</v>
      </c>
      <c r="D11" s="31">
        <v>150531</v>
      </c>
      <c r="E11" s="31">
        <v>144668</v>
      </c>
      <c r="F11" s="404">
        <v>35</v>
      </c>
      <c r="G11" s="404">
        <v>33</v>
      </c>
      <c r="H11" s="1">
        <v>34</v>
      </c>
      <c r="I11" s="31">
        <v>32</v>
      </c>
    </row>
    <row r="12" spans="1:9" x14ac:dyDescent="0.2">
      <c r="A12" s="64" t="s">
        <v>23</v>
      </c>
      <c r="B12" s="31">
        <v>83512</v>
      </c>
      <c r="C12" s="31">
        <v>83301</v>
      </c>
      <c r="D12" s="31">
        <v>81101</v>
      </c>
      <c r="E12" s="31">
        <v>75884</v>
      </c>
      <c r="F12" s="404">
        <v>32</v>
      </c>
      <c r="G12" s="404">
        <v>32</v>
      </c>
      <c r="H12" s="1">
        <v>31</v>
      </c>
      <c r="I12" s="31">
        <v>29</v>
      </c>
    </row>
    <row r="13" spans="1:9" x14ac:dyDescent="0.2">
      <c r="A13" s="64" t="s">
        <v>22</v>
      </c>
      <c r="B13" s="31">
        <v>93482</v>
      </c>
      <c r="C13" s="31">
        <v>89065</v>
      </c>
      <c r="D13" s="31">
        <v>89632</v>
      </c>
      <c r="E13" s="31">
        <v>85843</v>
      </c>
      <c r="F13" s="404">
        <v>32</v>
      </c>
      <c r="G13" s="404">
        <v>31</v>
      </c>
      <c r="H13" s="1">
        <v>31</v>
      </c>
      <c r="I13" s="31">
        <v>30</v>
      </c>
    </row>
    <row r="14" spans="1:9" x14ac:dyDescent="0.2">
      <c r="A14" s="67" t="s">
        <v>21</v>
      </c>
      <c r="B14" s="33">
        <v>331506</v>
      </c>
      <c r="C14" s="33">
        <v>319991</v>
      </c>
      <c r="D14" s="33">
        <v>321264</v>
      </c>
      <c r="E14" s="33">
        <v>306395</v>
      </c>
      <c r="F14" s="255">
        <v>33</v>
      </c>
      <c r="G14" s="255">
        <v>32</v>
      </c>
      <c r="H14" s="15">
        <v>32</v>
      </c>
      <c r="I14" s="15">
        <v>31</v>
      </c>
    </row>
    <row r="15" spans="1:9" x14ac:dyDescent="0.2">
      <c r="A15" s="64" t="s">
        <v>20</v>
      </c>
      <c r="B15" s="31">
        <v>122965</v>
      </c>
      <c r="C15" s="31">
        <v>114025</v>
      </c>
      <c r="D15" s="31">
        <v>124086</v>
      </c>
      <c r="E15" s="31">
        <v>115975</v>
      </c>
      <c r="F15" s="404">
        <v>31</v>
      </c>
      <c r="G15" s="404">
        <v>29</v>
      </c>
      <c r="H15" s="1">
        <v>32</v>
      </c>
      <c r="I15" s="31">
        <v>30</v>
      </c>
    </row>
    <row r="16" spans="1:9" x14ac:dyDescent="0.2">
      <c r="A16" s="64" t="s">
        <v>19</v>
      </c>
      <c r="B16" s="31">
        <v>95463</v>
      </c>
      <c r="C16" s="31">
        <v>90410</v>
      </c>
      <c r="D16" s="31">
        <v>86349</v>
      </c>
      <c r="E16" s="31">
        <v>79421</v>
      </c>
      <c r="F16" s="404">
        <v>29</v>
      </c>
      <c r="G16" s="404">
        <v>28</v>
      </c>
      <c r="H16" s="1">
        <v>27</v>
      </c>
      <c r="I16" s="31">
        <v>25</v>
      </c>
    </row>
    <row r="17" spans="1:9" x14ac:dyDescent="0.2">
      <c r="A17" s="64" t="s">
        <v>18</v>
      </c>
      <c r="B17" s="31">
        <v>69527</v>
      </c>
      <c r="C17" s="31">
        <v>63684</v>
      </c>
      <c r="D17" s="31">
        <v>68815</v>
      </c>
      <c r="E17" s="31">
        <v>66815</v>
      </c>
      <c r="F17" s="404">
        <v>29</v>
      </c>
      <c r="G17" s="404">
        <v>27</v>
      </c>
      <c r="H17" s="1">
        <v>29</v>
      </c>
      <c r="I17" s="31">
        <v>29</v>
      </c>
    </row>
    <row r="18" spans="1:9" x14ac:dyDescent="0.2">
      <c r="A18" s="67" t="s">
        <v>17</v>
      </c>
      <c r="B18" s="33">
        <v>287955</v>
      </c>
      <c r="C18" s="33">
        <v>268119</v>
      </c>
      <c r="D18" s="33">
        <v>279250</v>
      </c>
      <c r="E18" s="33">
        <v>262211</v>
      </c>
      <c r="F18" s="255">
        <v>30</v>
      </c>
      <c r="G18" s="255">
        <v>28</v>
      </c>
      <c r="H18" s="15">
        <v>29</v>
      </c>
      <c r="I18" s="15">
        <v>28</v>
      </c>
    </row>
    <row r="19" spans="1:9" x14ac:dyDescent="0.2">
      <c r="A19" s="34" t="s">
        <v>16</v>
      </c>
      <c r="B19" s="33">
        <v>947681</v>
      </c>
      <c r="C19" s="33">
        <v>898187</v>
      </c>
      <c r="D19" s="33">
        <v>913071</v>
      </c>
      <c r="E19" s="33">
        <v>869421</v>
      </c>
      <c r="F19" s="255">
        <v>31</v>
      </c>
      <c r="G19" s="255">
        <v>29</v>
      </c>
      <c r="H19" s="15">
        <v>30</v>
      </c>
      <c r="I19" s="15">
        <v>29</v>
      </c>
    </row>
    <row r="20" spans="1:9" x14ac:dyDescent="0.2">
      <c r="A20" s="64" t="s">
        <v>15</v>
      </c>
      <c r="B20" s="31">
        <v>197795</v>
      </c>
      <c r="C20" s="31">
        <v>183315</v>
      </c>
      <c r="D20" s="31">
        <v>186253</v>
      </c>
      <c r="E20" s="31">
        <v>177065</v>
      </c>
      <c r="F20" s="404">
        <v>28</v>
      </c>
      <c r="G20" s="404">
        <v>26</v>
      </c>
      <c r="H20" s="1">
        <v>27</v>
      </c>
      <c r="I20" s="31">
        <v>26</v>
      </c>
    </row>
    <row r="21" spans="1:9" x14ac:dyDescent="0.2">
      <c r="A21" s="64" t="s">
        <v>14</v>
      </c>
      <c r="B21" s="31">
        <v>99962</v>
      </c>
      <c r="C21" s="31">
        <v>95865</v>
      </c>
      <c r="D21" s="31">
        <v>97304</v>
      </c>
      <c r="E21" s="31">
        <v>91124</v>
      </c>
      <c r="F21" s="404">
        <v>32</v>
      </c>
      <c r="G21" s="404">
        <v>30</v>
      </c>
      <c r="H21" s="1">
        <v>31</v>
      </c>
      <c r="I21" s="31">
        <v>30</v>
      </c>
    </row>
    <row r="22" spans="1:9" x14ac:dyDescent="0.2">
      <c r="A22" s="64" t="s">
        <v>13</v>
      </c>
      <c r="B22" s="31">
        <v>55529</v>
      </c>
      <c r="C22" s="31">
        <v>55371</v>
      </c>
      <c r="D22" s="31">
        <v>56475</v>
      </c>
      <c r="E22" s="31">
        <v>53382</v>
      </c>
      <c r="F22" s="404">
        <v>26</v>
      </c>
      <c r="G22" s="404">
        <v>27</v>
      </c>
      <c r="H22" s="1">
        <v>28</v>
      </c>
      <c r="I22" s="31">
        <v>26</v>
      </c>
    </row>
    <row r="23" spans="1:9" x14ac:dyDescent="0.2">
      <c r="A23" s="67" t="s">
        <v>12</v>
      </c>
      <c r="B23" s="33">
        <v>353286</v>
      </c>
      <c r="C23" s="33">
        <v>334551</v>
      </c>
      <c r="D23" s="33">
        <v>340032</v>
      </c>
      <c r="E23" s="33">
        <v>321571</v>
      </c>
      <c r="F23" s="255">
        <v>29</v>
      </c>
      <c r="G23" s="255">
        <v>27</v>
      </c>
      <c r="H23" s="15">
        <v>28</v>
      </c>
      <c r="I23" s="15">
        <v>27</v>
      </c>
    </row>
    <row r="24" spans="1:9" x14ac:dyDescent="0.2">
      <c r="A24" s="64" t="s">
        <v>11</v>
      </c>
      <c r="B24" s="31">
        <v>147216</v>
      </c>
      <c r="C24" s="31">
        <v>137259</v>
      </c>
      <c r="D24" s="31">
        <v>140877</v>
      </c>
      <c r="E24" s="31">
        <v>132870</v>
      </c>
      <c r="F24" s="404">
        <v>27</v>
      </c>
      <c r="G24" s="404">
        <v>25</v>
      </c>
      <c r="H24" s="1">
        <v>26</v>
      </c>
      <c r="I24" s="31">
        <v>25</v>
      </c>
    </row>
    <row r="25" spans="1:9" x14ac:dyDescent="0.2">
      <c r="A25" s="64" t="s">
        <v>10</v>
      </c>
      <c r="B25" s="31">
        <v>106649</v>
      </c>
      <c r="C25" s="31">
        <v>101267</v>
      </c>
      <c r="D25" s="31">
        <v>103571</v>
      </c>
      <c r="E25" s="31">
        <v>98337</v>
      </c>
      <c r="F25" s="404">
        <v>27</v>
      </c>
      <c r="G25" s="404">
        <v>26</v>
      </c>
      <c r="H25" s="1">
        <v>27</v>
      </c>
      <c r="I25" s="31">
        <v>25</v>
      </c>
    </row>
    <row r="26" spans="1:9" x14ac:dyDescent="0.2">
      <c r="A26" s="64" t="s">
        <v>9</v>
      </c>
      <c r="B26" s="31">
        <v>126978</v>
      </c>
      <c r="C26" s="31">
        <v>119444</v>
      </c>
      <c r="D26" s="31">
        <v>117964</v>
      </c>
      <c r="E26" s="31">
        <v>109713</v>
      </c>
      <c r="F26" s="404">
        <v>22</v>
      </c>
      <c r="G26" s="404">
        <v>21</v>
      </c>
      <c r="H26" s="1">
        <v>21</v>
      </c>
      <c r="I26" s="31">
        <v>20</v>
      </c>
    </row>
    <row r="27" spans="1:9" x14ac:dyDescent="0.2">
      <c r="A27" s="67" t="s">
        <v>8</v>
      </c>
      <c r="B27" s="33">
        <v>380843</v>
      </c>
      <c r="C27" s="33">
        <v>357970</v>
      </c>
      <c r="D27" s="33">
        <v>362412</v>
      </c>
      <c r="E27" s="33">
        <v>340920</v>
      </c>
      <c r="F27" s="255">
        <v>25</v>
      </c>
      <c r="G27" s="255">
        <v>24</v>
      </c>
      <c r="H27" s="15">
        <v>24</v>
      </c>
      <c r="I27" s="15">
        <v>23</v>
      </c>
    </row>
    <row r="28" spans="1:9" x14ac:dyDescent="0.2">
      <c r="A28" s="64" t="s">
        <v>7</v>
      </c>
      <c r="B28" s="31">
        <v>139991</v>
      </c>
      <c r="C28" s="31">
        <v>125651</v>
      </c>
      <c r="D28" s="31">
        <v>127872</v>
      </c>
      <c r="E28" s="31">
        <v>117881</v>
      </c>
      <c r="F28" s="404">
        <v>26</v>
      </c>
      <c r="G28" s="404">
        <v>24</v>
      </c>
      <c r="H28" s="1">
        <v>24</v>
      </c>
      <c r="I28" s="31">
        <v>22</v>
      </c>
    </row>
    <row r="29" spans="1:9" x14ac:dyDescent="0.2">
      <c r="A29" s="64" t="s">
        <v>6</v>
      </c>
      <c r="B29" s="31">
        <v>83378</v>
      </c>
      <c r="C29" s="31">
        <v>92990</v>
      </c>
      <c r="D29" s="31">
        <v>79421</v>
      </c>
      <c r="E29" s="31">
        <v>76852</v>
      </c>
      <c r="F29" s="404">
        <v>22</v>
      </c>
      <c r="G29" s="404">
        <v>25</v>
      </c>
      <c r="H29" s="1">
        <v>22</v>
      </c>
      <c r="I29" s="31">
        <v>21</v>
      </c>
    </row>
    <row r="30" spans="1:9" x14ac:dyDescent="0.2">
      <c r="A30" s="64" t="s">
        <v>5</v>
      </c>
      <c r="B30" s="31">
        <v>110111</v>
      </c>
      <c r="C30" s="31">
        <v>107977</v>
      </c>
      <c r="D30" s="31">
        <v>107674</v>
      </c>
      <c r="E30" s="31">
        <v>103745</v>
      </c>
      <c r="F30" s="404">
        <v>26</v>
      </c>
      <c r="G30" s="404">
        <v>25</v>
      </c>
      <c r="H30" s="1">
        <v>25</v>
      </c>
      <c r="I30" s="31">
        <v>25</v>
      </c>
    </row>
    <row r="31" spans="1:9" x14ac:dyDescent="0.2">
      <c r="A31" s="67" t="s">
        <v>4</v>
      </c>
      <c r="B31" s="33">
        <v>333480</v>
      </c>
      <c r="C31" s="33">
        <v>326618</v>
      </c>
      <c r="D31" s="33">
        <v>314967</v>
      </c>
      <c r="E31" s="33">
        <v>298478</v>
      </c>
      <c r="F31" s="255">
        <v>25</v>
      </c>
      <c r="G31" s="255">
        <v>25</v>
      </c>
      <c r="H31" s="15">
        <v>24</v>
      </c>
      <c r="I31" s="15">
        <v>23</v>
      </c>
    </row>
    <row r="32" spans="1:9" x14ac:dyDescent="0.2">
      <c r="A32" s="34" t="s">
        <v>3</v>
      </c>
      <c r="B32" s="33">
        <v>1067609</v>
      </c>
      <c r="C32" s="33">
        <v>1019139</v>
      </c>
      <c r="D32" s="33">
        <v>1017411</v>
      </c>
      <c r="E32" s="33">
        <v>960969</v>
      </c>
      <c r="F32" s="255">
        <v>26</v>
      </c>
      <c r="G32" s="255">
        <v>25</v>
      </c>
      <c r="H32" s="15">
        <v>25</v>
      </c>
      <c r="I32" s="15">
        <v>24</v>
      </c>
    </row>
    <row r="33" spans="1:9" x14ac:dyDescent="0.2">
      <c r="A33" s="67" t="s">
        <v>2</v>
      </c>
      <c r="B33" s="33">
        <v>3281523</v>
      </c>
      <c r="C33" s="33">
        <v>3114916</v>
      </c>
      <c r="D33" s="33">
        <v>3110444</v>
      </c>
      <c r="E33" s="33">
        <v>2932981</v>
      </c>
      <c r="F33" s="255">
        <v>33</v>
      </c>
      <c r="G33" s="255">
        <v>31</v>
      </c>
      <c r="H33" s="15">
        <v>31</v>
      </c>
      <c r="I33" s="15">
        <v>29</v>
      </c>
    </row>
    <row r="34" spans="1:9" x14ac:dyDescent="0.2">
      <c r="A34" s="64" t="s">
        <v>1</v>
      </c>
      <c r="F34" s="404"/>
      <c r="G34" s="404"/>
    </row>
    <row r="35" spans="1:9" x14ac:dyDescent="0.2">
      <c r="A35" s="209" t="s">
        <v>0</v>
      </c>
      <c r="B35" s="31">
        <v>2359150</v>
      </c>
      <c r="C35" s="31">
        <v>2246005</v>
      </c>
      <c r="D35" s="31">
        <v>2253497</v>
      </c>
      <c r="E35" s="31">
        <v>2130432</v>
      </c>
      <c r="F35" s="3">
        <v>28</v>
      </c>
      <c r="G35" s="3">
        <v>27</v>
      </c>
      <c r="H35" s="1">
        <v>27</v>
      </c>
      <c r="I35" s="1">
        <v>26</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03B1A-43AD-4EFF-AB4F-3F86731DBA72}">
  <dimension ref="A1:Q35"/>
  <sheetViews>
    <sheetView workbookViewId="0"/>
  </sheetViews>
  <sheetFormatPr defaultRowHeight="11.25" x14ac:dyDescent="0.2"/>
  <cols>
    <col min="1" max="1" width="21.85546875" style="1" customWidth="1"/>
    <col min="2" max="9" width="8.28515625" style="41" customWidth="1"/>
    <col min="10" max="17" width="8.28515625" style="1" customWidth="1"/>
    <col min="18" max="16384" width="9.140625" style="1"/>
  </cols>
  <sheetData>
    <row r="1" spans="1:17" s="6" customFormat="1" ht="12" thickBot="1" x14ac:dyDescent="0.25">
      <c r="A1" s="40" t="s">
        <v>46</v>
      </c>
      <c r="B1" s="49"/>
      <c r="C1" s="49"/>
      <c r="D1" s="49"/>
      <c r="E1" s="49"/>
      <c r="F1" s="49"/>
      <c r="G1" s="49"/>
      <c r="H1" s="49"/>
      <c r="I1" s="49"/>
    </row>
    <row r="2" spans="1:17" x14ac:dyDescent="0.2">
      <c r="A2" s="405" t="s">
        <v>39</v>
      </c>
      <c r="B2" s="410" t="s">
        <v>45</v>
      </c>
      <c r="C2" s="413"/>
      <c r="D2" s="413"/>
      <c r="E2" s="414"/>
      <c r="F2" s="410" t="s">
        <v>44</v>
      </c>
      <c r="G2" s="413"/>
      <c r="H2" s="413"/>
      <c r="I2" s="414"/>
      <c r="J2" s="410" t="s">
        <v>43</v>
      </c>
      <c r="K2" s="413"/>
      <c r="L2" s="413"/>
      <c r="M2" s="414"/>
      <c r="N2" s="410" t="s">
        <v>42</v>
      </c>
      <c r="O2" s="413"/>
      <c r="P2" s="413"/>
      <c r="Q2" s="413"/>
    </row>
    <row r="3" spans="1:17" x14ac:dyDescent="0.2">
      <c r="A3" s="412"/>
      <c r="B3" s="47">
        <v>1990</v>
      </c>
      <c r="C3" s="47">
        <v>1995</v>
      </c>
      <c r="D3" s="47">
        <v>2000</v>
      </c>
      <c r="E3" s="48">
        <v>2011</v>
      </c>
      <c r="F3" s="47">
        <v>1990</v>
      </c>
      <c r="G3" s="47">
        <v>1995</v>
      </c>
      <c r="H3" s="47">
        <v>2000</v>
      </c>
      <c r="I3" s="48">
        <v>2011</v>
      </c>
      <c r="J3" s="47">
        <v>1990</v>
      </c>
      <c r="K3" s="47">
        <v>1995</v>
      </c>
      <c r="L3" s="47">
        <v>2000</v>
      </c>
      <c r="M3" s="48">
        <v>2011</v>
      </c>
      <c r="N3" s="47">
        <v>1990</v>
      </c>
      <c r="O3" s="47">
        <v>1995</v>
      </c>
      <c r="P3" s="47">
        <v>2000</v>
      </c>
      <c r="Q3" s="46">
        <v>2011</v>
      </c>
    </row>
    <row r="4" spans="1:17" x14ac:dyDescent="0.2">
      <c r="A4" s="1" t="s">
        <v>32</v>
      </c>
      <c r="B4" s="45">
        <v>26.03180814034058</v>
      </c>
      <c r="C4" s="45">
        <v>22.554177556102907</v>
      </c>
      <c r="D4" s="45">
        <v>20.212595570394392</v>
      </c>
      <c r="E4" s="45">
        <v>18.766603479449564</v>
      </c>
      <c r="F4" s="45">
        <v>23.424951626756425</v>
      </c>
      <c r="G4" s="45">
        <v>24.031799052590568</v>
      </c>
      <c r="H4" s="45">
        <v>24.138203057455783</v>
      </c>
      <c r="I4" s="45">
        <v>27.165985973111201</v>
      </c>
      <c r="J4" s="45">
        <v>49.456759767097004</v>
      </c>
      <c r="K4" s="45">
        <v>46.585976608693471</v>
      </c>
      <c r="L4" s="45">
        <v>44.350798627850182</v>
      </c>
      <c r="M4" s="45">
        <v>45.932589452560769</v>
      </c>
      <c r="N4" s="45">
        <v>89.985879968343795</v>
      </c>
      <c r="O4" s="45">
        <v>106.55143151556786</v>
      </c>
      <c r="P4" s="45">
        <v>119.42159023263332</v>
      </c>
      <c r="Q4" s="45">
        <v>144.75707339828122</v>
      </c>
    </row>
    <row r="5" spans="1:17" x14ac:dyDescent="0.2">
      <c r="A5" s="1" t="s">
        <v>31</v>
      </c>
      <c r="B5" s="45">
        <v>31.434297481008855</v>
      </c>
      <c r="C5" s="45">
        <v>27.193389435807617</v>
      </c>
      <c r="D5" s="45">
        <v>26.190303138732656</v>
      </c>
      <c r="E5" s="45">
        <v>24.07196359654003</v>
      </c>
      <c r="F5" s="45">
        <v>17.969894178146301</v>
      </c>
      <c r="G5" s="45">
        <v>18.001823007186111</v>
      </c>
      <c r="H5" s="45">
        <v>18.148908096744975</v>
      </c>
      <c r="I5" s="45">
        <v>20.88139007806598</v>
      </c>
      <c r="J5" s="45">
        <v>49.404191659155153</v>
      </c>
      <c r="K5" s="45">
        <v>45.195212442993729</v>
      </c>
      <c r="L5" s="45">
        <v>44.339211235477634</v>
      </c>
      <c r="M5" s="45">
        <v>44.953353674606014</v>
      </c>
      <c r="N5" s="45">
        <v>57.166520705617415</v>
      </c>
      <c r="O5" s="45">
        <v>66.199261587750911</v>
      </c>
      <c r="P5" s="45">
        <v>69.296288785236257</v>
      </c>
      <c r="Q5" s="45">
        <v>86.74568650921087</v>
      </c>
    </row>
    <row r="6" spans="1:17" s="6" customFormat="1" x14ac:dyDescent="0.2">
      <c r="A6" s="16" t="s">
        <v>29</v>
      </c>
      <c r="B6" s="43">
        <v>27.761859136141666</v>
      </c>
      <c r="C6" s="43">
        <v>24.119259332328113</v>
      </c>
      <c r="D6" s="43">
        <v>22.383074005297367</v>
      </c>
      <c r="E6" s="43">
        <v>20.985037974423161</v>
      </c>
      <c r="F6" s="43">
        <v>21.678066630597844</v>
      </c>
      <c r="G6" s="43">
        <v>21.997529899887468</v>
      </c>
      <c r="H6" s="43">
        <v>21.963517293075107</v>
      </c>
      <c r="I6" s="43">
        <v>24.53808437683205</v>
      </c>
      <c r="J6" s="43">
        <v>49.439925766739513</v>
      </c>
      <c r="K6" s="43">
        <v>46.116789232215581</v>
      </c>
      <c r="L6" s="43">
        <v>44.346591298372473</v>
      </c>
      <c r="M6" s="43">
        <v>45.523122351255211</v>
      </c>
      <c r="N6" s="43">
        <v>78.085788578821592</v>
      </c>
      <c r="O6" s="43">
        <v>91.203173351194906</v>
      </c>
      <c r="P6" s="43">
        <v>98.125562591970322</v>
      </c>
      <c r="Q6" s="43">
        <v>116.93133177428314</v>
      </c>
    </row>
    <row r="7" spans="1:17" x14ac:dyDescent="0.2">
      <c r="A7" s="1" t="s">
        <v>28</v>
      </c>
      <c r="B7" s="44">
        <v>33.379749212524487</v>
      </c>
      <c r="C7" s="44">
        <v>28.115639126409235</v>
      </c>
      <c r="D7" s="44">
        <v>25.368207642961689</v>
      </c>
      <c r="E7" s="44">
        <v>20.844260556623496</v>
      </c>
      <c r="F7" s="44">
        <v>15.657032714336838</v>
      </c>
      <c r="G7" s="44">
        <v>16.742347911333805</v>
      </c>
      <c r="H7" s="44">
        <v>18.461491440467011</v>
      </c>
      <c r="I7" s="44">
        <v>22.610683373675688</v>
      </c>
      <c r="J7" s="44">
        <v>49.03678192686133</v>
      </c>
      <c r="K7" s="44">
        <v>44.857987037743044</v>
      </c>
      <c r="L7" s="44">
        <v>43.8296990834287</v>
      </c>
      <c r="M7" s="44">
        <v>43.45494393029918</v>
      </c>
      <c r="N7" s="44">
        <v>46.90578294836957</v>
      </c>
      <c r="O7" s="44">
        <v>59.548167608993062</v>
      </c>
      <c r="P7" s="44">
        <v>72.774126183049759</v>
      </c>
      <c r="Q7" s="44">
        <v>108.4743846501712</v>
      </c>
    </row>
    <row r="8" spans="1:17" x14ac:dyDescent="0.2">
      <c r="A8" s="1" t="s">
        <v>27</v>
      </c>
      <c r="B8" s="44">
        <v>31.590752323884512</v>
      </c>
      <c r="C8" s="44">
        <v>27.066248388721281</v>
      </c>
      <c r="D8" s="44">
        <v>24.921062835829165</v>
      </c>
      <c r="E8" s="44">
        <v>20.943722743948868</v>
      </c>
      <c r="F8" s="44">
        <v>16.315757368156799</v>
      </c>
      <c r="G8" s="44">
        <v>17.466492332854379</v>
      </c>
      <c r="H8" s="44">
        <v>18.998467418800892</v>
      </c>
      <c r="I8" s="44">
        <v>22.765638339601743</v>
      </c>
      <c r="J8" s="44">
        <v>47.906509692041311</v>
      </c>
      <c r="K8" s="44">
        <v>44.532740721575657</v>
      </c>
      <c r="L8" s="44">
        <v>43.919530254630054</v>
      </c>
      <c r="M8" s="44">
        <v>43.709361083550611</v>
      </c>
      <c r="N8" s="44">
        <v>51.647258035767329</v>
      </c>
      <c r="O8" s="44">
        <v>64.532372872676376</v>
      </c>
      <c r="P8" s="44">
        <v>76.234579335383245</v>
      </c>
      <c r="Q8" s="44">
        <v>108.69910100475938</v>
      </c>
    </row>
    <row r="9" spans="1:17" x14ac:dyDescent="0.2">
      <c r="A9" s="1" t="s">
        <v>26</v>
      </c>
      <c r="B9" s="44">
        <v>33.177627196146368</v>
      </c>
      <c r="C9" s="44">
        <v>27.973700862747521</v>
      </c>
      <c r="D9" s="44">
        <v>24.72812175181123</v>
      </c>
      <c r="E9" s="44">
        <v>19.758620271531985</v>
      </c>
      <c r="F9" s="44">
        <v>17.464315701091522</v>
      </c>
      <c r="G9" s="44">
        <v>18.214930625221861</v>
      </c>
      <c r="H9" s="44">
        <v>19.496113808777675</v>
      </c>
      <c r="I9" s="44">
        <v>24.363104308215881</v>
      </c>
      <c r="J9" s="44">
        <v>50.64194289723789</v>
      </c>
      <c r="K9" s="44">
        <v>46.188631487969381</v>
      </c>
      <c r="L9" s="44">
        <v>44.224235560588902</v>
      </c>
      <c r="M9" s="44">
        <v>44.12172457974787</v>
      </c>
      <c r="N9" s="44">
        <v>52.638832782833923</v>
      </c>
      <c r="O9" s="44">
        <v>65.114482758620682</v>
      </c>
      <c r="P9" s="44">
        <v>78.841870824053444</v>
      </c>
      <c r="Q9" s="44">
        <v>123.3036718829907</v>
      </c>
    </row>
    <row r="10" spans="1:17" s="6" customFormat="1" x14ac:dyDescent="0.2">
      <c r="A10" s="17" t="s">
        <v>25</v>
      </c>
      <c r="B10" s="43">
        <v>32.802288836049968</v>
      </c>
      <c r="C10" s="43">
        <v>27.772614964302932</v>
      </c>
      <c r="D10" s="43">
        <v>25.027603256989252</v>
      </c>
      <c r="E10" s="43">
        <v>20.519689363552637</v>
      </c>
      <c r="F10" s="43">
        <v>16.456549630387155</v>
      </c>
      <c r="G10" s="43">
        <v>17.442106809151653</v>
      </c>
      <c r="H10" s="43">
        <v>18.959698594542292</v>
      </c>
      <c r="I10" s="43">
        <v>23.224423140339514</v>
      </c>
      <c r="J10" s="43">
        <v>49.258838466437126</v>
      </c>
      <c r="K10" s="43">
        <v>45.214721773454592</v>
      </c>
      <c r="L10" s="43">
        <v>43.987301851531541</v>
      </c>
      <c r="M10" s="43">
        <v>43.744112503892154</v>
      </c>
      <c r="N10" s="43">
        <v>50.168906543805811</v>
      </c>
      <c r="O10" s="43">
        <v>62.803257207038563</v>
      </c>
      <c r="P10" s="43">
        <v>75.755150822312871</v>
      </c>
      <c r="Q10" s="43">
        <v>113.1811633639594</v>
      </c>
    </row>
    <row r="11" spans="1:17" x14ac:dyDescent="0.2">
      <c r="A11" s="1" t="s">
        <v>24</v>
      </c>
      <c r="B11" s="44">
        <v>32.22170384167471</v>
      </c>
      <c r="C11" s="44">
        <v>26.789770670821454</v>
      </c>
      <c r="D11" s="44">
        <v>23.814559178538641</v>
      </c>
      <c r="E11" s="44">
        <v>20.647726874743299</v>
      </c>
      <c r="F11" s="44">
        <v>18.937707673733659</v>
      </c>
      <c r="G11" s="44">
        <v>19.888868589865119</v>
      </c>
      <c r="H11" s="44">
        <v>20.521573560912586</v>
      </c>
      <c r="I11" s="44">
        <v>22.615996408592633</v>
      </c>
      <c r="J11" s="44">
        <v>51.159411515408372</v>
      </c>
      <c r="K11" s="44">
        <v>46.678639260686573</v>
      </c>
      <c r="L11" s="44">
        <v>44.33613273945123</v>
      </c>
      <c r="M11" s="44">
        <v>43.263723283335928</v>
      </c>
      <c r="N11" s="44">
        <v>58.773141751865154</v>
      </c>
      <c r="O11" s="44">
        <v>74.240533202949095</v>
      </c>
      <c r="P11" s="44">
        <v>86.172384746077299</v>
      </c>
      <c r="Q11" s="44">
        <v>109.53262093105735</v>
      </c>
    </row>
    <row r="12" spans="1:17" x14ac:dyDescent="0.2">
      <c r="A12" s="1" t="s">
        <v>23</v>
      </c>
      <c r="B12" s="44">
        <v>31.083336546565238</v>
      </c>
      <c r="C12" s="44">
        <v>26.459365722070551</v>
      </c>
      <c r="D12" s="44">
        <v>23.910616359636162</v>
      </c>
      <c r="E12" s="44">
        <v>19.272895590974493</v>
      </c>
      <c r="F12" s="44">
        <v>20.917588864223507</v>
      </c>
      <c r="G12" s="44">
        <v>21.485988460766063</v>
      </c>
      <c r="H12" s="44">
        <v>21.893847349467485</v>
      </c>
      <c r="I12" s="44">
        <v>24.434790367734813</v>
      </c>
      <c r="J12" s="44">
        <v>52.000925410788746</v>
      </c>
      <c r="K12" s="44">
        <v>47.94535418283661</v>
      </c>
      <c r="L12" s="44">
        <v>45.804463709103644</v>
      </c>
      <c r="M12" s="44">
        <v>43.707685958709305</v>
      </c>
      <c r="N12" s="44">
        <v>67.295185099860007</v>
      </c>
      <c r="O12" s="44">
        <v>81.203716999323063</v>
      </c>
      <c r="P12" s="44">
        <v>91.56538259058344</v>
      </c>
      <c r="Q12" s="44">
        <v>126.78318238374953</v>
      </c>
    </row>
    <row r="13" spans="1:17" x14ac:dyDescent="0.2">
      <c r="A13" s="1" t="s">
        <v>22</v>
      </c>
      <c r="B13" s="44">
        <v>31.418518186258389</v>
      </c>
      <c r="C13" s="44">
        <v>26.43304142429395</v>
      </c>
      <c r="D13" s="44">
        <v>23.417195470946869</v>
      </c>
      <c r="E13" s="44">
        <v>18.492767078222521</v>
      </c>
      <c r="F13" s="44">
        <v>21.28724220766923</v>
      </c>
      <c r="G13" s="44">
        <v>21.779975399271777</v>
      </c>
      <c r="H13" s="44">
        <v>22.524324996889387</v>
      </c>
      <c r="I13" s="44">
        <v>26.338733847652012</v>
      </c>
      <c r="J13" s="44">
        <v>52.705760393927612</v>
      </c>
      <c r="K13" s="44">
        <v>48.213016823565738</v>
      </c>
      <c r="L13" s="44">
        <v>45.941520467836256</v>
      </c>
      <c r="M13" s="44">
        <v>44.831500925874536</v>
      </c>
      <c r="N13" s="44">
        <v>67.753807106598984</v>
      </c>
      <c r="O13" s="44">
        <v>82.396781549528171</v>
      </c>
      <c r="P13" s="44">
        <v>96.187116108052962</v>
      </c>
      <c r="Q13" s="44">
        <v>142.42721890262203</v>
      </c>
    </row>
    <row r="14" spans="1:17" s="6" customFormat="1" x14ac:dyDescent="0.2">
      <c r="A14" s="17" t="s">
        <v>21</v>
      </c>
      <c r="B14" s="43">
        <v>31.666908002702964</v>
      </c>
      <c r="C14" s="43">
        <v>26.592738577284724</v>
      </c>
      <c r="D14" s="43">
        <v>23.722654123257293</v>
      </c>
      <c r="E14" s="43">
        <v>19.67370746745172</v>
      </c>
      <c r="F14" s="43">
        <v>20.190926971715417</v>
      </c>
      <c r="G14" s="43">
        <v>20.891441273453843</v>
      </c>
      <c r="H14" s="43">
        <v>21.485260854618126</v>
      </c>
      <c r="I14" s="43">
        <v>24.154409850951723</v>
      </c>
      <c r="J14" s="43">
        <v>51.857834974418381</v>
      </c>
      <c r="K14" s="43">
        <v>47.48417985073857</v>
      </c>
      <c r="L14" s="43">
        <v>45.207914977875419</v>
      </c>
      <c r="M14" s="43">
        <v>43.828117318403443</v>
      </c>
      <c r="N14" s="43">
        <v>63.760336089623905</v>
      </c>
      <c r="O14" s="43">
        <v>78.560698864234752</v>
      </c>
      <c r="P14" s="43">
        <v>90.56853732717174</v>
      </c>
      <c r="Q14" s="43">
        <v>122.77507882493882</v>
      </c>
    </row>
    <row r="15" spans="1:17" x14ac:dyDescent="0.2">
      <c r="A15" s="1" t="s">
        <v>20</v>
      </c>
      <c r="B15" s="44">
        <v>29.708508310689201</v>
      </c>
      <c r="C15" s="44">
        <v>26.364900584919482</v>
      </c>
      <c r="D15" s="44">
        <v>24.493483498301934</v>
      </c>
      <c r="E15" s="44">
        <v>20.182223435897058</v>
      </c>
      <c r="F15" s="44">
        <v>18.028372798814271</v>
      </c>
      <c r="G15" s="44">
        <v>19.424422246048341</v>
      </c>
      <c r="H15" s="44">
        <v>20.932628951264114</v>
      </c>
      <c r="I15" s="44">
        <v>24.273578708863187</v>
      </c>
      <c r="J15" s="44">
        <v>47.736881109503479</v>
      </c>
      <c r="K15" s="44">
        <v>45.789322830967826</v>
      </c>
      <c r="L15" s="44">
        <v>45.426112449566055</v>
      </c>
      <c r="M15" s="44">
        <v>44.455802144760248</v>
      </c>
      <c r="N15" s="44">
        <v>60.684207400368237</v>
      </c>
      <c r="O15" s="44">
        <v>73.675310033821873</v>
      </c>
      <c r="P15" s="44">
        <v>85.462033004473682</v>
      </c>
      <c r="Q15" s="44">
        <v>120.27207401583442</v>
      </c>
    </row>
    <row r="16" spans="1:17" x14ac:dyDescent="0.2">
      <c r="A16" s="1" t="s">
        <v>19</v>
      </c>
      <c r="B16" s="44">
        <v>30.527054899723527</v>
      </c>
      <c r="C16" s="44">
        <v>26.842296527537577</v>
      </c>
      <c r="D16" s="44">
        <v>25.264796951823463</v>
      </c>
      <c r="E16" s="44">
        <v>20.601660513216142</v>
      </c>
      <c r="F16" s="44">
        <v>20.746917101856322</v>
      </c>
      <c r="G16" s="44">
        <v>21.361926820404822</v>
      </c>
      <c r="H16" s="44">
        <v>22.085002721586193</v>
      </c>
      <c r="I16" s="44">
        <v>25.403647985892984</v>
      </c>
      <c r="J16" s="44">
        <v>51.27397200157985</v>
      </c>
      <c r="K16" s="44">
        <v>48.204223347942396</v>
      </c>
      <c r="L16" s="44">
        <v>47.349799673409656</v>
      </c>
      <c r="M16" s="44">
        <v>46.005308499109127</v>
      </c>
      <c r="N16" s="44">
        <v>67.962393260688302</v>
      </c>
      <c r="O16" s="44">
        <v>79.583081866671009</v>
      </c>
      <c r="P16" s="44">
        <v>87.414131068218339</v>
      </c>
      <c r="Q16" s="44">
        <v>123.30873994159998</v>
      </c>
    </row>
    <row r="17" spans="1:17" x14ac:dyDescent="0.2">
      <c r="A17" s="1" t="s">
        <v>18</v>
      </c>
      <c r="B17" s="44">
        <v>32.064220733300566</v>
      </c>
      <c r="C17" s="44">
        <v>27.986407027400194</v>
      </c>
      <c r="D17" s="44">
        <v>25.48626622396619</v>
      </c>
      <c r="E17" s="44">
        <v>20.324761826595871</v>
      </c>
      <c r="F17" s="44">
        <v>19.962603828313217</v>
      </c>
      <c r="G17" s="44">
        <v>20.817958911609971</v>
      </c>
      <c r="H17" s="44">
        <v>21.631753697555087</v>
      </c>
      <c r="I17" s="44">
        <v>25.63055185519562</v>
      </c>
      <c r="J17" s="44">
        <v>52.026824561613793</v>
      </c>
      <c r="K17" s="44">
        <v>48.804365939010161</v>
      </c>
      <c r="L17" s="44">
        <v>47.118019921521281</v>
      </c>
      <c r="M17" s="44">
        <v>45.955313681791495</v>
      </c>
      <c r="N17" s="44">
        <v>62.258191129469374</v>
      </c>
      <c r="O17" s="44">
        <v>74.385964912280699</v>
      </c>
      <c r="P17" s="44">
        <v>84.876119190866447</v>
      </c>
      <c r="Q17" s="44">
        <v>126.10505389370358</v>
      </c>
    </row>
    <row r="18" spans="1:17" s="6" customFormat="1" x14ac:dyDescent="0.2">
      <c r="A18" s="17" t="s">
        <v>17</v>
      </c>
      <c r="B18" s="43">
        <v>30.563248596818767</v>
      </c>
      <c r="C18" s="43">
        <v>26.926724671147582</v>
      </c>
      <c r="D18" s="43">
        <v>25.000450862048236</v>
      </c>
      <c r="E18" s="43">
        <v>20.358251576544905</v>
      </c>
      <c r="F18" s="43">
        <v>19.417875186918781</v>
      </c>
      <c r="G18" s="43">
        <v>20.420954658718049</v>
      </c>
      <c r="H18" s="43">
        <v>21.494848149662154</v>
      </c>
      <c r="I18" s="43">
        <v>24.985976824287675</v>
      </c>
      <c r="J18" s="43">
        <v>49.981123783737551</v>
      </c>
      <c r="K18" s="43">
        <v>47.347679329865635</v>
      </c>
      <c r="L18" s="43">
        <v>46.495299011710387</v>
      </c>
      <c r="M18" s="43">
        <v>45.344228400832584</v>
      </c>
      <c r="N18" s="43">
        <v>63.533413751507837</v>
      </c>
      <c r="O18" s="43">
        <v>75.838984904834831</v>
      </c>
      <c r="P18" s="43">
        <v>85.977842032810145</v>
      </c>
      <c r="Q18" s="43">
        <v>122.73144739538662</v>
      </c>
    </row>
    <row r="19" spans="1:17" s="6" customFormat="1" x14ac:dyDescent="0.2">
      <c r="A19" s="16" t="s">
        <v>16</v>
      </c>
      <c r="B19" s="43">
        <v>31.71572720030812</v>
      </c>
      <c r="C19" s="43">
        <v>27.126196501265266</v>
      </c>
      <c r="D19" s="43">
        <v>24.600298474107941</v>
      </c>
      <c r="E19" s="43">
        <v>20.191315876446154</v>
      </c>
      <c r="F19" s="43">
        <v>18.601840577387261</v>
      </c>
      <c r="G19" s="43">
        <v>19.493414129787766</v>
      </c>
      <c r="H19" s="43">
        <v>20.568814758559824</v>
      </c>
      <c r="I19" s="43">
        <v>24.07358903707739</v>
      </c>
      <c r="J19" s="43">
        <v>50.31756777769538</v>
      </c>
      <c r="K19" s="43">
        <v>46.619610631053035</v>
      </c>
      <c r="L19" s="43">
        <v>45.169113232667762</v>
      </c>
      <c r="M19" s="43">
        <v>44.264904913523544</v>
      </c>
      <c r="N19" s="43">
        <v>58.651786414679918</v>
      </c>
      <c r="O19" s="43">
        <v>71.861951338730904</v>
      </c>
      <c r="P19" s="43">
        <v>83.6120536513356</v>
      </c>
      <c r="Q19" s="43">
        <v>119.22744007566162</v>
      </c>
    </row>
    <row r="20" spans="1:17" x14ac:dyDescent="0.2">
      <c r="A20" s="1" t="s">
        <v>15</v>
      </c>
      <c r="B20" s="44">
        <v>33.835903020005063</v>
      </c>
      <c r="C20" s="44">
        <v>30.336124886903132</v>
      </c>
      <c r="D20" s="44">
        <v>29.066095171951829</v>
      </c>
      <c r="E20" s="44">
        <v>23.995168830718256</v>
      </c>
      <c r="F20" s="44">
        <v>18.124218474222364</v>
      </c>
      <c r="G20" s="44">
        <v>19.374766566069543</v>
      </c>
      <c r="H20" s="44">
        <v>20.923528336042178</v>
      </c>
      <c r="I20" s="44">
        <v>24.494548671645287</v>
      </c>
      <c r="J20" s="44">
        <v>51.96012149422743</v>
      </c>
      <c r="K20" s="44">
        <v>49.710891452972675</v>
      </c>
      <c r="L20" s="44">
        <v>49.989623507994011</v>
      </c>
      <c r="M20" s="44">
        <v>48.489717502363547</v>
      </c>
      <c r="N20" s="44">
        <v>53.565050306198835</v>
      </c>
      <c r="O20" s="44">
        <v>63.866979181754736</v>
      </c>
      <c r="P20" s="44">
        <v>71.986031189469671</v>
      </c>
      <c r="Q20" s="44">
        <v>102.0811682737057</v>
      </c>
    </row>
    <row r="21" spans="1:17" x14ac:dyDescent="0.2">
      <c r="A21" s="1" t="s">
        <v>14</v>
      </c>
      <c r="B21" s="44">
        <v>30.567512718072859</v>
      </c>
      <c r="C21" s="44">
        <v>26.222029894881089</v>
      </c>
      <c r="D21" s="44">
        <v>24.653120303871223</v>
      </c>
      <c r="E21" s="44">
        <v>21.492625056016806</v>
      </c>
      <c r="F21" s="44">
        <v>21.597972388813556</v>
      </c>
      <c r="G21" s="44">
        <v>22.540614125241159</v>
      </c>
      <c r="H21" s="44">
        <v>24.069071699226495</v>
      </c>
      <c r="I21" s="44">
        <v>26.91457015231753</v>
      </c>
      <c r="J21" s="44">
        <v>52.165485106886408</v>
      </c>
      <c r="K21" s="44">
        <v>48.762644020122245</v>
      </c>
      <c r="L21" s="44">
        <v>48.722192003097717</v>
      </c>
      <c r="M21" s="44">
        <v>48.407195208334336</v>
      </c>
      <c r="N21" s="44">
        <v>70.656623546749628</v>
      </c>
      <c r="O21" s="44">
        <v>85.960599601182693</v>
      </c>
      <c r="P21" s="44">
        <v>97.630934350517009</v>
      </c>
      <c r="Q21" s="44">
        <v>125.22700266798196</v>
      </c>
    </row>
    <row r="22" spans="1:17" x14ac:dyDescent="0.2">
      <c r="A22" s="1" t="s">
        <v>13</v>
      </c>
      <c r="B22" s="44">
        <v>30.481500186061343</v>
      </c>
      <c r="C22" s="44">
        <v>26.386351796041918</v>
      </c>
      <c r="D22" s="44">
        <v>25.002220870717988</v>
      </c>
      <c r="E22" s="44">
        <v>21.479992933486443</v>
      </c>
      <c r="F22" s="44">
        <v>20.45212907341449</v>
      </c>
      <c r="G22" s="44">
        <v>21.311140273940083</v>
      </c>
      <c r="H22" s="44">
        <v>22.967903293038766</v>
      </c>
      <c r="I22" s="44">
        <v>27.15160615964432</v>
      </c>
      <c r="J22" s="44">
        <v>50.933629259475843</v>
      </c>
      <c r="K22" s="44">
        <v>47.697492069981998</v>
      </c>
      <c r="L22" s="44">
        <v>47.970124163756758</v>
      </c>
      <c r="M22" s="44">
        <v>48.63159909313076</v>
      </c>
      <c r="N22" s="44">
        <v>67.096858581674695</v>
      </c>
      <c r="O22" s="44">
        <v>80.765770268919326</v>
      </c>
      <c r="P22" s="44">
        <v>91.863452498086801</v>
      </c>
      <c r="Q22" s="44">
        <v>126.4041670950276</v>
      </c>
    </row>
    <row r="23" spans="1:17" s="6" customFormat="1" x14ac:dyDescent="0.2">
      <c r="A23" s="17" t="s">
        <v>12</v>
      </c>
      <c r="B23" s="43">
        <v>32.432770395456117</v>
      </c>
      <c r="C23" s="43">
        <v>28.60689118696806</v>
      </c>
      <c r="D23" s="43">
        <v>27.240072945467382</v>
      </c>
      <c r="E23" s="43">
        <v>22.924960630214866</v>
      </c>
      <c r="F23" s="43">
        <v>19.401911487856164</v>
      </c>
      <c r="G23" s="43">
        <v>20.514093529788596</v>
      </c>
      <c r="H23" s="43">
        <v>22.078357550444146</v>
      </c>
      <c r="I23" s="43">
        <v>25.567428292302164</v>
      </c>
      <c r="J23" s="43">
        <v>51.834681883312285</v>
      </c>
      <c r="K23" s="43">
        <v>49.120984716756659</v>
      </c>
      <c r="L23" s="43">
        <v>49.318430495911528</v>
      </c>
      <c r="M23" s="43">
        <v>48.49238892251703</v>
      </c>
      <c r="N23" s="43">
        <v>59.821937044805793</v>
      </c>
      <c r="O23" s="43">
        <v>71.710321110089168</v>
      </c>
      <c r="P23" s="43">
        <v>81.051022127008949</v>
      </c>
      <c r="Q23" s="43">
        <v>111.52659629262156</v>
      </c>
    </row>
    <row r="24" spans="1:17" x14ac:dyDescent="0.2">
      <c r="A24" s="1" t="s">
        <v>11</v>
      </c>
      <c r="B24" s="44">
        <v>33.79569538348283</v>
      </c>
      <c r="C24" s="44">
        <v>30.059386983541476</v>
      </c>
      <c r="D24" s="44">
        <v>28.511725352690515</v>
      </c>
      <c r="E24" s="44">
        <v>22.534521908674407</v>
      </c>
      <c r="F24" s="44">
        <v>18.066437330661746</v>
      </c>
      <c r="G24" s="44">
        <v>18.638480385528613</v>
      </c>
      <c r="H24" s="44">
        <v>19.615828542358418</v>
      </c>
      <c r="I24" s="44">
        <v>21.80463394607548</v>
      </c>
      <c r="J24" s="44">
        <v>51.862132714144572</v>
      </c>
      <c r="K24" s="44">
        <v>48.697867369070089</v>
      </c>
      <c r="L24" s="44">
        <v>48.127553895048933</v>
      </c>
      <c r="M24" s="44">
        <v>44.33915585474989</v>
      </c>
      <c r="N24" s="44">
        <v>53.457806166318633</v>
      </c>
      <c r="O24" s="44">
        <v>62.00552391748311</v>
      </c>
      <c r="P24" s="44">
        <v>68.799163501016849</v>
      </c>
      <c r="Q24" s="44">
        <v>96.761023084683401</v>
      </c>
    </row>
    <row r="25" spans="1:17" x14ac:dyDescent="0.2">
      <c r="A25" s="1" t="s">
        <v>10</v>
      </c>
      <c r="B25" s="44">
        <v>33.172304477827012</v>
      </c>
      <c r="C25" s="44">
        <v>28.545609185626198</v>
      </c>
      <c r="D25" s="44">
        <v>26.737359866896256</v>
      </c>
      <c r="E25" s="44">
        <v>22.141045466231279</v>
      </c>
      <c r="F25" s="44">
        <v>20.468316582009439</v>
      </c>
      <c r="G25" s="44">
        <v>21.301297044439718</v>
      </c>
      <c r="H25" s="44">
        <v>22.457260765637148</v>
      </c>
      <c r="I25" s="44">
        <v>26.260979007025796</v>
      </c>
      <c r="J25" s="44">
        <v>53.640621059836448</v>
      </c>
      <c r="K25" s="44">
        <v>49.846906230065912</v>
      </c>
      <c r="L25" s="44">
        <v>49.1946206325334</v>
      </c>
      <c r="M25" s="44">
        <v>48.402024473257079</v>
      </c>
      <c r="N25" s="44">
        <v>61.703028789244485</v>
      </c>
      <c r="O25" s="44">
        <v>74.621973929236489</v>
      </c>
      <c r="P25" s="44">
        <v>83.992065325199377</v>
      </c>
      <c r="Q25" s="44">
        <v>118.60767391078299</v>
      </c>
    </row>
    <row r="26" spans="1:17" x14ac:dyDescent="0.2">
      <c r="A26" s="1" t="s">
        <v>9</v>
      </c>
      <c r="B26" s="44">
        <v>37.380823013897114</v>
      </c>
      <c r="C26" s="44">
        <v>32.460143268436205</v>
      </c>
      <c r="D26" s="44">
        <v>31.084730312538696</v>
      </c>
      <c r="E26" s="44">
        <v>25.039897402946792</v>
      </c>
      <c r="F26" s="44">
        <v>17.323136892356182</v>
      </c>
      <c r="G26" s="44">
        <v>18.269883627291531</v>
      </c>
      <c r="H26" s="44">
        <v>19.000234476471999</v>
      </c>
      <c r="I26" s="44">
        <v>20.052395541938637</v>
      </c>
      <c r="J26" s="44">
        <v>54.703959906253296</v>
      </c>
      <c r="K26" s="44">
        <v>50.73002689572774</v>
      </c>
      <c r="L26" s="44">
        <v>50.084964789010691</v>
      </c>
      <c r="M26" s="44">
        <v>45.092292944885429</v>
      </c>
      <c r="N26" s="44">
        <v>46.342310028636717</v>
      </c>
      <c r="O26" s="44">
        <v>56.284051109093269</v>
      </c>
      <c r="P26" s="44">
        <v>61.124012611452017</v>
      </c>
      <c r="Q26" s="44">
        <v>80.081779965994556</v>
      </c>
    </row>
    <row r="27" spans="1:17" s="6" customFormat="1" x14ac:dyDescent="0.2">
      <c r="A27" s="17" t="s">
        <v>8</v>
      </c>
      <c r="B27" s="43">
        <v>34.938782145321035</v>
      </c>
      <c r="C27" s="43">
        <v>30.529466715248116</v>
      </c>
      <c r="D27" s="43">
        <v>28.990132890918908</v>
      </c>
      <c r="E27" s="43">
        <v>23.376559549658381</v>
      </c>
      <c r="F27" s="43">
        <v>18.454764604661122</v>
      </c>
      <c r="G27" s="43">
        <v>19.230888497825465</v>
      </c>
      <c r="H27" s="43">
        <v>20.153342459927426</v>
      </c>
      <c r="I27" s="43">
        <v>22.286779225859849</v>
      </c>
      <c r="J27" s="43">
        <v>53.393546749982157</v>
      </c>
      <c r="K27" s="43">
        <v>49.760355213073574</v>
      </c>
      <c r="L27" s="43">
        <v>49.14347535084633</v>
      </c>
      <c r="M27" s="43">
        <v>45.663338775518234</v>
      </c>
      <c r="N27" s="43">
        <v>52.82028585856866</v>
      </c>
      <c r="O27" s="43">
        <v>62.991236228245306</v>
      </c>
      <c r="P27" s="43">
        <v>69.517937484999976</v>
      </c>
      <c r="Q27" s="43">
        <v>95.33814921959096</v>
      </c>
    </row>
    <row r="28" spans="1:17" x14ac:dyDescent="0.2">
      <c r="A28" s="1" t="s">
        <v>7</v>
      </c>
      <c r="B28" s="44">
        <v>31.424251148048665</v>
      </c>
      <c r="C28" s="44">
        <v>27.909425577076146</v>
      </c>
      <c r="D28" s="44">
        <v>26.140011414730569</v>
      </c>
      <c r="E28" s="44">
        <v>21.17824081828638</v>
      </c>
      <c r="F28" s="44">
        <v>20.83313535374992</v>
      </c>
      <c r="G28" s="44">
        <v>21.712490050411247</v>
      </c>
      <c r="H28" s="44">
        <v>22.102537689491488</v>
      </c>
      <c r="I28" s="44">
        <v>25.338626288343214</v>
      </c>
      <c r="J28" s="44">
        <v>52.257386501798585</v>
      </c>
      <c r="K28" s="44">
        <v>49.621915627487397</v>
      </c>
      <c r="L28" s="44">
        <v>48.242549104222057</v>
      </c>
      <c r="M28" s="44">
        <v>46.516867106629597</v>
      </c>
      <c r="N28" s="44">
        <v>66.296362180912567</v>
      </c>
      <c r="O28" s="44">
        <v>77.796262737292423</v>
      </c>
      <c r="P28" s="44">
        <v>84.554430137073837</v>
      </c>
      <c r="Q28" s="44">
        <v>119.6446225432688</v>
      </c>
    </row>
    <row r="29" spans="1:17" x14ac:dyDescent="0.2">
      <c r="A29" s="1" t="s">
        <v>6</v>
      </c>
      <c r="B29" s="44">
        <v>31.214974976774851</v>
      </c>
      <c r="C29" s="44">
        <v>26.773362671017765</v>
      </c>
      <c r="D29" s="44">
        <v>24.897019073362014</v>
      </c>
      <c r="E29" s="44">
        <v>20.00433286189616</v>
      </c>
      <c r="F29" s="44">
        <v>23.077557013995026</v>
      </c>
      <c r="G29" s="44">
        <v>23.72412665256773</v>
      </c>
      <c r="H29" s="44">
        <v>24.226215403357827</v>
      </c>
      <c r="I29" s="44">
        <v>27.886053907342156</v>
      </c>
      <c r="J29" s="44">
        <v>54.292531990769874</v>
      </c>
      <c r="K29" s="44">
        <v>50.497489323585484</v>
      </c>
      <c r="L29" s="44">
        <v>49.123234476719837</v>
      </c>
      <c r="M29" s="44">
        <v>47.890386769238312</v>
      </c>
      <c r="N29" s="44">
        <v>73.93104441430954</v>
      </c>
      <c r="O29" s="44">
        <v>88.610933725740622</v>
      </c>
      <c r="P29" s="44">
        <v>97.305686805205127</v>
      </c>
      <c r="Q29" s="44">
        <v>139.40006947424342</v>
      </c>
    </row>
    <row r="30" spans="1:17" x14ac:dyDescent="0.2">
      <c r="A30" s="1" t="s">
        <v>5</v>
      </c>
      <c r="B30" s="44">
        <v>29.531507104492437</v>
      </c>
      <c r="C30" s="44">
        <v>26.222715373012704</v>
      </c>
      <c r="D30" s="44">
        <v>24.691702156938156</v>
      </c>
      <c r="E30" s="44">
        <v>19.824445635886224</v>
      </c>
      <c r="F30" s="44">
        <v>21.852307968277294</v>
      </c>
      <c r="G30" s="44">
        <v>22.449418332495362</v>
      </c>
      <c r="H30" s="44">
        <v>22.680135915684289</v>
      </c>
      <c r="I30" s="44">
        <v>25.151221456950001</v>
      </c>
      <c r="J30" s="44">
        <v>51.383815072769735</v>
      </c>
      <c r="K30" s="44">
        <v>48.672133705508067</v>
      </c>
      <c r="L30" s="44">
        <v>47.371838072622445</v>
      </c>
      <c r="M30" s="44">
        <v>44.975667092836225</v>
      </c>
      <c r="N30" s="44">
        <v>73.996589103822075</v>
      </c>
      <c r="O30" s="44">
        <v>85.6105785123967</v>
      </c>
      <c r="P30" s="44">
        <v>91.853270266794325</v>
      </c>
      <c r="Q30" s="44">
        <v>126.8697340591519</v>
      </c>
    </row>
    <row r="31" spans="1:17" s="6" customFormat="1" x14ac:dyDescent="0.2">
      <c r="A31" s="17" t="s">
        <v>4</v>
      </c>
      <c r="B31" s="43">
        <v>30.76326780520872</v>
      </c>
      <c r="C31" s="43">
        <v>27.04776616228094</v>
      </c>
      <c r="D31" s="43">
        <v>25.325926302324397</v>
      </c>
      <c r="E31" s="43">
        <v>20.41623686253801</v>
      </c>
      <c r="F31" s="43">
        <v>21.811244013907416</v>
      </c>
      <c r="G31" s="43">
        <v>22.532444222045754</v>
      </c>
      <c r="H31" s="43">
        <v>22.89956764089229</v>
      </c>
      <c r="I31" s="43">
        <v>25.974862891550625</v>
      </c>
      <c r="J31" s="43">
        <v>52.574511819116132</v>
      </c>
      <c r="K31" s="43">
        <v>49.580210384326698</v>
      </c>
      <c r="L31" s="43">
        <v>48.225493943216691</v>
      </c>
      <c r="M31" s="43">
        <v>46.391099754088636</v>
      </c>
      <c r="N31" s="43">
        <v>70.900283259941645</v>
      </c>
      <c r="O31" s="43">
        <v>83.306118837525432</v>
      </c>
      <c r="P31" s="43">
        <v>90.419467258698376</v>
      </c>
      <c r="Q31" s="43">
        <v>127.22649656956226</v>
      </c>
    </row>
    <row r="32" spans="1:17" s="6" customFormat="1" x14ac:dyDescent="0.2">
      <c r="A32" s="16" t="s">
        <v>3</v>
      </c>
      <c r="B32" s="43">
        <v>32.790977810516992</v>
      </c>
      <c r="C32" s="43">
        <v>28.801815264103087</v>
      </c>
      <c r="D32" s="43">
        <v>27.259187578381777</v>
      </c>
      <c r="E32" s="43">
        <v>22.268450840105608</v>
      </c>
      <c r="F32" s="43">
        <v>19.848430479476438</v>
      </c>
      <c r="G32" s="43">
        <v>20.702108818160003</v>
      </c>
      <c r="H32" s="43">
        <v>21.638468741139548</v>
      </c>
      <c r="I32" s="43">
        <v>24.4725359295659</v>
      </c>
      <c r="J32" s="43">
        <v>52.639408289993426</v>
      </c>
      <c r="K32" s="43">
        <v>49.50392408226309</v>
      </c>
      <c r="L32" s="43">
        <v>48.897656319521325</v>
      </c>
      <c r="M32" s="43">
        <v>46.740986769671508</v>
      </c>
      <c r="N32" s="43">
        <v>60.530157393203702</v>
      </c>
      <c r="O32" s="43">
        <v>71.877791827801602</v>
      </c>
      <c r="P32" s="43">
        <v>79.380460914030294</v>
      </c>
      <c r="Q32" s="43">
        <v>109.89779264523747</v>
      </c>
    </row>
    <row r="33" spans="1:17" s="6" customFormat="1" x14ac:dyDescent="0.2">
      <c r="A33" s="14" t="s">
        <v>2</v>
      </c>
      <c r="B33" s="43">
        <v>31.010769171652342</v>
      </c>
      <c r="C33" s="43">
        <v>26.947439201609878</v>
      </c>
      <c r="D33" s="43">
        <v>25.039390997534909</v>
      </c>
      <c r="E33" s="43">
        <v>21.250253559050346</v>
      </c>
      <c r="F33" s="43">
        <v>19.99783999422446</v>
      </c>
      <c r="G33" s="43">
        <v>20.702580310827067</v>
      </c>
      <c r="H33" s="43">
        <v>21.402441993967482</v>
      </c>
      <c r="I33" s="43">
        <v>24.369886619913125</v>
      </c>
      <c r="J33" s="43">
        <v>51.008609165876791</v>
      </c>
      <c r="K33" s="43">
        <v>47.650019512436948</v>
      </c>
      <c r="L33" s="43">
        <v>46.441832991502388</v>
      </c>
      <c r="M33" s="43">
        <v>45.620140178963467</v>
      </c>
      <c r="N33" s="43">
        <v>64.486759046611937</v>
      </c>
      <c r="O33" s="43">
        <v>76.825779829907802</v>
      </c>
      <c r="P33" s="43">
        <v>85.47509001346927</v>
      </c>
      <c r="Q33" s="43">
        <v>114.68045099882653</v>
      </c>
    </row>
    <row r="34" spans="1:17" x14ac:dyDescent="0.2">
      <c r="A34" s="1" t="s">
        <v>1</v>
      </c>
      <c r="B34" s="42"/>
      <c r="C34" s="42"/>
      <c r="D34" s="42"/>
      <c r="E34" s="42"/>
      <c r="F34" s="42"/>
      <c r="G34" s="42"/>
      <c r="H34" s="42"/>
      <c r="I34" s="42"/>
      <c r="J34" s="42"/>
      <c r="K34" s="42"/>
      <c r="L34" s="42"/>
      <c r="M34" s="42"/>
      <c r="N34" s="42"/>
      <c r="O34" s="42"/>
      <c r="P34" s="42"/>
      <c r="Q34" s="42"/>
    </row>
    <row r="35" spans="1:17" x14ac:dyDescent="0.2">
      <c r="A35" s="5" t="s">
        <v>0</v>
      </c>
      <c r="B35" s="2">
        <v>32.227702157726867</v>
      </c>
      <c r="C35" s="2">
        <v>27.976222765553032</v>
      </c>
      <c r="D35" s="2">
        <v>26.120462214366398</v>
      </c>
      <c r="E35" s="2">
        <v>21.770696689034217</v>
      </c>
      <c r="F35" s="2">
        <v>19.160202349270026</v>
      </c>
      <c r="G35" s="2">
        <v>19.922966939563231</v>
      </c>
      <c r="H35" s="2">
        <v>20.789705741414593</v>
      </c>
      <c r="I35" s="2">
        <v>23.783970467280948</v>
      </c>
      <c r="J35" s="2">
        <v>51.387904506996897</v>
      </c>
      <c r="K35" s="2">
        <v>47.899189705116264</v>
      </c>
      <c r="L35" s="2">
        <v>46.910167955780992</v>
      </c>
      <c r="M35" s="2">
        <v>45.554667156315169</v>
      </c>
      <c r="N35" s="2">
        <v>59.452586025206898</v>
      </c>
      <c r="O35" s="2">
        <v>71.213927292909148</v>
      </c>
      <c r="P35" s="2">
        <v>79.591645702119877</v>
      </c>
      <c r="Q35" s="2">
        <v>109.24763137810287</v>
      </c>
    </row>
  </sheetData>
  <mergeCells count="5">
    <mergeCell ref="A2:A3"/>
    <mergeCell ref="B2:E2"/>
    <mergeCell ref="F2:I2"/>
    <mergeCell ref="N2:Q2"/>
    <mergeCell ref="J2:M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26 | ÖSSZEFOGLALÓ ADATOK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F9ED3-D515-4D6A-AA44-7B72BD8C5558}">
  <dimension ref="A1:I36"/>
  <sheetViews>
    <sheetView workbookViewId="0"/>
  </sheetViews>
  <sheetFormatPr defaultRowHeight="11.25" x14ac:dyDescent="0.2"/>
  <cols>
    <col min="1" max="1" width="21.85546875" style="1" customWidth="1"/>
    <col min="2" max="9" width="8.5703125" style="1" customWidth="1"/>
    <col min="10" max="16384" width="9.140625" style="1"/>
  </cols>
  <sheetData>
    <row r="1" spans="1:9" ht="12" thickBot="1" x14ac:dyDescent="0.25">
      <c r="A1" s="62" t="s">
        <v>52</v>
      </c>
    </row>
    <row r="2" spans="1:9" x14ac:dyDescent="0.2">
      <c r="A2" s="405" t="s">
        <v>39</v>
      </c>
      <c r="B2" s="421" t="s">
        <v>51</v>
      </c>
      <c r="C2" s="422"/>
      <c r="D2" s="422"/>
      <c r="E2" s="405"/>
      <c r="F2" s="410" t="s">
        <v>50</v>
      </c>
      <c r="G2" s="413"/>
      <c r="H2" s="413"/>
      <c r="I2" s="413"/>
    </row>
    <row r="3" spans="1:9" x14ac:dyDescent="0.2">
      <c r="A3" s="417"/>
      <c r="B3" s="418" t="s">
        <v>49</v>
      </c>
      <c r="C3" s="419"/>
      <c r="D3" s="418" t="s">
        <v>48</v>
      </c>
      <c r="E3" s="420"/>
      <c r="F3" s="407" t="s">
        <v>49</v>
      </c>
      <c r="G3" s="415"/>
      <c r="H3" s="407" t="s">
        <v>48</v>
      </c>
      <c r="I3" s="416"/>
    </row>
    <row r="4" spans="1:9" x14ac:dyDescent="0.2">
      <c r="A4" s="412"/>
      <c r="B4" s="46">
        <v>2000</v>
      </c>
      <c r="C4" s="48">
        <v>2010</v>
      </c>
      <c r="D4" s="46">
        <v>2000</v>
      </c>
      <c r="E4" s="48">
        <v>2010</v>
      </c>
      <c r="F4" s="46">
        <v>2000</v>
      </c>
      <c r="G4" s="48">
        <v>2011</v>
      </c>
      <c r="H4" s="46">
        <v>2000</v>
      </c>
      <c r="I4" s="46">
        <v>2011</v>
      </c>
    </row>
    <row r="5" spans="1:9" x14ac:dyDescent="0.2">
      <c r="A5" s="1" t="s">
        <v>32</v>
      </c>
      <c r="B5" s="61">
        <v>68.56</v>
      </c>
      <c r="C5" s="61">
        <v>72.41</v>
      </c>
      <c r="D5" s="61">
        <v>75.98</v>
      </c>
      <c r="E5" s="61">
        <v>78.739999999999995</v>
      </c>
      <c r="F5" s="60">
        <v>38.206111203488717</v>
      </c>
      <c r="G5" s="60">
        <v>39.777026266795161</v>
      </c>
      <c r="H5" s="58">
        <v>42.857806445472484</v>
      </c>
      <c r="I5" s="58">
        <v>44.454225807925845</v>
      </c>
    </row>
    <row r="6" spans="1:9" x14ac:dyDescent="0.2">
      <c r="A6" s="1" t="s">
        <v>31</v>
      </c>
      <c r="B6" s="51">
        <v>66.73</v>
      </c>
      <c r="C6" s="51">
        <v>71.290000000000006</v>
      </c>
      <c r="D6" s="51">
        <v>75.16</v>
      </c>
      <c r="E6" s="51">
        <v>78.41</v>
      </c>
      <c r="F6" s="58">
        <v>35.629577501577238</v>
      </c>
      <c r="G6" s="58">
        <v>37.527541475704218</v>
      </c>
      <c r="H6" s="57">
        <v>39.227171072554142</v>
      </c>
      <c r="I6" s="57">
        <v>41.146639712138125</v>
      </c>
    </row>
    <row r="7" spans="1:9" s="59" customFormat="1" x14ac:dyDescent="0.2">
      <c r="A7" s="16" t="s">
        <v>29</v>
      </c>
      <c r="B7" s="54">
        <v>67.900000000000006</v>
      </c>
      <c r="C7" s="54">
        <v>71.97</v>
      </c>
      <c r="D7" s="54">
        <v>75.73</v>
      </c>
      <c r="E7" s="54">
        <v>78.64</v>
      </c>
      <c r="F7" s="43">
        <v>37.235819248966614</v>
      </c>
      <c r="G7" s="43">
        <v>38.810755423222936</v>
      </c>
      <c r="H7" s="55">
        <v>41.582185727749483</v>
      </c>
      <c r="I7" s="55">
        <v>43.114476105323995</v>
      </c>
    </row>
    <row r="8" spans="1:9" x14ac:dyDescent="0.2">
      <c r="A8" s="1" t="s">
        <v>28</v>
      </c>
      <c r="B8" s="51">
        <v>68</v>
      </c>
      <c r="C8" s="51">
        <v>70.09</v>
      </c>
      <c r="D8" s="51">
        <v>76.31</v>
      </c>
      <c r="E8" s="51">
        <v>78.31</v>
      </c>
      <c r="F8" s="58">
        <v>35.888058171785516</v>
      </c>
      <c r="G8" s="58">
        <v>38.692737652359909</v>
      </c>
      <c r="H8" s="57">
        <v>39.207283444670082</v>
      </c>
      <c r="I8" s="57">
        <v>42.694589151022747</v>
      </c>
    </row>
    <row r="9" spans="1:9" x14ac:dyDescent="0.2">
      <c r="A9" s="1" t="s">
        <v>27</v>
      </c>
      <c r="B9" s="51">
        <v>66.61</v>
      </c>
      <c r="C9" s="51">
        <v>70.11</v>
      </c>
      <c r="D9" s="51">
        <v>74.77</v>
      </c>
      <c r="E9" s="51">
        <v>77.59</v>
      </c>
      <c r="F9" s="58">
        <v>37.804816925291327</v>
      </c>
      <c r="G9" s="58">
        <v>38.547895086321383</v>
      </c>
      <c r="H9" s="57">
        <v>39.807300071320036</v>
      </c>
      <c r="I9" s="57">
        <v>42.705278245891137</v>
      </c>
    </row>
    <row r="10" spans="1:9" x14ac:dyDescent="0.2">
      <c r="A10" s="1" t="s">
        <v>26</v>
      </c>
      <c r="B10" s="51">
        <v>67.31</v>
      </c>
      <c r="C10" s="51">
        <v>70.819999999999993</v>
      </c>
      <c r="D10" s="51">
        <v>76.44</v>
      </c>
      <c r="E10" s="51">
        <v>78.89</v>
      </c>
      <c r="F10" s="58">
        <v>36.348321544542884</v>
      </c>
      <c r="G10" s="58">
        <v>39.53768894042615</v>
      </c>
      <c r="H10" s="57">
        <v>39.762833967712297</v>
      </c>
      <c r="I10" s="57">
        <v>43.435109018023013</v>
      </c>
    </row>
    <row r="11" spans="1:9" x14ac:dyDescent="0.2">
      <c r="A11" s="17" t="s">
        <v>25</v>
      </c>
      <c r="B11" s="54">
        <v>67.36</v>
      </c>
      <c r="C11" s="54">
        <v>70.349999999999994</v>
      </c>
      <c r="D11" s="54">
        <v>75.92</v>
      </c>
      <c r="E11" s="54">
        <v>78.31</v>
      </c>
      <c r="F11" s="43">
        <v>36.177191814572744</v>
      </c>
      <c r="G11" s="43">
        <v>38.926880592841165</v>
      </c>
      <c r="H11" s="55">
        <v>39.563054420789001</v>
      </c>
      <c r="I11" s="55">
        <v>42.938982678771225</v>
      </c>
    </row>
    <row r="12" spans="1:9" x14ac:dyDescent="0.2">
      <c r="A12" s="1" t="s">
        <v>24</v>
      </c>
      <c r="B12" s="51">
        <v>68.180000000000007</v>
      </c>
      <c r="C12" s="51">
        <v>71.98</v>
      </c>
      <c r="D12" s="51">
        <v>77.03</v>
      </c>
      <c r="E12" s="51">
        <v>78.38</v>
      </c>
      <c r="F12" s="44">
        <v>36.855311825447757</v>
      </c>
      <c r="G12" s="44">
        <v>38.802269518549345</v>
      </c>
      <c r="H12" s="57">
        <v>40.101842652468974</v>
      </c>
      <c r="I12" s="57">
        <v>42.485232238087043</v>
      </c>
    </row>
    <row r="13" spans="1:9" x14ac:dyDescent="0.2">
      <c r="A13" s="1" t="s">
        <v>23</v>
      </c>
      <c r="B13" s="51">
        <v>67.599999999999994</v>
      </c>
      <c r="C13" s="51">
        <v>70.180000000000007</v>
      </c>
      <c r="D13" s="51">
        <v>76.05</v>
      </c>
      <c r="E13" s="51">
        <v>77.97</v>
      </c>
      <c r="F13" s="44">
        <v>37.308230165919525</v>
      </c>
      <c r="G13" s="44">
        <v>40.035401147289321</v>
      </c>
      <c r="H13" s="57">
        <v>40.958418092268232</v>
      </c>
      <c r="I13" s="57">
        <v>44.013526187667082</v>
      </c>
    </row>
    <row r="14" spans="1:9" x14ac:dyDescent="0.2">
      <c r="A14" s="1" t="s">
        <v>22</v>
      </c>
      <c r="B14" s="51">
        <v>67.040000000000006</v>
      </c>
      <c r="C14" s="51">
        <v>70.69</v>
      </c>
      <c r="D14" s="51">
        <v>76.67</v>
      </c>
      <c r="E14" s="51">
        <v>78.75</v>
      </c>
      <c r="F14" s="58">
        <v>37.150111607142854</v>
      </c>
      <c r="G14" s="58">
        <v>40.534789512582414</v>
      </c>
      <c r="H14" s="57">
        <v>41.347395468042293</v>
      </c>
      <c r="I14" s="57">
        <v>45.011513192892863</v>
      </c>
    </row>
    <row r="15" spans="1:9" x14ac:dyDescent="0.2">
      <c r="A15" s="17" t="s">
        <v>21</v>
      </c>
      <c r="B15" s="54">
        <v>67.69</v>
      </c>
      <c r="C15" s="54">
        <v>71.14</v>
      </c>
      <c r="D15" s="54">
        <v>76.64</v>
      </c>
      <c r="E15" s="54">
        <v>78.39</v>
      </c>
      <c r="F15" s="43">
        <v>37.065540468074097</v>
      </c>
      <c r="G15" s="43">
        <v>39.617102553800571</v>
      </c>
      <c r="H15" s="55">
        <v>40.706586149405851</v>
      </c>
      <c r="I15" s="55">
        <v>43.616334056986737</v>
      </c>
    </row>
    <row r="16" spans="1:9" x14ac:dyDescent="0.2">
      <c r="A16" s="1" t="s">
        <v>20</v>
      </c>
      <c r="B16" s="51">
        <v>67.290000000000006</v>
      </c>
      <c r="C16" s="51">
        <v>70.180000000000007</v>
      </c>
      <c r="D16" s="51">
        <v>74.989999999999995</v>
      </c>
      <c r="E16" s="51">
        <v>77.680000000000007</v>
      </c>
      <c r="F16" s="58">
        <v>36.732759737207672</v>
      </c>
      <c r="G16" s="58">
        <v>39.17759027448615</v>
      </c>
      <c r="H16" s="57">
        <v>40.479498767460967</v>
      </c>
      <c r="I16" s="57">
        <v>43.396890169534352</v>
      </c>
    </row>
    <row r="17" spans="1:9" x14ac:dyDescent="0.2">
      <c r="A17" s="1" t="s">
        <v>19</v>
      </c>
      <c r="B17" s="51">
        <v>66.510000000000005</v>
      </c>
      <c r="C17" s="51">
        <v>69.349999999999994</v>
      </c>
      <c r="D17" s="51">
        <v>74.38</v>
      </c>
      <c r="E17" s="51">
        <v>77.709999999999994</v>
      </c>
      <c r="F17" s="58">
        <v>36.826621987646817</v>
      </c>
      <c r="G17" s="58">
        <v>39.728202350361009</v>
      </c>
      <c r="H17" s="57">
        <v>40.863017213852366</v>
      </c>
      <c r="I17" s="57">
        <v>44.087080196438649</v>
      </c>
    </row>
    <row r="18" spans="1:9" x14ac:dyDescent="0.2">
      <c r="A18" s="1" t="s">
        <v>18</v>
      </c>
      <c r="B18" s="51">
        <v>66.8</v>
      </c>
      <c r="C18" s="51">
        <v>70.040000000000006</v>
      </c>
      <c r="D18" s="51">
        <v>75.11</v>
      </c>
      <c r="E18" s="51">
        <v>78.23</v>
      </c>
      <c r="F18" s="58">
        <v>36.511464042340343</v>
      </c>
      <c r="G18" s="58">
        <v>39.783469395127064</v>
      </c>
      <c r="H18" s="57">
        <v>40.772784510509375</v>
      </c>
      <c r="I18" s="57">
        <v>44.437733812650997</v>
      </c>
    </row>
    <row r="19" spans="1:9" x14ac:dyDescent="0.2">
      <c r="A19" s="17" t="s">
        <v>17</v>
      </c>
      <c r="B19" s="54">
        <v>66.91</v>
      </c>
      <c r="C19" s="54">
        <v>69.88</v>
      </c>
      <c r="D19" s="54">
        <v>74.81</v>
      </c>
      <c r="E19" s="54">
        <v>77.84</v>
      </c>
      <c r="F19" s="43">
        <v>36.70906968517864</v>
      </c>
      <c r="G19" s="43">
        <v>39.513573679403088</v>
      </c>
      <c r="H19" s="55">
        <v>40.682584942741975</v>
      </c>
      <c r="I19" s="55">
        <v>43.884560503557125</v>
      </c>
    </row>
    <row r="20" spans="1:9" x14ac:dyDescent="0.2">
      <c r="A20" s="16" t="s">
        <v>16</v>
      </c>
      <c r="B20" s="54">
        <v>67.319999999999993</v>
      </c>
      <c r="C20" s="54">
        <v>70.459999999999994</v>
      </c>
      <c r="D20" s="54">
        <v>75.77</v>
      </c>
      <c r="E20" s="54">
        <v>78.19</v>
      </c>
      <c r="F20" s="43">
        <v>36.630323369350364</v>
      </c>
      <c r="G20" s="43">
        <v>39.334157172854397</v>
      </c>
      <c r="H20" s="55">
        <v>40.288447090402371</v>
      </c>
      <c r="I20" s="55">
        <v>43.457285778524117</v>
      </c>
    </row>
    <row r="21" spans="1:9" x14ac:dyDescent="0.2">
      <c r="A21" s="1" t="s">
        <v>15</v>
      </c>
      <c r="B21" s="51">
        <v>65.67</v>
      </c>
      <c r="C21" s="51">
        <v>68.06</v>
      </c>
      <c r="D21" s="51">
        <v>74.72</v>
      </c>
      <c r="E21" s="51">
        <v>76.66</v>
      </c>
      <c r="F21" s="58">
        <v>35.459110806256973</v>
      </c>
      <c r="G21" s="58">
        <v>37.864975420431897</v>
      </c>
      <c r="H21" s="57">
        <v>39.64003005707675</v>
      </c>
      <c r="I21" s="57">
        <v>42.664623687053762</v>
      </c>
    </row>
    <row r="22" spans="1:9" x14ac:dyDescent="0.2">
      <c r="A22" s="1" t="s">
        <v>14</v>
      </c>
      <c r="B22" s="51">
        <v>67.33</v>
      </c>
      <c r="C22" s="51">
        <v>69.41</v>
      </c>
      <c r="D22" s="51">
        <v>76.680000000000007</v>
      </c>
      <c r="E22" s="51">
        <v>78.11</v>
      </c>
      <c r="F22" s="58">
        <v>37.461869254074387</v>
      </c>
      <c r="G22" s="58">
        <v>39.325514176075977</v>
      </c>
      <c r="H22" s="57">
        <v>41.829122535801318</v>
      </c>
      <c r="I22" s="57">
        <v>44.187268000465991</v>
      </c>
    </row>
    <row r="23" spans="1:9" x14ac:dyDescent="0.2">
      <c r="A23" s="1" t="s">
        <v>13</v>
      </c>
      <c r="B23" s="51">
        <v>66.260000000000005</v>
      </c>
      <c r="C23" s="51">
        <v>69.98</v>
      </c>
      <c r="D23" s="51">
        <v>74.95</v>
      </c>
      <c r="E23" s="51">
        <v>77.42</v>
      </c>
      <c r="F23" s="58">
        <v>37.421034964232433</v>
      </c>
      <c r="G23" s="58">
        <v>39.754328648402677</v>
      </c>
      <c r="H23" s="57">
        <v>41.462579706003183</v>
      </c>
      <c r="I23" s="57">
        <v>44.447563339858966</v>
      </c>
    </row>
    <row r="24" spans="1:9" x14ac:dyDescent="0.2">
      <c r="A24" s="17" t="s">
        <v>12</v>
      </c>
      <c r="B24" s="54">
        <v>66.2</v>
      </c>
      <c r="C24" s="54">
        <v>68.73</v>
      </c>
      <c r="D24" s="54">
        <v>75.25</v>
      </c>
      <c r="E24" s="54">
        <v>77.16</v>
      </c>
      <c r="F24" s="43">
        <v>36.299531086840879</v>
      </c>
      <c r="G24" s="43">
        <v>38.560082113732278</v>
      </c>
      <c r="H24" s="55">
        <v>40.511277391283272</v>
      </c>
      <c r="I24" s="55">
        <v>43.359427510419401</v>
      </c>
    </row>
    <row r="25" spans="1:9" x14ac:dyDescent="0.2">
      <c r="A25" s="1" t="s">
        <v>11</v>
      </c>
      <c r="B25" s="51">
        <v>67.319999999999993</v>
      </c>
      <c r="C25" s="51">
        <v>70.510000000000005</v>
      </c>
      <c r="D25" s="51">
        <v>75.180000000000007</v>
      </c>
      <c r="E25" s="51">
        <v>78.17</v>
      </c>
      <c r="F25" s="44">
        <v>35.385552975216051</v>
      </c>
      <c r="G25" s="44">
        <v>37.707468621028752</v>
      </c>
      <c r="H25" s="57">
        <v>38.8459243271151</v>
      </c>
      <c r="I25" s="57">
        <v>41.639766507925223</v>
      </c>
    </row>
    <row r="26" spans="1:9" x14ac:dyDescent="0.2">
      <c r="A26" s="1" t="s">
        <v>10</v>
      </c>
      <c r="B26" s="51">
        <v>66.86</v>
      </c>
      <c r="C26" s="51">
        <v>69.44</v>
      </c>
      <c r="D26" s="51">
        <v>75.39</v>
      </c>
      <c r="E26" s="51">
        <v>77.25</v>
      </c>
      <c r="F26" s="44">
        <v>36.831173304412445</v>
      </c>
      <c r="G26" s="44">
        <v>39.281143730360291</v>
      </c>
      <c r="H26" s="57">
        <v>40.436333853354128</v>
      </c>
      <c r="I26" s="57">
        <v>43.604208477680885</v>
      </c>
    </row>
    <row r="27" spans="1:9" x14ac:dyDescent="0.2">
      <c r="A27" s="1" t="s">
        <v>9</v>
      </c>
      <c r="B27" s="51">
        <v>65.27</v>
      </c>
      <c r="C27" s="51">
        <v>68.8</v>
      </c>
      <c r="D27" s="51">
        <v>74.72</v>
      </c>
      <c r="E27" s="51">
        <v>77.510000000000005</v>
      </c>
      <c r="F27" s="44">
        <v>34.258092371869125</v>
      </c>
      <c r="G27" s="44">
        <v>36.709713638740205</v>
      </c>
      <c r="H27" s="57">
        <v>37.905403733289582</v>
      </c>
      <c r="I27" s="57">
        <v>40.949389766022307</v>
      </c>
    </row>
    <row r="28" spans="1:9" x14ac:dyDescent="0.2">
      <c r="A28" s="17" t="s">
        <v>8</v>
      </c>
      <c r="B28" s="54">
        <v>66.430000000000007</v>
      </c>
      <c r="C28" s="54">
        <v>69.59</v>
      </c>
      <c r="D28" s="54">
        <v>75.05</v>
      </c>
      <c r="E28" s="54">
        <v>77.69</v>
      </c>
      <c r="F28" s="43">
        <v>35.352363817455242</v>
      </c>
      <c r="G28" s="43">
        <v>37.745790322467059</v>
      </c>
      <c r="H28" s="55">
        <v>38.924166472966725</v>
      </c>
      <c r="I28" s="55">
        <v>41.891994320706495</v>
      </c>
    </row>
    <row r="29" spans="1:9" x14ac:dyDescent="0.2">
      <c r="A29" s="1" t="s">
        <v>7</v>
      </c>
      <c r="B29" s="51">
        <v>65.760000000000005</v>
      </c>
      <c r="C29" s="51">
        <v>69.680000000000007</v>
      </c>
      <c r="D29" s="51">
        <v>75.709999999999994</v>
      </c>
      <c r="E29" s="51">
        <v>78.08</v>
      </c>
      <c r="F29" s="44">
        <v>36.563285073610182</v>
      </c>
      <c r="G29" s="44">
        <v>39.197443347821569</v>
      </c>
      <c r="H29" s="57">
        <v>40.625031957830032</v>
      </c>
      <c r="I29" s="57">
        <v>43.616434106835698</v>
      </c>
    </row>
    <row r="30" spans="1:9" x14ac:dyDescent="0.2">
      <c r="A30" s="1" t="s">
        <v>6</v>
      </c>
      <c r="B30" s="51">
        <v>67.31</v>
      </c>
      <c r="C30" s="51">
        <v>69.62</v>
      </c>
      <c r="D30" s="51">
        <v>75.489999999999995</v>
      </c>
      <c r="E30" s="51">
        <v>78</v>
      </c>
      <c r="F30" s="44">
        <v>37.987657497126833</v>
      </c>
      <c r="G30" s="44">
        <v>40.625774723716127</v>
      </c>
      <c r="H30" s="57">
        <v>41.461247623950577</v>
      </c>
      <c r="I30" s="57">
        <v>44.747346122720998</v>
      </c>
    </row>
    <row r="31" spans="1:9" x14ac:dyDescent="0.2">
      <c r="A31" s="1" t="s">
        <v>5</v>
      </c>
      <c r="B31" s="51">
        <v>66.94</v>
      </c>
      <c r="C31" s="51">
        <v>71.39</v>
      </c>
      <c r="D31" s="51">
        <v>76.02</v>
      </c>
      <c r="E31" s="51">
        <v>78.34</v>
      </c>
      <c r="F31" s="44">
        <v>37.307787477044599</v>
      </c>
      <c r="G31" s="44">
        <v>39.361852267939895</v>
      </c>
      <c r="H31" s="57">
        <v>41.143684020592659</v>
      </c>
      <c r="I31" s="57">
        <v>43.520436164521513</v>
      </c>
    </row>
    <row r="32" spans="1:9" x14ac:dyDescent="0.2">
      <c r="A32" s="17" t="s">
        <v>4</v>
      </c>
      <c r="B32" s="54">
        <v>66.58</v>
      </c>
      <c r="C32" s="54">
        <v>70.2</v>
      </c>
      <c r="D32" s="54">
        <v>75.760000000000005</v>
      </c>
      <c r="E32" s="54">
        <v>78.14</v>
      </c>
      <c r="F32" s="43">
        <v>37.214200344326244</v>
      </c>
      <c r="G32" s="43">
        <v>39.646826691962026</v>
      </c>
      <c r="H32" s="55">
        <v>41.028892612603855</v>
      </c>
      <c r="I32" s="55">
        <v>43.896789733206113</v>
      </c>
    </row>
    <row r="33" spans="1:9" x14ac:dyDescent="0.2">
      <c r="A33" s="16" t="s">
        <v>3</v>
      </c>
      <c r="B33" s="54">
        <v>66.42</v>
      </c>
      <c r="C33" s="54">
        <v>69.53</v>
      </c>
      <c r="D33" s="56">
        <v>75.33</v>
      </c>
      <c r="E33" s="56">
        <v>77.67</v>
      </c>
      <c r="F33" s="43">
        <v>36.243103341731839</v>
      </c>
      <c r="G33" s="43">
        <v>38.611574091137413</v>
      </c>
      <c r="H33" s="55">
        <v>40.100224552540212</v>
      </c>
      <c r="I33" s="55">
        <v>42.993216472732655</v>
      </c>
    </row>
    <row r="34" spans="1:9" x14ac:dyDescent="0.2">
      <c r="A34" s="14" t="s">
        <v>2</v>
      </c>
      <c r="B34" s="54">
        <v>67.11</v>
      </c>
      <c r="C34" s="54">
        <v>70.5</v>
      </c>
      <c r="D34" s="54">
        <v>75.59</v>
      </c>
      <c r="E34" s="54">
        <v>78.11</v>
      </c>
      <c r="F34" s="43">
        <v>36.636479398107234</v>
      </c>
      <c r="G34" s="43">
        <v>38.891533044218249</v>
      </c>
      <c r="H34" s="53">
        <v>40.586765108855587</v>
      </c>
      <c r="I34" s="53">
        <v>43.169194121661157</v>
      </c>
    </row>
    <row r="35" spans="1:9" x14ac:dyDescent="0.2">
      <c r="A35" s="1" t="s">
        <v>1</v>
      </c>
      <c r="B35" s="18"/>
      <c r="C35" s="18"/>
      <c r="D35" s="18"/>
      <c r="E35" s="51"/>
      <c r="F35" s="18"/>
      <c r="G35" s="18"/>
      <c r="H35" s="18"/>
      <c r="I35" s="18"/>
    </row>
    <row r="36" spans="1:9" x14ac:dyDescent="0.2">
      <c r="A36" s="5" t="s">
        <v>0</v>
      </c>
      <c r="B36" s="52" t="s">
        <v>47</v>
      </c>
      <c r="C36" s="51">
        <v>70.13</v>
      </c>
      <c r="D36" s="52" t="s">
        <v>47</v>
      </c>
      <c r="E36" s="51">
        <v>77.97</v>
      </c>
      <c r="F36" s="50">
        <v>36.31055416159262</v>
      </c>
      <c r="G36" s="50">
        <v>38.713859461878215</v>
      </c>
      <c r="H36" s="50">
        <v>40.060711863309642</v>
      </c>
      <c r="I36" s="50">
        <v>42.888072563012038</v>
      </c>
    </row>
  </sheetData>
  <mergeCells count="7">
    <mergeCell ref="F2:I2"/>
    <mergeCell ref="F3:G3"/>
    <mergeCell ref="H3:I3"/>
    <mergeCell ref="A2:A4"/>
    <mergeCell ref="B3:C3"/>
    <mergeCell ref="D3:E3"/>
    <mergeCell ref="B2:E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CE,Félkövér"&amp;9 ÖSSZEFOGLALÓ ADATOK | 27&amp;"Arial CE,Normál"&amp;10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DE7DD-9D90-485F-92FD-6645545871FF}">
  <dimension ref="A1:I35"/>
  <sheetViews>
    <sheetView workbookViewId="0"/>
  </sheetViews>
  <sheetFormatPr defaultRowHeight="11.25" x14ac:dyDescent="0.2"/>
  <cols>
    <col min="1" max="1" width="22.85546875" style="1" customWidth="1"/>
    <col min="2" max="9" width="8.5703125" style="1" customWidth="1"/>
    <col min="10" max="16384" width="9.140625" style="1"/>
  </cols>
  <sheetData>
    <row r="1" spans="1:9" ht="12" thickBot="1" x14ac:dyDescent="0.25">
      <c r="A1" s="62" t="s">
        <v>55</v>
      </c>
    </row>
    <row r="2" spans="1:9" x14ac:dyDescent="0.2">
      <c r="A2" s="405" t="s">
        <v>39</v>
      </c>
      <c r="B2" s="410" t="s">
        <v>54</v>
      </c>
      <c r="C2" s="424"/>
      <c r="D2" s="424"/>
      <c r="E2" s="424"/>
      <c r="F2" s="410" t="s">
        <v>53</v>
      </c>
      <c r="G2" s="424"/>
      <c r="H2" s="424"/>
      <c r="I2" s="424"/>
    </row>
    <row r="3" spans="1:9" x14ac:dyDescent="0.2">
      <c r="A3" s="423"/>
      <c r="B3" s="47">
        <v>1990</v>
      </c>
      <c r="C3" s="48">
        <v>1995</v>
      </c>
      <c r="D3" s="48">
        <v>2000</v>
      </c>
      <c r="E3" s="48">
        <v>2010</v>
      </c>
      <c r="F3" s="46">
        <v>1990</v>
      </c>
      <c r="G3" s="48">
        <v>1995</v>
      </c>
      <c r="H3" s="48">
        <v>2000</v>
      </c>
      <c r="I3" s="46">
        <v>2010</v>
      </c>
    </row>
    <row r="4" spans="1:9" x14ac:dyDescent="0.2">
      <c r="A4" s="1" t="s">
        <v>32</v>
      </c>
      <c r="B4" s="31">
        <v>19438</v>
      </c>
      <c r="C4" s="31">
        <v>16593</v>
      </c>
      <c r="D4" s="31">
        <v>14737</v>
      </c>
      <c r="E4" s="31">
        <v>16458</v>
      </c>
      <c r="F4" s="63">
        <v>9.6389194193314935</v>
      </c>
      <c r="G4" s="63">
        <v>8.6919784604380084</v>
      </c>
      <c r="H4" s="63">
        <v>8.3018175979059272</v>
      </c>
      <c r="I4" s="63">
        <v>9.5263977245002582</v>
      </c>
    </row>
    <row r="5" spans="1:9" x14ac:dyDescent="0.2">
      <c r="A5" s="1" t="s">
        <v>31</v>
      </c>
      <c r="B5" s="4">
        <v>11501</v>
      </c>
      <c r="C5" s="4">
        <v>11462</v>
      </c>
      <c r="D5" s="4">
        <v>11043</v>
      </c>
      <c r="E5" s="31">
        <v>12427</v>
      </c>
      <c r="F5" s="2">
        <v>12.087847409403011</v>
      </c>
      <c r="G5" s="2">
        <v>11.569597254466538</v>
      </c>
      <c r="H5" s="2">
        <v>10.390775730477788</v>
      </c>
      <c r="I5" s="2">
        <v>10.072783908510884</v>
      </c>
    </row>
    <row r="6" spans="1:9" x14ac:dyDescent="0.2">
      <c r="A6" s="16" t="s">
        <v>29</v>
      </c>
      <c r="B6" s="33">
        <v>30939</v>
      </c>
      <c r="C6" s="33">
        <v>28055</v>
      </c>
      <c r="D6" s="33">
        <v>25780</v>
      </c>
      <c r="E6" s="33">
        <v>28885</v>
      </c>
      <c r="F6" s="7">
        <v>10.423954147331184</v>
      </c>
      <c r="G6" s="7">
        <v>9.6751337714504526</v>
      </c>
      <c r="H6" s="7">
        <v>9.0841084150760043</v>
      </c>
      <c r="I6" s="7">
        <v>9.7540269762921596</v>
      </c>
    </row>
    <row r="7" spans="1:9" x14ac:dyDescent="0.2">
      <c r="A7" s="1" t="s">
        <v>28</v>
      </c>
      <c r="B7" s="4">
        <v>5568</v>
      </c>
      <c r="C7" s="4">
        <v>4675</v>
      </c>
      <c r="D7" s="4">
        <v>3953</v>
      </c>
      <c r="E7" s="31">
        <v>3762</v>
      </c>
      <c r="F7" s="2">
        <v>13.210928911773241</v>
      </c>
      <c r="G7" s="2">
        <v>10.944838016397357</v>
      </c>
      <c r="H7" s="2">
        <v>9.2546793777061911</v>
      </c>
      <c r="I7" s="2">
        <v>8.815093915195142</v>
      </c>
    </row>
    <row r="8" spans="1:9" x14ac:dyDescent="0.2">
      <c r="A8" s="1" t="s">
        <v>27</v>
      </c>
      <c r="B8" s="4">
        <v>3944</v>
      </c>
      <c r="C8" s="4">
        <v>3381</v>
      </c>
      <c r="D8" s="4">
        <v>2960</v>
      </c>
      <c r="E8" s="31">
        <v>2801</v>
      </c>
      <c r="F8" s="2">
        <v>12.526637945832341</v>
      </c>
      <c r="G8" s="2">
        <v>10.731612868413158</v>
      </c>
      <c r="H8" s="2">
        <v>9.3444828089928578</v>
      </c>
      <c r="I8" s="2">
        <v>8.9798378435565418</v>
      </c>
    </row>
    <row r="9" spans="1:9" x14ac:dyDescent="0.2">
      <c r="A9" s="1" t="s">
        <v>26</v>
      </c>
      <c r="B9" s="4">
        <v>4756</v>
      </c>
      <c r="C9" s="4">
        <v>4198</v>
      </c>
      <c r="D9" s="4">
        <v>3224</v>
      </c>
      <c r="E9" s="31">
        <v>2945</v>
      </c>
      <c r="F9" s="2">
        <v>12.445299357669258</v>
      </c>
      <c r="G9" s="2">
        <v>11.012346261953761</v>
      </c>
      <c r="H9" s="2">
        <v>8.5728109375375823</v>
      </c>
      <c r="I9" s="2">
        <v>8.233386451955603</v>
      </c>
    </row>
    <row r="10" spans="1:9" x14ac:dyDescent="0.2">
      <c r="A10" s="17" t="s">
        <v>25</v>
      </c>
      <c r="B10" s="33">
        <v>14268</v>
      </c>
      <c r="C10" s="33">
        <v>12254</v>
      </c>
      <c r="D10" s="33">
        <v>10137</v>
      </c>
      <c r="E10" s="33">
        <v>9508</v>
      </c>
      <c r="F10" s="7">
        <v>12.756705554862194</v>
      </c>
      <c r="G10" s="7">
        <v>10.907948274925873</v>
      </c>
      <c r="H10" s="7">
        <v>9.0511158290303655</v>
      </c>
      <c r="I10" s="7">
        <v>8.6721836153373975</v>
      </c>
    </row>
    <row r="11" spans="1:9" x14ac:dyDescent="0.2">
      <c r="A11" s="1" t="s">
        <v>24</v>
      </c>
      <c r="B11" s="4">
        <v>5056</v>
      </c>
      <c r="C11" s="4">
        <v>4498</v>
      </c>
      <c r="D11" s="4">
        <v>3831</v>
      </c>
      <c r="E11" s="31">
        <v>3986</v>
      </c>
      <c r="F11" s="2">
        <v>11.90524609155754</v>
      </c>
      <c r="G11" s="2">
        <v>10.442979197622584</v>
      </c>
      <c r="H11" s="2">
        <v>8.8283021864089282</v>
      </c>
      <c r="I11" s="2">
        <v>8.8735332289999356</v>
      </c>
    </row>
    <row r="12" spans="1:9" x14ac:dyDescent="0.2">
      <c r="A12" s="1" t="s">
        <v>23</v>
      </c>
      <c r="B12" s="4">
        <v>3132</v>
      </c>
      <c r="C12" s="4">
        <v>2856</v>
      </c>
      <c r="D12" s="4">
        <v>2248</v>
      </c>
      <c r="E12" s="31">
        <v>2018</v>
      </c>
      <c r="F12" s="2">
        <v>11.352829409008317</v>
      </c>
      <c r="G12" s="2">
        <v>10.422577872823384</v>
      </c>
      <c r="H12" s="2">
        <v>8.3415698802130613</v>
      </c>
      <c r="I12" s="2">
        <v>7.8057912937190066</v>
      </c>
    </row>
    <row r="13" spans="1:9" x14ac:dyDescent="0.2">
      <c r="A13" s="1" t="s">
        <v>22</v>
      </c>
      <c r="B13" s="4">
        <v>3450</v>
      </c>
      <c r="C13" s="4">
        <v>2960</v>
      </c>
      <c r="D13" s="4">
        <v>2413</v>
      </c>
      <c r="E13" s="31">
        <v>2154</v>
      </c>
      <c r="F13" s="2">
        <v>11.269812374699436</v>
      </c>
      <c r="G13" s="2">
        <v>9.6697739526997779</v>
      </c>
      <c r="H13" s="2">
        <v>8.0204761914114755</v>
      </c>
      <c r="I13" s="2">
        <v>7.4839220754854647</v>
      </c>
    </row>
    <row r="14" spans="1:9" x14ac:dyDescent="0.2">
      <c r="A14" s="17" t="s">
        <v>21</v>
      </c>
      <c r="B14" s="33">
        <v>11638</v>
      </c>
      <c r="C14" s="33">
        <v>10314</v>
      </c>
      <c r="D14" s="33">
        <v>8492</v>
      </c>
      <c r="E14" s="33">
        <v>8158</v>
      </c>
      <c r="F14" s="7">
        <v>11.560628914540045</v>
      </c>
      <c r="G14" s="7">
        <v>10.203304351094971</v>
      </c>
      <c r="H14" s="7">
        <v>8.4556924098411077</v>
      </c>
      <c r="I14" s="7">
        <v>8.1945147577605812</v>
      </c>
    </row>
    <row r="15" spans="1:9" x14ac:dyDescent="0.2">
      <c r="A15" s="1" t="s">
        <v>20</v>
      </c>
      <c r="B15" s="4">
        <v>5125</v>
      </c>
      <c r="C15" s="4">
        <v>4418</v>
      </c>
      <c r="D15" s="4">
        <v>3775</v>
      </c>
      <c r="E15" s="31">
        <v>3367</v>
      </c>
      <c r="F15" s="2">
        <v>12.238459241480378</v>
      </c>
      <c r="G15" s="2">
        <v>10.639437925574507</v>
      </c>
      <c r="H15" s="2">
        <v>9.2352449864184631</v>
      </c>
      <c r="I15" s="2">
        <v>8.5760169533616999</v>
      </c>
    </row>
    <row r="16" spans="1:9" x14ac:dyDescent="0.2">
      <c r="A16" s="1" t="s">
        <v>19</v>
      </c>
      <c r="B16" s="4">
        <v>4231</v>
      </c>
      <c r="C16" s="4">
        <v>3767</v>
      </c>
      <c r="D16" s="4">
        <v>3237</v>
      </c>
      <c r="E16" s="31">
        <v>2559</v>
      </c>
      <c r="F16" s="2">
        <v>12.284368305638228</v>
      </c>
      <c r="G16" s="2">
        <v>10.998508033553186</v>
      </c>
      <c r="H16" s="2">
        <v>9.5713998283131669</v>
      </c>
      <c r="I16" s="2">
        <v>8.0153478720488636</v>
      </c>
    </row>
    <row r="17" spans="1:9" x14ac:dyDescent="0.2">
      <c r="A17" s="1" t="s">
        <v>18</v>
      </c>
      <c r="B17" s="4">
        <v>3222</v>
      </c>
      <c r="C17" s="4">
        <v>2676</v>
      </c>
      <c r="D17" s="4">
        <v>2280</v>
      </c>
      <c r="E17" s="31">
        <v>1857</v>
      </c>
      <c r="F17" s="2">
        <v>12.700769869052202</v>
      </c>
      <c r="G17" s="2">
        <v>10.53195006375844</v>
      </c>
      <c r="H17" s="2">
        <v>9.0560069617150809</v>
      </c>
      <c r="I17" s="2">
        <v>7.9899662889682963</v>
      </c>
    </row>
    <row r="18" spans="1:9" x14ac:dyDescent="0.2">
      <c r="A18" s="17" t="s">
        <v>17</v>
      </c>
      <c r="B18" s="33">
        <v>12578</v>
      </c>
      <c r="C18" s="33">
        <v>10861</v>
      </c>
      <c r="D18" s="33">
        <v>9292</v>
      </c>
      <c r="E18" s="33">
        <v>7783</v>
      </c>
      <c r="F18" s="7">
        <v>12.3693448944335</v>
      </c>
      <c r="G18" s="7">
        <v>10.73399006258447</v>
      </c>
      <c r="H18" s="7">
        <v>9.3038924891221182</v>
      </c>
      <c r="I18" s="7">
        <v>8.242210644979723</v>
      </c>
    </row>
    <row r="19" spans="1:9" x14ac:dyDescent="0.2">
      <c r="A19" s="16" t="s">
        <v>16</v>
      </c>
      <c r="B19" s="33">
        <v>38484</v>
      </c>
      <c r="C19" s="33">
        <v>33429</v>
      </c>
      <c r="D19" s="33">
        <v>27921</v>
      </c>
      <c r="E19" s="33">
        <v>25449</v>
      </c>
      <c r="F19" s="7">
        <v>12.248124957585715</v>
      </c>
      <c r="G19" s="7">
        <v>10.625595482635944</v>
      </c>
      <c r="H19" s="7">
        <v>8.9404761060928557</v>
      </c>
      <c r="I19" s="7">
        <v>8.3818354371908264</v>
      </c>
    </row>
    <row r="20" spans="1:9" x14ac:dyDescent="0.2">
      <c r="A20" s="1" t="s">
        <v>15</v>
      </c>
      <c r="B20" s="4">
        <v>10588</v>
      </c>
      <c r="C20" s="4">
        <v>9411</v>
      </c>
      <c r="D20" s="4">
        <v>8209</v>
      </c>
      <c r="E20" s="31">
        <v>6686</v>
      </c>
      <c r="F20" s="2">
        <v>13.918672541920458</v>
      </c>
      <c r="G20" s="2">
        <v>12.357732117825874</v>
      </c>
      <c r="H20" s="2">
        <v>10.882457789937556</v>
      </c>
      <c r="I20" s="2">
        <v>9.7069900200644028</v>
      </c>
    </row>
    <row r="21" spans="1:9" x14ac:dyDescent="0.2">
      <c r="A21" s="1" t="s">
        <v>14</v>
      </c>
      <c r="B21" s="4">
        <v>3782</v>
      </c>
      <c r="C21" s="4">
        <v>3339</v>
      </c>
      <c r="D21" s="4">
        <v>3041</v>
      </c>
      <c r="E21" s="31">
        <v>2658</v>
      </c>
      <c r="F21" s="2">
        <v>11.317899199637189</v>
      </c>
      <c r="G21" s="2">
        <v>10.052066634454293</v>
      </c>
      <c r="H21" s="2">
        <v>9.2751435524706505</v>
      </c>
      <c r="I21" s="2">
        <v>8.5819588369476243</v>
      </c>
    </row>
    <row r="22" spans="1:9" x14ac:dyDescent="0.2">
      <c r="A22" s="1" t="s">
        <v>13</v>
      </c>
      <c r="B22" s="4">
        <v>2725</v>
      </c>
      <c r="C22" s="4">
        <v>2479</v>
      </c>
      <c r="D22" s="4">
        <v>2146</v>
      </c>
      <c r="E22" s="31">
        <v>1668</v>
      </c>
      <c r="F22" s="2">
        <v>12.01987660529011</v>
      </c>
      <c r="G22" s="2">
        <v>10.958770884769342</v>
      </c>
      <c r="H22" s="2">
        <v>9.6764877866417649</v>
      </c>
      <c r="I22" s="2">
        <v>8.1998643187918461</v>
      </c>
    </row>
    <row r="23" spans="1:9" x14ac:dyDescent="0.2">
      <c r="A23" s="17" t="s">
        <v>12</v>
      </c>
      <c r="B23" s="33">
        <v>17095</v>
      </c>
      <c r="C23" s="33">
        <v>15229</v>
      </c>
      <c r="D23" s="33">
        <v>13396</v>
      </c>
      <c r="E23" s="33">
        <v>11012</v>
      </c>
      <c r="F23" s="7">
        <v>12.935338064814404</v>
      </c>
      <c r="G23" s="7">
        <v>11.537737432188612</v>
      </c>
      <c r="H23" s="7">
        <v>10.27321490812505</v>
      </c>
      <c r="I23" s="7">
        <v>9.1620112661455284</v>
      </c>
    </row>
    <row r="24" spans="1:9" x14ac:dyDescent="0.2">
      <c r="A24" s="1" t="s">
        <v>11</v>
      </c>
      <c r="B24" s="4">
        <v>7879</v>
      </c>
      <c r="C24" s="4">
        <v>7135</v>
      </c>
      <c r="D24" s="4">
        <v>6023</v>
      </c>
      <c r="E24" s="31">
        <v>4942</v>
      </c>
      <c r="F24" s="2">
        <v>14.337045039220962</v>
      </c>
      <c r="G24" s="2">
        <v>12.826401354007778</v>
      </c>
      <c r="H24" s="2">
        <v>10.885278061078843</v>
      </c>
      <c r="I24" s="2">
        <v>9.1436225915194846</v>
      </c>
    </row>
    <row r="25" spans="1:9" x14ac:dyDescent="0.2">
      <c r="A25" s="1" t="s">
        <v>10</v>
      </c>
      <c r="B25" s="4">
        <v>5531</v>
      </c>
      <c r="C25" s="4">
        <v>4899</v>
      </c>
      <c r="D25" s="4">
        <v>4159</v>
      </c>
      <c r="E25" s="31">
        <v>3319</v>
      </c>
      <c r="F25" s="2">
        <v>12.983677519262061</v>
      </c>
      <c r="G25" s="2">
        <v>11.454892997644253</v>
      </c>
      <c r="H25" s="2">
        <v>9.8803479902231004</v>
      </c>
      <c r="I25" s="2">
        <v>8.5373241057866807</v>
      </c>
    </row>
    <row r="26" spans="1:9" x14ac:dyDescent="0.2">
      <c r="A26" s="1" t="s">
        <v>9</v>
      </c>
      <c r="B26" s="4">
        <v>8420</v>
      </c>
      <c r="C26" s="4">
        <v>7904</v>
      </c>
      <c r="D26" s="4">
        <v>6836</v>
      </c>
      <c r="E26" s="31">
        <v>5329</v>
      </c>
      <c r="F26" s="2">
        <v>14.731495745449552</v>
      </c>
      <c r="G26" s="2">
        <v>13.54438166915997</v>
      </c>
      <c r="H26" s="2">
        <v>11.589927478181995</v>
      </c>
      <c r="I26" s="2">
        <v>9.5508210677240868</v>
      </c>
    </row>
    <row r="27" spans="1:9" x14ac:dyDescent="0.2">
      <c r="A27" s="17" t="s">
        <v>8</v>
      </c>
      <c r="B27" s="33">
        <v>21830</v>
      </c>
      <c r="C27" s="33">
        <v>19938</v>
      </c>
      <c r="D27" s="33">
        <v>17018</v>
      </c>
      <c r="E27" s="33">
        <v>13590</v>
      </c>
      <c r="F27" s="7">
        <v>14.110122416021033</v>
      </c>
      <c r="G27" s="7">
        <v>12.719495507220028</v>
      </c>
      <c r="H27" s="7">
        <v>10.880550822145704</v>
      </c>
      <c r="I27" s="7">
        <v>9.1379036747955222</v>
      </c>
    </row>
    <row r="28" spans="1:9" x14ac:dyDescent="0.2">
      <c r="A28" s="1" t="s">
        <v>7</v>
      </c>
      <c r="B28" s="4">
        <v>6956</v>
      </c>
      <c r="C28" s="4">
        <v>6099</v>
      </c>
      <c r="D28" s="4">
        <v>5263</v>
      </c>
      <c r="E28" s="31">
        <v>4480</v>
      </c>
      <c r="F28" s="2">
        <v>12.769339167172605</v>
      </c>
      <c r="G28" s="2">
        <v>11.09759570288867</v>
      </c>
      <c r="H28" s="2">
        <v>9.605800149148493</v>
      </c>
      <c r="I28" s="2">
        <v>8.5069294447044825</v>
      </c>
    </row>
    <row r="29" spans="1:9" x14ac:dyDescent="0.2">
      <c r="A29" s="1" t="s">
        <v>6</v>
      </c>
      <c r="B29" s="4">
        <v>4801</v>
      </c>
      <c r="C29" s="4">
        <v>4194</v>
      </c>
      <c r="D29" s="4">
        <v>3591</v>
      </c>
      <c r="E29" s="31">
        <v>2582</v>
      </c>
      <c r="F29" s="2">
        <v>11.676660144870977</v>
      </c>
      <c r="G29" s="2">
        <v>10.219833641382285</v>
      </c>
      <c r="H29" s="2">
        <v>8.913624762370473</v>
      </c>
      <c r="I29" s="2">
        <v>7.0899200667803477</v>
      </c>
    </row>
    <row r="30" spans="1:9" x14ac:dyDescent="0.2">
      <c r="A30" s="1" t="s">
        <v>5</v>
      </c>
      <c r="B30" s="4">
        <v>5152</v>
      </c>
      <c r="C30" s="4">
        <v>4701</v>
      </c>
      <c r="D30" s="4">
        <v>3841</v>
      </c>
      <c r="E30" s="31">
        <v>3394</v>
      </c>
      <c r="F30" s="2">
        <v>11.727907658454905</v>
      </c>
      <c r="G30" s="2">
        <v>10.787578107251612</v>
      </c>
      <c r="H30" s="2">
        <v>8.9067398920381109</v>
      </c>
      <c r="I30" s="2">
        <v>8.0324991982884182</v>
      </c>
    </row>
    <row r="31" spans="1:9" x14ac:dyDescent="0.2">
      <c r="A31" s="17" t="s">
        <v>4</v>
      </c>
      <c r="B31" s="33">
        <v>16909</v>
      </c>
      <c r="C31" s="33">
        <v>14994</v>
      </c>
      <c r="D31" s="33">
        <v>12695</v>
      </c>
      <c r="E31" s="33">
        <v>10456</v>
      </c>
      <c r="F31" s="7">
        <v>12.119422433438682</v>
      </c>
      <c r="G31" s="7">
        <v>10.742719253497796</v>
      </c>
      <c r="H31" s="7">
        <v>9.1858892584791292</v>
      </c>
      <c r="I31" s="7">
        <v>7.9613687828455957</v>
      </c>
    </row>
    <row r="32" spans="1:9" x14ac:dyDescent="0.2">
      <c r="A32" s="16" t="s">
        <v>3</v>
      </c>
      <c r="B32" s="33">
        <v>55834</v>
      </c>
      <c r="C32" s="33">
        <v>50161</v>
      </c>
      <c r="D32" s="33">
        <v>43109</v>
      </c>
      <c r="E32" s="33">
        <v>35058</v>
      </c>
      <c r="F32" s="7">
        <v>13.094620784771971</v>
      </c>
      <c r="G32" s="7">
        <v>11.711157164635019</v>
      </c>
      <c r="H32" s="7">
        <v>10.14315157111054</v>
      </c>
      <c r="I32" s="7">
        <v>8.759083601677812</v>
      </c>
    </row>
    <row r="33" spans="1:9" x14ac:dyDescent="0.2">
      <c r="A33" s="65" t="s">
        <v>2</v>
      </c>
      <c r="B33" s="33">
        <v>125679</v>
      </c>
      <c r="C33" s="33">
        <v>112054</v>
      </c>
      <c r="D33" s="33">
        <v>97597</v>
      </c>
      <c r="E33" s="33">
        <v>90335</v>
      </c>
      <c r="F33" s="7">
        <v>12.114820525468922</v>
      </c>
      <c r="G33" s="7">
        <v>10.848522124249071</v>
      </c>
      <c r="H33" s="7">
        <v>9.558053038114716</v>
      </c>
      <c r="I33" s="7">
        <v>9.0334792229977872</v>
      </c>
    </row>
    <row r="34" spans="1:9" x14ac:dyDescent="0.2">
      <c r="A34" s="1" t="s">
        <v>1</v>
      </c>
      <c r="B34" s="64"/>
      <c r="C34" s="64"/>
      <c r="D34" s="64"/>
      <c r="E34" s="64"/>
      <c r="F34" s="64"/>
      <c r="G34" s="64"/>
      <c r="H34" s="64"/>
      <c r="I34" s="63"/>
    </row>
    <row r="35" spans="1:9" x14ac:dyDescent="0.2">
      <c r="A35" s="5" t="s">
        <v>0</v>
      </c>
      <c r="B35" s="4">
        <v>105819</v>
      </c>
      <c r="C35" s="4">
        <v>95052</v>
      </c>
      <c r="D35" s="4">
        <v>82073</v>
      </c>
      <c r="E35" s="4">
        <v>72934</v>
      </c>
      <c r="F35" s="2">
        <v>12.661755875978777</v>
      </c>
      <c r="G35" s="2">
        <v>11.288885711255501</v>
      </c>
      <c r="H35" s="2">
        <v>9.7291106367496933</v>
      </c>
      <c r="I35" s="2">
        <v>8.8165439242106505</v>
      </c>
    </row>
  </sheetData>
  <mergeCells count="3">
    <mergeCell ref="A2:A3"/>
    <mergeCell ref="B2:E2"/>
    <mergeCell ref="F2:I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28 | &amp;8ÖSSZEFOGLALÓ ADATOK  &amp;R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F4AA1-F6AE-4247-8B58-A5D21282785C}">
  <dimension ref="A1:I35"/>
  <sheetViews>
    <sheetView workbookViewId="0"/>
  </sheetViews>
  <sheetFormatPr defaultRowHeight="11.25" x14ac:dyDescent="0.2"/>
  <cols>
    <col min="1" max="1" width="22.85546875" style="1" customWidth="1"/>
    <col min="2" max="9" width="8.5703125" style="1" customWidth="1"/>
    <col min="10" max="16384" width="9.140625" style="1"/>
  </cols>
  <sheetData>
    <row r="1" spans="1:9" ht="12" thickBot="1" x14ac:dyDescent="0.25">
      <c r="A1" s="62" t="s">
        <v>58</v>
      </c>
    </row>
    <row r="2" spans="1:9" x14ac:dyDescent="0.2">
      <c r="A2" s="405" t="s">
        <v>39</v>
      </c>
      <c r="B2" s="425" t="s">
        <v>57</v>
      </c>
      <c r="C2" s="426"/>
      <c r="D2" s="426"/>
      <c r="E2" s="427"/>
      <c r="F2" s="425" t="s">
        <v>56</v>
      </c>
      <c r="G2" s="426"/>
      <c r="H2" s="426"/>
      <c r="I2" s="426"/>
    </row>
    <row r="3" spans="1:9" x14ac:dyDescent="0.2">
      <c r="A3" s="412"/>
      <c r="B3" s="48">
        <v>1990</v>
      </c>
      <c r="C3" s="48">
        <v>1995</v>
      </c>
      <c r="D3" s="48">
        <v>2000</v>
      </c>
      <c r="E3" s="48">
        <v>2010</v>
      </c>
      <c r="F3" s="48">
        <v>1990</v>
      </c>
      <c r="G3" s="48">
        <v>1995</v>
      </c>
      <c r="H3" s="48">
        <v>2000</v>
      </c>
      <c r="I3" s="46">
        <v>2010</v>
      </c>
    </row>
    <row r="4" spans="1:9" x14ac:dyDescent="0.2">
      <c r="A4" s="59" t="s">
        <v>32</v>
      </c>
      <c r="B4" s="22">
        <v>29680</v>
      </c>
      <c r="C4" s="22">
        <v>28425</v>
      </c>
      <c r="D4" s="22">
        <v>25030</v>
      </c>
      <c r="E4" s="22">
        <v>21961</v>
      </c>
      <c r="F4" s="21">
        <v>14.717724476065372</v>
      </c>
      <c r="G4" s="21">
        <v>14.889982989088795</v>
      </c>
      <c r="H4" s="21">
        <v>14.100189623097332</v>
      </c>
      <c r="I4" s="21">
        <v>12.711703756698881</v>
      </c>
    </row>
    <row r="5" spans="1:9" x14ac:dyDescent="0.2">
      <c r="A5" s="64" t="s">
        <v>31</v>
      </c>
      <c r="B5" s="4">
        <v>13035</v>
      </c>
      <c r="C5" s="4">
        <v>13402</v>
      </c>
      <c r="D5" s="4">
        <v>12990</v>
      </c>
      <c r="E5" s="4">
        <v>13646</v>
      </c>
      <c r="F5" s="2">
        <v>13.700120944402073</v>
      </c>
      <c r="G5" s="2">
        <v>13.527808620167558</v>
      </c>
      <c r="H5" s="2">
        <v>12.222781557448743</v>
      </c>
      <c r="I5" s="2">
        <v>11.060852113586506</v>
      </c>
    </row>
    <row r="6" spans="1:9" x14ac:dyDescent="0.2">
      <c r="A6" s="34" t="s">
        <v>29</v>
      </c>
      <c r="B6" s="33">
        <v>42715</v>
      </c>
      <c r="C6" s="33">
        <v>41827</v>
      </c>
      <c r="D6" s="33">
        <v>38020</v>
      </c>
      <c r="E6" s="33">
        <v>35607</v>
      </c>
      <c r="F6" s="7">
        <v>14.39151884040375</v>
      </c>
      <c r="G6" s="7">
        <v>14.424588139670579</v>
      </c>
      <c r="H6" s="7">
        <v>13.397121875143123</v>
      </c>
      <c r="I6" s="7">
        <v>12.023944557550109</v>
      </c>
    </row>
    <row r="7" spans="1:9" x14ac:dyDescent="0.2">
      <c r="A7" s="64" t="s">
        <v>28</v>
      </c>
      <c r="B7" s="4">
        <v>5120</v>
      </c>
      <c r="C7" s="4">
        <v>5289</v>
      </c>
      <c r="D7" s="4">
        <v>4805</v>
      </c>
      <c r="E7" s="4">
        <v>5348</v>
      </c>
      <c r="F7" s="2">
        <v>12.147980608527119</v>
      </c>
      <c r="G7" s="2">
        <v>12.382299094914572</v>
      </c>
      <c r="H7" s="2">
        <v>11.249363625064063</v>
      </c>
      <c r="I7" s="2">
        <v>12.531398792786714</v>
      </c>
    </row>
    <row r="8" spans="1:9" x14ac:dyDescent="0.2">
      <c r="A8" s="64" t="s">
        <v>27</v>
      </c>
      <c r="B8" s="4">
        <v>4244</v>
      </c>
      <c r="C8" s="4">
        <v>4183</v>
      </c>
      <c r="D8" s="4">
        <v>3985</v>
      </c>
      <c r="E8" s="4">
        <v>3959</v>
      </c>
      <c r="F8" s="2">
        <v>13.47947551777699</v>
      </c>
      <c r="G8" s="2">
        <v>13.277236506528318</v>
      </c>
      <c r="H8" s="2">
        <v>12.580325673593425</v>
      </c>
      <c r="I8" s="2">
        <v>12.692316323684523</v>
      </c>
    </row>
    <row r="9" spans="1:9" x14ac:dyDescent="0.2">
      <c r="A9" s="64" t="s">
        <v>26</v>
      </c>
      <c r="B9" s="4">
        <v>4755</v>
      </c>
      <c r="C9" s="4">
        <v>4713</v>
      </c>
      <c r="D9" s="4">
        <v>4561</v>
      </c>
      <c r="E9" s="4">
        <v>4469</v>
      </c>
      <c r="F9" s="2">
        <v>12.44268260002467</v>
      </c>
      <c r="G9" s="2">
        <v>12.363312990135318</v>
      </c>
      <c r="H9" s="2">
        <v>12.12797477856976</v>
      </c>
      <c r="I9" s="2">
        <v>12.494059101456569</v>
      </c>
    </row>
    <row r="10" spans="1:9" x14ac:dyDescent="0.2">
      <c r="A10" s="67" t="s">
        <v>25</v>
      </c>
      <c r="B10" s="33">
        <v>14119</v>
      </c>
      <c r="C10" s="33">
        <v>14185</v>
      </c>
      <c r="D10" s="33">
        <v>13351</v>
      </c>
      <c r="E10" s="33">
        <v>13776</v>
      </c>
      <c r="F10" s="7">
        <v>12.623487926065273</v>
      </c>
      <c r="G10" s="7">
        <v>12.6268358315508</v>
      </c>
      <c r="H10" s="7">
        <v>11.920829380821191</v>
      </c>
      <c r="I10" s="7">
        <v>12.564998052680689</v>
      </c>
    </row>
    <row r="11" spans="1:9" x14ac:dyDescent="0.2">
      <c r="A11" s="64" t="s">
        <v>24</v>
      </c>
      <c r="B11" s="4">
        <v>5368</v>
      </c>
      <c r="C11" s="4">
        <v>5466</v>
      </c>
      <c r="D11" s="4">
        <v>5170</v>
      </c>
      <c r="E11" s="4">
        <v>5440</v>
      </c>
      <c r="F11" s="2">
        <v>12.639905264928972</v>
      </c>
      <c r="G11" s="2">
        <v>12.690378900445765</v>
      </c>
      <c r="H11" s="2">
        <v>11.913944741251409</v>
      </c>
      <c r="I11" s="2">
        <v>12.110391561906585</v>
      </c>
    </row>
    <row r="12" spans="1:9" x14ac:dyDescent="0.2">
      <c r="A12" s="64" t="s">
        <v>23</v>
      </c>
      <c r="B12" s="4">
        <v>3975</v>
      </c>
      <c r="C12" s="4">
        <v>3833</v>
      </c>
      <c r="D12" s="4">
        <v>3663</v>
      </c>
      <c r="E12" s="4">
        <v>3588</v>
      </c>
      <c r="F12" s="2">
        <v>14.408523914689674</v>
      </c>
      <c r="G12" s="2">
        <v>13.988004547105053</v>
      </c>
      <c r="H12" s="2">
        <v>13.592157682927242</v>
      </c>
      <c r="I12" s="2">
        <v>13.878681447900792</v>
      </c>
    </row>
    <row r="13" spans="1:9" x14ac:dyDescent="0.2">
      <c r="A13" s="64" t="s">
        <v>22</v>
      </c>
      <c r="B13" s="4">
        <v>4408</v>
      </c>
      <c r="C13" s="4">
        <v>4393</v>
      </c>
      <c r="D13" s="4">
        <v>4029</v>
      </c>
      <c r="E13" s="4">
        <v>3969</v>
      </c>
      <c r="F13" s="2">
        <v>14.399226941355106</v>
      </c>
      <c r="G13" s="2">
        <v>14.351120599395314</v>
      </c>
      <c r="H13" s="2">
        <v>13.391835298465327</v>
      </c>
      <c r="I13" s="2">
        <v>13.790012403714861</v>
      </c>
    </row>
    <row r="14" spans="1:9" x14ac:dyDescent="0.2">
      <c r="A14" s="67" t="s">
        <v>21</v>
      </c>
      <c r="B14" s="33">
        <v>13751</v>
      </c>
      <c r="C14" s="33">
        <v>13692</v>
      </c>
      <c r="D14" s="33">
        <v>12862</v>
      </c>
      <c r="E14" s="33">
        <v>12997</v>
      </c>
      <c r="F14" s="7">
        <v>13.6595813888847</v>
      </c>
      <c r="G14" s="7">
        <v>13.545049755205772</v>
      </c>
      <c r="H14" s="7">
        <v>12.807008452116854</v>
      </c>
      <c r="I14" s="7">
        <v>13.055173854696527</v>
      </c>
    </row>
    <row r="15" spans="1:9" x14ac:dyDescent="0.2">
      <c r="A15" s="64" t="s">
        <v>20</v>
      </c>
      <c r="B15" s="4">
        <v>5717</v>
      </c>
      <c r="C15" s="4">
        <v>5756</v>
      </c>
      <c r="D15" s="4">
        <v>5349</v>
      </c>
      <c r="E15" s="4">
        <v>5291</v>
      </c>
      <c r="F15" s="2">
        <v>13.652150533374305</v>
      </c>
      <c r="G15" s="2">
        <v>13.861612652695079</v>
      </c>
      <c r="H15" s="2">
        <v>13.085914021815194</v>
      </c>
      <c r="I15" s="2">
        <v>13.476598069568386</v>
      </c>
    </row>
    <row r="16" spans="1:9" x14ac:dyDescent="0.2">
      <c r="A16" s="64" t="s">
        <v>19</v>
      </c>
      <c r="B16" s="4">
        <v>5217</v>
      </c>
      <c r="C16" s="4">
        <v>5238</v>
      </c>
      <c r="D16" s="4">
        <v>4827</v>
      </c>
      <c r="E16" s="4">
        <v>4665</v>
      </c>
      <c r="F16" s="2">
        <v>15.147140026120217</v>
      </c>
      <c r="G16" s="2">
        <v>15.293386004712394</v>
      </c>
      <c r="H16" s="2">
        <v>14.272828845000822</v>
      </c>
      <c r="I16" s="2">
        <v>14.611800634274305</v>
      </c>
    </row>
    <row r="17" spans="1:9" x14ac:dyDescent="0.2">
      <c r="A17" s="64" t="s">
        <v>18</v>
      </c>
      <c r="B17" s="4">
        <v>3554</v>
      </c>
      <c r="C17" s="4">
        <v>3550</v>
      </c>
      <c r="D17" s="4">
        <v>3413</v>
      </c>
      <c r="E17" s="4">
        <v>3232</v>
      </c>
      <c r="F17" s="2">
        <v>14.009477378836602</v>
      </c>
      <c r="G17" s="2">
        <v>13.971757371577903</v>
      </c>
      <c r="H17" s="2">
        <v>13.556206912427005</v>
      </c>
      <c r="I17" s="2">
        <v>13.906069491623875</v>
      </c>
    </row>
    <row r="18" spans="1:9" x14ac:dyDescent="0.2">
      <c r="A18" s="67" t="s">
        <v>17</v>
      </c>
      <c r="B18" s="33">
        <v>14488</v>
      </c>
      <c r="C18" s="33">
        <v>14544</v>
      </c>
      <c r="D18" s="33">
        <v>13589</v>
      </c>
      <c r="E18" s="33">
        <v>13188</v>
      </c>
      <c r="F18" s="7">
        <v>14.247660107374188</v>
      </c>
      <c r="G18" s="7">
        <v>14.373920584681752</v>
      </c>
      <c r="H18" s="7">
        <v>13.606392061416322</v>
      </c>
      <c r="I18" s="7">
        <v>13.966115120903584</v>
      </c>
    </row>
    <row r="19" spans="1:9" x14ac:dyDescent="0.2">
      <c r="A19" s="34" t="s">
        <v>16</v>
      </c>
      <c r="B19" s="33">
        <v>42358</v>
      </c>
      <c r="C19" s="33">
        <v>42421</v>
      </c>
      <c r="D19" s="33">
        <v>39802</v>
      </c>
      <c r="E19" s="33">
        <v>39961</v>
      </c>
      <c r="F19" s="7">
        <v>13.48108504712129</v>
      </c>
      <c r="G19" s="7">
        <v>13.483753207361854</v>
      </c>
      <c r="H19" s="7">
        <v>12.744845455918767</v>
      </c>
      <c r="I19" s="7">
        <v>13.16148084033096</v>
      </c>
    </row>
    <row r="20" spans="1:9" x14ac:dyDescent="0.2">
      <c r="A20" s="64" t="s">
        <v>15</v>
      </c>
      <c r="B20" s="4">
        <v>10480</v>
      </c>
      <c r="C20" s="4">
        <v>10547</v>
      </c>
      <c r="D20" s="4">
        <v>10015</v>
      </c>
      <c r="E20" s="4">
        <v>9877</v>
      </c>
      <c r="F20" s="2">
        <v>13.776698927023649</v>
      </c>
      <c r="G20" s="2">
        <v>13.849431585029167</v>
      </c>
      <c r="H20" s="2">
        <v>13.276625017203633</v>
      </c>
      <c r="I20" s="2">
        <v>14.33980562790549</v>
      </c>
    </row>
    <row r="21" spans="1:9" x14ac:dyDescent="0.2">
      <c r="A21" s="64" t="s">
        <v>14</v>
      </c>
      <c r="B21" s="4">
        <v>4842</v>
      </c>
      <c r="C21" s="4">
        <v>4954</v>
      </c>
      <c r="D21" s="4">
        <v>4509</v>
      </c>
      <c r="E21" s="4">
        <v>4578</v>
      </c>
      <c r="F21" s="2">
        <v>14.490023248187009</v>
      </c>
      <c r="G21" s="2">
        <v>14.914027585231079</v>
      </c>
      <c r="H21" s="2">
        <v>13.752588713610708</v>
      </c>
      <c r="I21" s="2">
        <v>14.781116461830786</v>
      </c>
    </row>
    <row r="22" spans="1:9" x14ac:dyDescent="0.2">
      <c r="A22" s="64" t="s">
        <v>13</v>
      </c>
      <c r="B22" s="4">
        <v>3309</v>
      </c>
      <c r="C22" s="4">
        <v>3442</v>
      </c>
      <c r="D22" s="4">
        <v>3345</v>
      </c>
      <c r="E22" s="4">
        <v>3016</v>
      </c>
      <c r="F22" s="2">
        <v>14.595879518130266</v>
      </c>
      <c r="G22" s="2">
        <v>15.215848884782604</v>
      </c>
      <c r="H22" s="2">
        <v>15.082875883651772</v>
      </c>
      <c r="I22" s="2">
        <v>14.826613180741134</v>
      </c>
    </row>
    <row r="23" spans="1:9" x14ac:dyDescent="0.2">
      <c r="A23" s="67" t="s">
        <v>12</v>
      </c>
      <c r="B23" s="33">
        <v>18631</v>
      </c>
      <c r="C23" s="33">
        <v>18943</v>
      </c>
      <c r="D23" s="33">
        <v>17869</v>
      </c>
      <c r="E23" s="33">
        <v>17471</v>
      </c>
      <c r="F23" s="7">
        <v>14.097588972539173</v>
      </c>
      <c r="G23" s="7">
        <v>14.351524077611721</v>
      </c>
      <c r="H23" s="7">
        <v>13.703499342586333</v>
      </c>
      <c r="I23" s="7">
        <v>14.53591525888381</v>
      </c>
    </row>
    <row r="24" spans="1:9" x14ac:dyDescent="0.2">
      <c r="A24" s="64" t="s">
        <v>11</v>
      </c>
      <c r="B24" s="4">
        <v>6885</v>
      </c>
      <c r="C24" s="4">
        <v>6858</v>
      </c>
      <c r="D24" s="4">
        <v>6770</v>
      </c>
      <c r="E24" s="4">
        <v>6383</v>
      </c>
      <c r="F24" s="2">
        <v>12.528310076791005</v>
      </c>
      <c r="G24" s="2">
        <v>12.328445758344127</v>
      </c>
      <c r="H24" s="2">
        <v>12.235320018845055</v>
      </c>
      <c r="I24" s="2">
        <v>11.809741602927735</v>
      </c>
    </row>
    <row r="25" spans="1:9" x14ac:dyDescent="0.2">
      <c r="A25" s="64" t="s">
        <v>10</v>
      </c>
      <c r="B25" s="4">
        <v>6076</v>
      </c>
      <c r="C25" s="4">
        <v>6195</v>
      </c>
      <c r="D25" s="4">
        <v>5824</v>
      </c>
      <c r="E25" s="4">
        <v>5515</v>
      </c>
      <c r="F25" s="2">
        <v>14.263031026403233</v>
      </c>
      <c r="G25" s="2">
        <v>14.485213741662818</v>
      </c>
      <c r="H25" s="2">
        <v>13.83581310292362</v>
      </c>
      <c r="I25" s="2">
        <v>14.186002543963104</v>
      </c>
    </row>
    <row r="26" spans="1:9" x14ac:dyDescent="0.2">
      <c r="A26" s="64" t="s">
        <v>9</v>
      </c>
      <c r="B26" s="4">
        <v>7201</v>
      </c>
      <c r="C26" s="4">
        <v>7626</v>
      </c>
      <c r="D26" s="4">
        <v>7131</v>
      </c>
      <c r="E26" s="4">
        <v>6813</v>
      </c>
      <c r="F26" s="2">
        <v>12.598753071613089</v>
      </c>
      <c r="G26" s="2">
        <v>13.067997799723422</v>
      </c>
      <c r="H26" s="2">
        <v>12.090077947179024</v>
      </c>
      <c r="I26" s="2">
        <v>12.210498017339875</v>
      </c>
    </row>
    <row r="27" spans="1:9" x14ac:dyDescent="0.2">
      <c r="A27" s="67" t="s">
        <v>8</v>
      </c>
      <c r="B27" s="33">
        <v>20162</v>
      </c>
      <c r="C27" s="33">
        <v>20679</v>
      </c>
      <c r="D27" s="33">
        <v>19725</v>
      </c>
      <c r="E27" s="33">
        <v>18711</v>
      </c>
      <c r="F27" s="7">
        <v>13.031987547036925</v>
      </c>
      <c r="G27" s="7">
        <v>13.19221825628463</v>
      </c>
      <c r="H27" s="7">
        <v>12.61128598935386</v>
      </c>
      <c r="I27" s="7">
        <v>12.58125943039728</v>
      </c>
    </row>
    <row r="28" spans="1:9" x14ac:dyDescent="0.2">
      <c r="A28" s="64" t="s">
        <v>7</v>
      </c>
      <c r="B28" s="4">
        <v>8248</v>
      </c>
      <c r="C28" s="4">
        <v>8433</v>
      </c>
      <c r="D28" s="4">
        <v>7468</v>
      </c>
      <c r="E28" s="4">
        <v>7211</v>
      </c>
      <c r="F28" s="2">
        <v>15.141102566250668</v>
      </c>
      <c r="G28" s="2">
        <v>15.34448672937533</v>
      </c>
      <c r="H28" s="2">
        <v>13.630270855755453</v>
      </c>
      <c r="I28" s="2">
        <v>13.692738443250901</v>
      </c>
    </row>
    <row r="29" spans="1:9" x14ac:dyDescent="0.2">
      <c r="A29" s="64" t="s">
        <v>6</v>
      </c>
      <c r="B29" s="4">
        <v>6192</v>
      </c>
      <c r="C29" s="4">
        <v>6157</v>
      </c>
      <c r="D29" s="4">
        <v>5820</v>
      </c>
      <c r="E29" s="4">
        <v>5536</v>
      </c>
      <c r="F29" s="2">
        <v>15.05975413810479</v>
      </c>
      <c r="G29" s="2">
        <v>15.003222634714051</v>
      </c>
      <c r="H29" s="2">
        <v>14.446476223056573</v>
      </c>
      <c r="I29" s="2">
        <v>15.201315836443067</v>
      </c>
    </row>
    <row r="30" spans="1:9" x14ac:dyDescent="0.2">
      <c r="A30" s="64" t="s">
        <v>5</v>
      </c>
      <c r="B30" s="4">
        <v>6684</v>
      </c>
      <c r="C30" s="4">
        <v>6382</v>
      </c>
      <c r="D30" s="4">
        <v>6119</v>
      </c>
      <c r="E30" s="4">
        <v>5377</v>
      </c>
      <c r="F30" s="2">
        <v>15.215321193538932</v>
      </c>
      <c r="G30" s="2">
        <v>14.64503796649219</v>
      </c>
      <c r="H30" s="2">
        <v>14.189102160734496</v>
      </c>
      <c r="I30" s="2">
        <v>12.725618205420398</v>
      </c>
    </row>
    <row r="31" spans="1:9" x14ac:dyDescent="0.2">
      <c r="A31" s="67" t="s">
        <v>4</v>
      </c>
      <c r="B31" s="33">
        <v>21124</v>
      </c>
      <c r="C31" s="33">
        <v>20972</v>
      </c>
      <c r="D31" s="33">
        <v>19407</v>
      </c>
      <c r="E31" s="33">
        <v>18124</v>
      </c>
      <c r="F31" s="7">
        <v>15.140497929147717</v>
      </c>
      <c r="G31" s="7">
        <v>15.025764184630905</v>
      </c>
      <c r="H31" s="7">
        <v>14.042579979464707</v>
      </c>
      <c r="I31" s="7">
        <v>13.799908934611091</v>
      </c>
    </row>
    <row r="32" spans="1:9" x14ac:dyDescent="0.2">
      <c r="A32" s="34" t="s">
        <v>3</v>
      </c>
      <c r="B32" s="33">
        <v>59917</v>
      </c>
      <c r="C32" s="33">
        <v>60594</v>
      </c>
      <c r="D32" s="33">
        <v>57001</v>
      </c>
      <c r="E32" s="33">
        <v>54306</v>
      </c>
      <c r="F32" s="7">
        <v>14.052197470379737</v>
      </c>
      <c r="G32" s="7">
        <v>14.146963920852739</v>
      </c>
      <c r="H32" s="7">
        <v>13.411811517429582</v>
      </c>
      <c r="I32" s="7">
        <v>13.568109820090001</v>
      </c>
    </row>
    <row r="33" spans="1:9" x14ac:dyDescent="0.2">
      <c r="A33" s="65" t="s">
        <v>2</v>
      </c>
      <c r="B33" s="33">
        <v>145660</v>
      </c>
      <c r="C33" s="33">
        <v>145431</v>
      </c>
      <c r="D33" s="33">
        <v>135601</v>
      </c>
      <c r="E33" s="33">
        <v>130456</v>
      </c>
      <c r="F33" s="7">
        <v>14.040887958527703</v>
      </c>
      <c r="G33" s="7">
        <v>14.079920583394316</v>
      </c>
      <c r="H33" s="7">
        <v>13.27993227272758</v>
      </c>
      <c r="I33" s="7">
        <v>13.045569995189011</v>
      </c>
    </row>
    <row r="34" spans="1:9" x14ac:dyDescent="0.2">
      <c r="A34" s="64" t="s">
        <v>1</v>
      </c>
    </row>
    <row r="35" spans="1:9" x14ac:dyDescent="0.2">
      <c r="A35" s="5" t="s">
        <v>0</v>
      </c>
      <c r="B35" s="3">
        <v>115310</v>
      </c>
      <c r="C35" s="3">
        <v>116417</v>
      </c>
      <c r="D35" s="3">
        <v>109793</v>
      </c>
      <c r="E35" s="3">
        <v>107913</v>
      </c>
      <c r="F35" s="66">
        <v>13.797399994888563</v>
      </c>
      <c r="G35" s="66">
        <v>13.826307787813318</v>
      </c>
      <c r="H35" s="66">
        <v>13.015099291370598</v>
      </c>
      <c r="I35" s="66">
        <v>13.044940692864014</v>
      </c>
    </row>
  </sheetData>
  <mergeCells count="3">
    <mergeCell ref="F2:I2"/>
    <mergeCell ref="B2:E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 ÖSSZEFOGLALÓ ADATOK | 29  &amp;"Arial CE,Normál"&amp;10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DB305-6E8A-450D-B59A-DDA5DBF30A46}">
  <dimension ref="A1:I35"/>
  <sheetViews>
    <sheetView workbookViewId="0"/>
  </sheetViews>
  <sheetFormatPr defaultRowHeight="11.25" x14ac:dyDescent="0.2"/>
  <cols>
    <col min="1" max="1" width="22.85546875" style="68" customWidth="1"/>
    <col min="2" max="9" width="8.85546875" style="68" customWidth="1"/>
    <col min="10" max="16384" width="9.140625" style="68"/>
  </cols>
  <sheetData>
    <row r="1" spans="1:9" ht="12" thickBot="1" x14ac:dyDescent="0.25">
      <c r="A1" s="81" t="s">
        <v>61</v>
      </c>
    </row>
    <row r="2" spans="1:9" x14ac:dyDescent="0.2">
      <c r="A2" s="405" t="s">
        <v>39</v>
      </c>
      <c r="B2" s="410" t="s">
        <v>60</v>
      </c>
      <c r="C2" s="424"/>
      <c r="D2" s="424"/>
      <c r="E2" s="428"/>
      <c r="F2" s="410" t="s">
        <v>59</v>
      </c>
      <c r="G2" s="424"/>
      <c r="H2" s="424"/>
      <c r="I2" s="424"/>
    </row>
    <row r="3" spans="1:9" x14ac:dyDescent="0.2">
      <c r="A3" s="412"/>
      <c r="B3" s="79">
        <v>1990</v>
      </c>
      <c r="C3" s="79">
        <v>1995</v>
      </c>
      <c r="D3" s="79">
        <v>2000</v>
      </c>
      <c r="E3" s="79">
        <v>2010</v>
      </c>
      <c r="F3" s="79">
        <v>1990</v>
      </c>
      <c r="G3" s="79">
        <v>1995</v>
      </c>
      <c r="H3" s="80">
        <v>2000</v>
      </c>
      <c r="I3" s="79">
        <v>2010</v>
      </c>
    </row>
    <row r="4" spans="1:9" x14ac:dyDescent="0.2">
      <c r="A4" s="1" t="s">
        <v>32</v>
      </c>
      <c r="B4" s="78">
        <v>11751</v>
      </c>
      <c r="C4" s="78">
        <v>-11204</v>
      </c>
      <c r="D4" s="78">
        <v>-18376</v>
      </c>
      <c r="E4" s="78">
        <v>14842</v>
      </c>
      <c r="F4" s="77">
        <v>5.8</v>
      </c>
      <c r="G4" s="77">
        <v>-5.8</v>
      </c>
      <c r="H4" s="77">
        <v>-10.4</v>
      </c>
      <c r="I4" s="77">
        <v>8.5910071106472756</v>
      </c>
    </row>
    <row r="5" spans="1:9" x14ac:dyDescent="0.2">
      <c r="A5" s="1" t="s">
        <v>31</v>
      </c>
      <c r="B5" s="76">
        <v>2842</v>
      </c>
      <c r="C5" s="76">
        <v>13726</v>
      </c>
      <c r="D5" s="76">
        <v>18107</v>
      </c>
      <c r="E5" s="76">
        <v>7566</v>
      </c>
      <c r="F5" s="75">
        <v>3</v>
      </c>
      <c r="G5" s="75">
        <v>14</v>
      </c>
      <c r="H5" s="75">
        <v>17</v>
      </c>
      <c r="I5" s="75">
        <v>6.1326694336359013</v>
      </c>
    </row>
    <row r="6" spans="1:9" x14ac:dyDescent="0.2">
      <c r="A6" s="16" t="s">
        <v>29</v>
      </c>
      <c r="B6" s="74">
        <v>14593</v>
      </c>
      <c r="C6" s="74">
        <v>2522</v>
      </c>
      <c r="D6" s="74">
        <v>-269</v>
      </c>
      <c r="E6" s="74">
        <v>22408</v>
      </c>
      <c r="F6" s="73">
        <v>4.9000000000000004</v>
      </c>
      <c r="G6" s="73">
        <v>0.9</v>
      </c>
      <c r="H6" s="73">
        <v>-0.1</v>
      </c>
      <c r="I6" s="73">
        <v>7.5668421839970472</v>
      </c>
    </row>
    <row r="7" spans="1:9" x14ac:dyDescent="0.2">
      <c r="A7" s="1" t="s">
        <v>28</v>
      </c>
      <c r="B7" s="76">
        <v>972</v>
      </c>
      <c r="C7" s="76">
        <v>895</v>
      </c>
      <c r="D7" s="76">
        <v>2549</v>
      </c>
      <c r="E7" s="76">
        <v>-27</v>
      </c>
      <c r="F7" s="75">
        <v>2.2999999999999998</v>
      </c>
      <c r="G7" s="75">
        <v>2.1</v>
      </c>
      <c r="H7" s="75">
        <v>6</v>
      </c>
      <c r="I7" s="75">
        <v>-6.3266224271735463E-2</v>
      </c>
    </row>
    <row r="8" spans="1:9" x14ac:dyDescent="0.2">
      <c r="A8" s="1" t="s">
        <v>27</v>
      </c>
      <c r="B8" s="76">
        <v>-894</v>
      </c>
      <c r="C8" s="76">
        <v>4</v>
      </c>
      <c r="D8" s="76">
        <v>1016</v>
      </c>
      <c r="E8" s="76">
        <v>-69</v>
      </c>
      <c r="F8" s="75">
        <v>-2.8</v>
      </c>
      <c r="G8" s="75">
        <v>0</v>
      </c>
      <c r="H8" s="75">
        <v>3.2</v>
      </c>
      <c r="I8" s="75">
        <v>-0.22120985762420611</v>
      </c>
    </row>
    <row r="9" spans="1:9" x14ac:dyDescent="0.2">
      <c r="A9" s="1" t="s">
        <v>26</v>
      </c>
      <c r="B9" s="76">
        <v>-469</v>
      </c>
      <c r="C9" s="76">
        <v>39</v>
      </c>
      <c r="D9" s="76">
        <v>-41</v>
      </c>
      <c r="E9" s="76">
        <v>-845</v>
      </c>
      <c r="F9" s="75">
        <v>-1.2</v>
      </c>
      <c r="G9" s="75">
        <v>0.1</v>
      </c>
      <c r="H9" s="75">
        <v>-0.1</v>
      </c>
      <c r="I9" s="75">
        <v>-2.362380832564511</v>
      </c>
    </row>
    <row r="10" spans="1:9" x14ac:dyDescent="0.2">
      <c r="A10" s="17" t="s">
        <v>25</v>
      </c>
      <c r="B10" s="74">
        <v>-391</v>
      </c>
      <c r="C10" s="74">
        <v>938</v>
      </c>
      <c r="D10" s="74">
        <v>3524</v>
      </c>
      <c r="E10" s="74">
        <v>-941</v>
      </c>
      <c r="F10" s="73">
        <v>-0.3</v>
      </c>
      <c r="G10" s="73">
        <v>0.8</v>
      </c>
      <c r="H10" s="73">
        <v>3.1</v>
      </c>
      <c r="I10" s="73">
        <v>-0.85827984665886514</v>
      </c>
    </row>
    <row r="11" spans="1:9" x14ac:dyDescent="0.2">
      <c r="A11" s="1" t="s">
        <v>24</v>
      </c>
      <c r="B11" s="76">
        <v>-110</v>
      </c>
      <c r="C11" s="76">
        <v>1266</v>
      </c>
      <c r="D11" s="76">
        <v>949</v>
      </c>
      <c r="E11" s="76">
        <v>1977</v>
      </c>
      <c r="F11" s="75">
        <v>-0.3</v>
      </c>
      <c r="G11" s="75">
        <v>3</v>
      </c>
      <c r="H11" s="75">
        <v>2.2000000000000002</v>
      </c>
      <c r="I11" s="75">
        <v>4.4011478157884776</v>
      </c>
    </row>
    <row r="12" spans="1:9" x14ac:dyDescent="0.2">
      <c r="A12" s="1" t="s">
        <v>23</v>
      </c>
      <c r="B12" s="76">
        <v>369</v>
      </c>
      <c r="C12" s="76">
        <v>96</v>
      </c>
      <c r="D12" s="76">
        <v>383</v>
      </c>
      <c r="E12" s="76">
        <v>-543</v>
      </c>
      <c r="F12" s="75">
        <v>1.3</v>
      </c>
      <c r="G12" s="75">
        <v>0.4</v>
      </c>
      <c r="H12" s="75">
        <v>1.4</v>
      </c>
      <c r="I12" s="75">
        <v>-2.1003690151087318</v>
      </c>
    </row>
    <row r="13" spans="1:9" x14ac:dyDescent="0.2">
      <c r="A13" s="1" t="s">
        <v>22</v>
      </c>
      <c r="B13" s="76">
        <v>-381</v>
      </c>
      <c r="C13" s="76">
        <v>-13</v>
      </c>
      <c r="D13" s="76">
        <v>100</v>
      </c>
      <c r="E13" s="76">
        <v>-173</v>
      </c>
      <c r="F13" s="75">
        <v>-1.2</v>
      </c>
      <c r="G13" s="75">
        <v>0</v>
      </c>
      <c r="H13" s="75">
        <v>0.3</v>
      </c>
      <c r="I13" s="75">
        <v>-0.60107637839321515</v>
      </c>
    </row>
    <row r="14" spans="1:9" x14ac:dyDescent="0.2">
      <c r="A14" s="17" t="s">
        <v>21</v>
      </c>
      <c r="B14" s="74">
        <v>-122</v>
      </c>
      <c r="C14" s="74">
        <v>1349</v>
      </c>
      <c r="D14" s="74">
        <v>1432</v>
      </c>
      <c r="E14" s="74">
        <v>1261</v>
      </c>
      <c r="F14" s="73">
        <v>-0.1</v>
      </c>
      <c r="G14" s="73">
        <v>1.3</v>
      </c>
      <c r="H14" s="73">
        <v>1.4</v>
      </c>
      <c r="I14" s="73">
        <v>1.266644166405503</v>
      </c>
    </row>
    <row r="15" spans="1:9" x14ac:dyDescent="0.2">
      <c r="A15" s="1" t="s">
        <v>20</v>
      </c>
      <c r="B15" s="76">
        <v>-25</v>
      </c>
      <c r="C15" s="76">
        <v>-449</v>
      </c>
      <c r="D15" s="76">
        <v>-509</v>
      </c>
      <c r="E15" s="76">
        <v>-1013</v>
      </c>
      <c r="F15" s="75">
        <v>-0.1</v>
      </c>
      <c r="G15" s="75">
        <v>-1.1000000000000001</v>
      </c>
      <c r="H15" s="75">
        <v>-1.2</v>
      </c>
      <c r="I15" s="75">
        <v>-2.580191616796971</v>
      </c>
    </row>
    <row r="16" spans="1:9" x14ac:dyDescent="0.2">
      <c r="A16" s="1" t="s">
        <v>19</v>
      </c>
      <c r="B16" s="76">
        <v>-407</v>
      </c>
      <c r="C16" s="76">
        <v>466</v>
      </c>
      <c r="D16" s="76">
        <v>240</v>
      </c>
      <c r="E16" s="76">
        <v>-1101</v>
      </c>
      <c r="F16" s="75">
        <v>-1.2</v>
      </c>
      <c r="G16" s="75">
        <v>1.4</v>
      </c>
      <c r="H16" s="75">
        <v>0.7</v>
      </c>
      <c r="I16" s="75">
        <v>-3.4485728828158648</v>
      </c>
    </row>
    <row r="17" spans="1:9" x14ac:dyDescent="0.2">
      <c r="A17" s="1" t="s">
        <v>18</v>
      </c>
      <c r="B17" s="76">
        <v>-471</v>
      </c>
      <c r="C17" s="76">
        <v>-86</v>
      </c>
      <c r="D17" s="76">
        <v>-36</v>
      </c>
      <c r="E17" s="76">
        <v>-1177</v>
      </c>
      <c r="F17" s="75">
        <v>-1.9</v>
      </c>
      <c r="G17" s="75">
        <v>-0.3</v>
      </c>
      <c r="H17" s="75">
        <v>-0.1</v>
      </c>
      <c r="I17" s="75">
        <v>-5.0641843414731742</v>
      </c>
    </row>
    <row r="18" spans="1:9" x14ac:dyDescent="0.2">
      <c r="A18" s="17" t="s">
        <v>17</v>
      </c>
      <c r="B18" s="74">
        <v>-903</v>
      </c>
      <c r="C18" s="74">
        <v>-69</v>
      </c>
      <c r="D18" s="74">
        <v>-305</v>
      </c>
      <c r="E18" s="74">
        <v>-3291</v>
      </c>
      <c r="F18" s="73">
        <v>-0.9</v>
      </c>
      <c r="G18" s="73">
        <v>-0.1</v>
      </c>
      <c r="H18" s="73">
        <v>-0.3</v>
      </c>
      <c r="I18" s="73">
        <v>-3.4851747697068314</v>
      </c>
    </row>
    <row r="19" spans="1:9" x14ac:dyDescent="0.2">
      <c r="A19" s="16" t="s">
        <v>16</v>
      </c>
      <c r="B19" s="74">
        <v>-1416</v>
      </c>
      <c r="C19" s="74">
        <v>2218</v>
      </c>
      <c r="D19" s="74">
        <v>4651</v>
      </c>
      <c r="E19" s="74">
        <v>-2971</v>
      </c>
      <c r="F19" s="73">
        <v>-0.5</v>
      </c>
      <c r="G19" s="73">
        <v>0.7</v>
      </c>
      <c r="H19" s="73">
        <v>1.5</v>
      </c>
      <c r="I19" s="73">
        <v>-0.97852304938873591</v>
      </c>
    </row>
    <row r="20" spans="1:9" x14ac:dyDescent="0.2">
      <c r="A20" s="1" t="s">
        <v>15</v>
      </c>
      <c r="B20" s="76">
        <v>-5145</v>
      </c>
      <c r="C20" s="76">
        <v>-2630</v>
      </c>
      <c r="D20" s="76">
        <v>-2387</v>
      </c>
      <c r="E20" s="76">
        <v>-5043</v>
      </c>
      <c r="F20" s="75">
        <v>-6.8</v>
      </c>
      <c r="G20" s="75">
        <v>-3.5</v>
      </c>
      <c r="H20" s="75">
        <v>-3.2</v>
      </c>
      <c r="I20" s="75">
        <v>-7.3216199029591369</v>
      </c>
    </row>
    <row r="21" spans="1:9" x14ac:dyDescent="0.2">
      <c r="A21" s="1" t="s">
        <v>14</v>
      </c>
      <c r="B21" s="76">
        <v>29</v>
      </c>
      <c r="C21" s="76">
        <v>8</v>
      </c>
      <c r="D21" s="76">
        <v>666</v>
      </c>
      <c r="E21" s="76">
        <v>-1527</v>
      </c>
      <c r="F21" s="75">
        <v>0.1</v>
      </c>
      <c r="G21" s="75">
        <v>0</v>
      </c>
      <c r="H21" s="75">
        <v>2</v>
      </c>
      <c r="I21" s="75">
        <v>-4.9302675485398879</v>
      </c>
    </row>
    <row r="22" spans="1:9" x14ac:dyDescent="0.2">
      <c r="A22" s="1" t="s">
        <v>13</v>
      </c>
      <c r="B22" s="76">
        <v>-815</v>
      </c>
      <c r="C22" s="76">
        <v>-495</v>
      </c>
      <c r="D22" s="76">
        <v>319</v>
      </c>
      <c r="E22" s="76">
        <v>-1734</v>
      </c>
      <c r="F22" s="75">
        <v>-3.6</v>
      </c>
      <c r="G22" s="75">
        <v>-2.2000000000000002</v>
      </c>
      <c r="H22" s="75">
        <v>1.4</v>
      </c>
      <c r="I22" s="75">
        <v>-8.5243193817656255</v>
      </c>
    </row>
    <row r="23" spans="1:9" x14ac:dyDescent="0.2">
      <c r="A23" s="17" t="s">
        <v>12</v>
      </c>
      <c r="B23" s="74">
        <v>-5931</v>
      </c>
      <c r="C23" s="74">
        <v>-3117</v>
      </c>
      <c r="D23" s="74">
        <v>-1402</v>
      </c>
      <c r="E23" s="74">
        <v>-8304</v>
      </c>
      <c r="F23" s="73">
        <v>-4.5</v>
      </c>
      <c r="G23" s="73">
        <v>-2.4</v>
      </c>
      <c r="H23" s="73">
        <v>-1.1000000000000001</v>
      </c>
      <c r="I23" s="73">
        <v>-6.9089485610309174</v>
      </c>
    </row>
    <row r="24" spans="1:9" x14ac:dyDescent="0.2">
      <c r="A24" s="1" t="s">
        <v>11</v>
      </c>
      <c r="B24" s="76">
        <v>-518</v>
      </c>
      <c r="C24" s="76">
        <v>-398</v>
      </c>
      <c r="D24" s="76">
        <v>-536</v>
      </c>
      <c r="E24" s="76">
        <v>-1260</v>
      </c>
      <c r="F24" s="75">
        <v>-0.9</v>
      </c>
      <c r="G24" s="75">
        <v>-0.7</v>
      </c>
      <c r="H24" s="75">
        <v>-1</v>
      </c>
      <c r="I24" s="75">
        <v>-2.3312352216338628</v>
      </c>
    </row>
    <row r="25" spans="1:9" x14ac:dyDescent="0.2">
      <c r="A25" s="1" t="s">
        <v>10</v>
      </c>
      <c r="B25" s="76">
        <v>-1516</v>
      </c>
      <c r="C25" s="76">
        <v>-815</v>
      </c>
      <c r="D25" s="76">
        <v>-358</v>
      </c>
      <c r="E25" s="76">
        <v>-1935</v>
      </c>
      <c r="F25" s="75">
        <v>-3.6</v>
      </c>
      <c r="G25" s="75">
        <v>-1.9</v>
      </c>
      <c r="H25" s="75">
        <v>-0.9</v>
      </c>
      <c r="I25" s="75">
        <v>-4.9773191156062744</v>
      </c>
    </row>
    <row r="26" spans="1:9" x14ac:dyDescent="0.2">
      <c r="A26" s="1" t="s">
        <v>9</v>
      </c>
      <c r="B26" s="76">
        <v>-4690</v>
      </c>
      <c r="C26" s="76">
        <v>-636</v>
      </c>
      <c r="D26" s="76">
        <v>-1370</v>
      </c>
      <c r="E26" s="76">
        <v>-4285</v>
      </c>
      <c r="F26" s="75">
        <v>-8.1999999999999993</v>
      </c>
      <c r="G26" s="75">
        <v>-1.1000000000000001</v>
      </c>
      <c r="H26" s="75">
        <v>-2.2999999999999998</v>
      </c>
      <c r="I26" s="75">
        <v>-7.6797275802585299</v>
      </c>
    </row>
    <row r="27" spans="1:9" x14ac:dyDescent="0.2">
      <c r="A27" s="17" t="s">
        <v>8</v>
      </c>
      <c r="B27" s="74">
        <v>-6724</v>
      </c>
      <c r="C27" s="74">
        <v>-1849</v>
      </c>
      <c r="D27" s="74">
        <v>-2264</v>
      </c>
      <c r="E27" s="74">
        <v>-7480</v>
      </c>
      <c r="F27" s="73">
        <v>-4.3</v>
      </c>
      <c r="G27" s="73">
        <v>-1.2</v>
      </c>
      <c r="H27" s="73">
        <v>-1.4</v>
      </c>
      <c r="I27" s="73">
        <v>-5.0295452161494127</v>
      </c>
    </row>
    <row r="28" spans="1:9" x14ac:dyDescent="0.2">
      <c r="A28" s="1" t="s">
        <v>7</v>
      </c>
      <c r="B28" s="76">
        <v>-257</v>
      </c>
      <c r="C28" s="76">
        <v>688</v>
      </c>
      <c r="D28" s="76">
        <v>779</v>
      </c>
      <c r="E28" s="76">
        <v>-1600</v>
      </c>
      <c r="F28" s="75">
        <v>-0.5</v>
      </c>
      <c r="G28" s="75">
        <v>1.3</v>
      </c>
      <c r="H28" s="75">
        <v>1.4</v>
      </c>
      <c r="I28" s="75">
        <v>-3.0381890873944588</v>
      </c>
    </row>
    <row r="29" spans="1:9" x14ac:dyDescent="0.2">
      <c r="A29" s="1" t="s">
        <v>6</v>
      </c>
      <c r="B29" s="76">
        <v>-1270</v>
      </c>
      <c r="C29" s="76">
        <v>-433</v>
      </c>
      <c r="D29" s="76">
        <v>-877</v>
      </c>
      <c r="E29" s="76">
        <v>-2165</v>
      </c>
      <c r="F29" s="75">
        <v>-3.1</v>
      </c>
      <c r="G29" s="75">
        <v>-1.1000000000000001</v>
      </c>
      <c r="H29" s="75">
        <v>-2.2000000000000002</v>
      </c>
      <c r="I29" s="75">
        <v>-5.9448787546783306</v>
      </c>
    </row>
    <row r="30" spans="1:9" x14ac:dyDescent="0.2">
      <c r="A30" s="1" t="s">
        <v>5</v>
      </c>
      <c r="B30" s="76">
        <v>1005</v>
      </c>
      <c r="C30" s="76">
        <v>-29</v>
      </c>
      <c r="D30" s="76">
        <v>-618</v>
      </c>
      <c r="E30" s="76">
        <v>112</v>
      </c>
      <c r="F30" s="75">
        <v>2.2999999999999998</v>
      </c>
      <c r="G30" s="75">
        <v>-0.1</v>
      </c>
      <c r="H30" s="75">
        <v>-1.4</v>
      </c>
      <c r="I30" s="75">
        <v>0.26506774019101448</v>
      </c>
    </row>
    <row r="31" spans="1:9" x14ac:dyDescent="0.2">
      <c r="A31" s="17" t="s">
        <v>4</v>
      </c>
      <c r="B31" s="74">
        <v>-522</v>
      </c>
      <c r="C31" s="74">
        <v>226</v>
      </c>
      <c r="D31" s="74">
        <v>-716</v>
      </c>
      <c r="E31" s="74">
        <v>-3653</v>
      </c>
      <c r="F31" s="73">
        <v>-0.4</v>
      </c>
      <c r="G31" s="73">
        <v>0.2</v>
      </c>
      <c r="H31" s="73">
        <v>-0.5</v>
      </c>
      <c r="I31" s="73">
        <v>-2.7814537264474906</v>
      </c>
    </row>
    <row r="32" spans="1:9" x14ac:dyDescent="0.2">
      <c r="A32" s="16" t="s">
        <v>3</v>
      </c>
      <c r="B32" s="74">
        <v>-13177</v>
      </c>
      <c r="C32" s="74">
        <v>-4740</v>
      </c>
      <c r="D32" s="74">
        <v>-4382</v>
      </c>
      <c r="E32" s="74">
        <v>-19437</v>
      </c>
      <c r="F32" s="73">
        <v>-3.1</v>
      </c>
      <c r="G32" s="73">
        <v>-1.1000000000000001</v>
      </c>
      <c r="H32" s="73">
        <v>-1</v>
      </c>
      <c r="I32" s="73">
        <v>-4.8562470182500901</v>
      </c>
    </row>
    <row r="33" spans="1:9" x14ac:dyDescent="0.2">
      <c r="A33" s="14" t="s">
        <v>2</v>
      </c>
      <c r="B33" s="72" t="s">
        <v>30</v>
      </c>
      <c r="C33" s="72" t="s">
        <v>30</v>
      </c>
      <c r="D33" s="72" t="s">
        <v>30</v>
      </c>
      <c r="E33" s="72" t="s">
        <v>30</v>
      </c>
      <c r="F33" s="71" t="s">
        <v>30</v>
      </c>
      <c r="G33" s="71" t="s">
        <v>30</v>
      </c>
      <c r="H33" s="71" t="s">
        <v>30</v>
      </c>
      <c r="I33" s="71" t="s">
        <v>30</v>
      </c>
    </row>
    <row r="34" spans="1:9" x14ac:dyDescent="0.2">
      <c r="A34" s="1" t="s">
        <v>1</v>
      </c>
    </row>
    <row r="35" spans="1:9" x14ac:dyDescent="0.2">
      <c r="A35" s="5" t="s">
        <v>0</v>
      </c>
      <c r="B35" s="70">
        <v>-11751</v>
      </c>
      <c r="C35" s="70">
        <v>11204</v>
      </c>
      <c r="D35" s="70">
        <v>18376</v>
      </c>
      <c r="E35" s="70">
        <v>-14842</v>
      </c>
      <c r="F35" s="69">
        <v>-1.4060640650415011</v>
      </c>
      <c r="G35" s="69">
        <v>1.3306471774282145</v>
      </c>
      <c r="H35" s="69">
        <v>2.1783307185178122</v>
      </c>
      <c r="I35" s="69">
        <v>-1.8</v>
      </c>
    </row>
  </sheetData>
  <mergeCells count="3">
    <mergeCell ref="B2:E2"/>
    <mergeCell ref="F2:I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30 |&amp;8 ÖSSZEFOGLALÓ ADATOK &amp;R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EEAB3-9E1D-4644-9D97-7545C19F63A3}">
  <dimension ref="A1:I36"/>
  <sheetViews>
    <sheetView workbookViewId="0"/>
  </sheetViews>
  <sheetFormatPr defaultRowHeight="11.25" x14ac:dyDescent="0.2"/>
  <cols>
    <col min="1" max="1" width="22.85546875" style="1" customWidth="1"/>
    <col min="2" max="9" width="9.85546875" style="1" customWidth="1"/>
    <col min="10" max="16384" width="9.140625" style="1"/>
  </cols>
  <sheetData>
    <row r="1" spans="1:9" ht="12" thickBot="1" x14ac:dyDescent="0.25">
      <c r="A1" s="40" t="s">
        <v>65</v>
      </c>
      <c r="B1" s="49"/>
      <c r="C1" s="49"/>
      <c r="D1" s="49"/>
      <c r="E1" s="49"/>
      <c r="F1" s="49"/>
      <c r="G1" s="49"/>
      <c r="H1" s="49"/>
      <c r="I1" s="93"/>
    </row>
    <row r="2" spans="1:9" x14ac:dyDescent="0.2">
      <c r="A2" s="405" t="s">
        <v>39</v>
      </c>
      <c r="B2" s="410" t="s">
        <v>64</v>
      </c>
      <c r="C2" s="413"/>
      <c r="D2" s="413"/>
      <c r="E2" s="414"/>
      <c r="F2" s="429" t="s">
        <v>63</v>
      </c>
      <c r="G2" s="430"/>
      <c r="H2" s="430"/>
      <c r="I2" s="430"/>
    </row>
    <row r="3" spans="1:9" x14ac:dyDescent="0.2">
      <c r="A3" s="412"/>
      <c r="B3" s="92">
        <v>2006</v>
      </c>
      <c r="C3" s="46">
        <v>2008</v>
      </c>
      <c r="D3" s="91">
        <v>2009</v>
      </c>
      <c r="E3" s="88">
        <v>2010</v>
      </c>
      <c r="F3" s="90">
        <v>2006</v>
      </c>
      <c r="G3" s="46">
        <v>2008</v>
      </c>
      <c r="H3" s="89">
        <v>2009</v>
      </c>
      <c r="I3" s="88">
        <v>2010</v>
      </c>
    </row>
    <row r="4" spans="1:9" x14ac:dyDescent="0.2">
      <c r="A4" s="1" t="s">
        <v>32</v>
      </c>
      <c r="B4" s="87">
        <v>968383</v>
      </c>
      <c r="C4" s="87">
        <v>1016086</v>
      </c>
      <c r="D4" s="87">
        <v>969426</v>
      </c>
      <c r="E4" s="22">
        <v>950273</v>
      </c>
      <c r="F4" s="87">
        <v>880782</v>
      </c>
      <c r="G4" s="87">
        <v>904414</v>
      </c>
      <c r="H4" s="87">
        <v>854116</v>
      </c>
      <c r="I4" s="22">
        <v>808402</v>
      </c>
    </row>
    <row r="5" spans="1:9" x14ac:dyDescent="0.2">
      <c r="A5" s="64" t="s">
        <v>31</v>
      </c>
      <c r="B5" s="85">
        <v>308614</v>
      </c>
      <c r="C5" s="85">
        <v>336276</v>
      </c>
      <c r="D5" s="85">
        <v>325488</v>
      </c>
      <c r="E5" s="4">
        <v>322966</v>
      </c>
      <c r="F5" s="85">
        <v>279645</v>
      </c>
      <c r="G5" s="85">
        <v>294413</v>
      </c>
      <c r="H5" s="85">
        <v>280593</v>
      </c>
      <c r="I5" s="4">
        <v>268343</v>
      </c>
    </row>
    <row r="6" spans="1:9" s="83" customFormat="1" x14ac:dyDescent="0.2">
      <c r="A6" s="34" t="s">
        <v>29</v>
      </c>
      <c r="B6" s="84">
        <v>1276997</v>
      </c>
      <c r="C6" s="84">
        <v>1352362</v>
      </c>
      <c r="D6" s="84">
        <v>1294914</v>
      </c>
      <c r="E6" s="33">
        <v>1273239</v>
      </c>
      <c r="F6" s="84">
        <v>1160427</v>
      </c>
      <c r="G6" s="84">
        <v>1198828</v>
      </c>
      <c r="H6" s="84">
        <v>1134709</v>
      </c>
      <c r="I6" s="33">
        <v>1076745</v>
      </c>
    </row>
    <row r="7" spans="1:9" x14ac:dyDescent="0.2">
      <c r="A7" s="64" t="s">
        <v>28</v>
      </c>
      <c r="B7" s="85">
        <v>139265</v>
      </c>
      <c r="C7" s="85">
        <v>142889</v>
      </c>
      <c r="D7" s="85">
        <v>131779</v>
      </c>
      <c r="E7" s="4">
        <v>131089</v>
      </c>
      <c r="F7" s="85">
        <v>129591</v>
      </c>
      <c r="G7" s="85">
        <v>129946</v>
      </c>
      <c r="H7" s="85">
        <v>118325</v>
      </c>
      <c r="I7" s="4">
        <v>115453</v>
      </c>
    </row>
    <row r="8" spans="1:9" x14ac:dyDescent="0.2">
      <c r="A8" s="64" t="s">
        <v>27</v>
      </c>
      <c r="B8" s="85">
        <v>108626</v>
      </c>
      <c r="C8" s="85">
        <v>115843</v>
      </c>
      <c r="D8" s="85">
        <v>104244</v>
      </c>
      <c r="E8" s="4">
        <v>103615</v>
      </c>
      <c r="F8" s="85">
        <v>101022</v>
      </c>
      <c r="G8" s="85">
        <v>106438</v>
      </c>
      <c r="H8" s="85">
        <v>93818</v>
      </c>
      <c r="I8" s="4">
        <v>91293</v>
      </c>
    </row>
    <row r="9" spans="1:9" x14ac:dyDescent="0.2">
      <c r="A9" s="64" t="s">
        <v>26</v>
      </c>
      <c r="B9" s="85">
        <v>105597</v>
      </c>
      <c r="C9" s="85">
        <v>103383</v>
      </c>
      <c r="D9" s="85">
        <v>96661</v>
      </c>
      <c r="E9" s="4">
        <v>100620</v>
      </c>
      <c r="F9" s="85">
        <v>97876</v>
      </c>
      <c r="G9" s="85">
        <v>93031</v>
      </c>
      <c r="H9" s="85">
        <v>84298</v>
      </c>
      <c r="I9" s="4">
        <v>87047</v>
      </c>
    </row>
    <row r="10" spans="1:9" s="83" customFormat="1" x14ac:dyDescent="0.2">
      <c r="A10" s="67" t="s">
        <v>25</v>
      </c>
      <c r="B10" s="84">
        <v>353488</v>
      </c>
      <c r="C10" s="84">
        <v>362115</v>
      </c>
      <c r="D10" s="84">
        <v>332685</v>
      </c>
      <c r="E10" s="33">
        <v>335324</v>
      </c>
      <c r="F10" s="84">
        <v>328489</v>
      </c>
      <c r="G10" s="84">
        <v>329415</v>
      </c>
      <c r="H10" s="84">
        <v>296442</v>
      </c>
      <c r="I10" s="33">
        <v>293792</v>
      </c>
    </row>
    <row r="11" spans="1:9" x14ac:dyDescent="0.2">
      <c r="A11" s="64" t="s">
        <v>24</v>
      </c>
      <c r="B11" s="85">
        <v>151121</v>
      </c>
      <c r="C11" s="85">
        <v>152646</v>
      </c>
      <c r="D11" s="85">
        <v>145200</v>
      </c>
      <c r="E11" s="4">
        <v>149281</v>
      </c>
      <c r="F11" s="85">
        <v>139172</v>
      </c>
      <c r="G11" s="85">
        <v>136828</v>
      </c>
      <c r="H11" s="85">
        <v>126896</v>
      </c>
      <c r="I11" s="4">
        <v>126857</v>
      </c>
    </row>
    <row r="12" spans="1:9" x14ac:dyDescent="0.2">
      <c r="A12" s="64" t="s">
        <v>23</v>
      </c>
      <c r="B12" s="85">
        <v>90146</v>
      </c>
      <c r="C12" s="85">
        <v>87028</v>
      </c>
      <c r="D12" s="85">
        <v>82824</v>
      </c>
      <c r="E12" s="4">
        <v>81154</v>
      </c>
      <c r="F12" s="85">
        <v>83943</v>
      </c>
      <c r="G12" s="85">
        <v>79705</v>
      </c>
      <c r="H12" s="85">
        <v>74151</v>
      </c>
      <c r="I12" s="4">
        <v>72059</v>
      </c>
    </row>
    <row r="13" spans="1:9" x14ac:dyDescent="0.2">
      <c r="A13" s="64" t="s">
        <v>22</v>
      </c>
      <c r="B13" s="85">
        <v>92988</v>
      </c>
      <c r="C13" s="85">
        <v>91027</v>
      </c>
      <c r="D13" s="85">
        <v>85686</v>
      </c>
      <c r="E13" s="4">
        <v>86439</v>
      </c>
      <c r="F13" s="85">
        <v>86869</v>
      </c>
      <c r="G13" s="85">
        <v>82501</v>
      </c>
      <c r="H13" s="85">
        <v>76697</v>
      </c>
      <c r="I13" s="4">
        <v>75897</v>
      </c>
    </row>
    <row r="14" spans="1:9" s="83" customFormat="1" x14ac:dyDescent="0.2">
      <c r="A14" s="67" t="s">
        <v>21</v>
      </c>
      <c r="B14" s="84">
        <v>334255</v>
      </c>
      <c r="C14" s="84">
        <v>330701</v>
      </c>
      <c r="D14" s="84">
        <v>313710</v>
      </c>
      <c r="E14" s="33">
        <v>316874</v>
      </c>
      <c r="F14" s="84">
        <v>309984</v>
      </c>
      <c r="G14" s="84">
        <v>299035</v>
      </c>
      <c r="H14" s="84">
        <v>277744</v>
      </c>
      <c r="I14" s="33">
        <v>274813</v>
      </c>
    </row>
    <row r="15" spans="1:9" x14ac:dyDescent="0.2">
      <c r="A15" s="64" t="s">
        <v>20</v>
      </c>
      <c r="B15" s="85">
        <v>117223</v>
      </c>
      <c r="C15" s="85">
        <v>113731</v>
      </c>
      <c r="D15" s="85">
        <v>110326</v>
      </c>
      <c r="E15" s="4">
        <v>111657</v>
      </c>
      <c r="F15" s="85">
        <v>102908</v>
      </c>
      <c r="G15" s="85">
        <v>98525</v>
      </c>
      <c r="H15" s="85">
        <v>94942</v>
      </c>
      <c r="I15" s="4">
        <v>92905</v>
      </c>
    </row>
    <row r="16" spans="1:9" x14ac:dyDescent="0.2">
      <c r="A16" s="64" t="s">
        <v>19</v>
      </c>
      <c r="B16" s="85">
        <v>85036</v>
      </c>
      <c r="C16" s="85">
        <v>84391</v>
      </c>
      <c r="D16" s="85">
        <v>81682</v>
      </c>
      <c r="E16" s="4">
        <v>83410</v>
      </c>
      <c r="F16" s="85">
        <v>78407</v>
      </c>
      <c r="G16" s="85">
        <v>75961</v>
      </c>
      <c r="H16" s="85">
        <v>72772</v>
      </c>
      <c r="I16" s="4">
        <v>72416</v>
      </c>
    </row>
    <row r="17" spans="1:9" x14ac:dyDescent="0.2">
      <c r="A17" s="64" t="s">
        <v>18</v>
      </c>
      <c r="B17" s="85">
        <v>65223</v>
      </c>
      <c r="C17" s="85">
        <v>60299</v>
      </c>
      <c r="D17" s="85">
        <v>58482</v>
      </c>
      <c r="E17" s="4">
        <v>60451</v>
      </c>
      <c r="F17" s="85">
        <v>59390</v>
      </c>
      <c r="G17" s="85">
        <v>53470</v>
      </c>
      <c r="H17" s="85">
        <v>51273</v>
      </c>
      <c r="I17" s="4">
        <v>51079</v>
      </c>
    </row>
    <row r="18" spans="1:9" s="83" customFormat="1" x14ac:dyDescent="0.2">
      <c r="A18" s="67" t="s">
        <v>17</v>
      </c>
      <c r="B18" s="84">
        <v>267482</v>
      </c>
      <c r="C18" s="84">
        <v>258421</v>
      </c>
      <c r="D18" s="84">
        <v>250491</v>
      </c>
      <c r="E18" s="33">
        <v>255518</v>
      </c>
      <c r="F18" s="84">
        <v>240705</v>
      </c>
      <c r="G18" s="84">
        <v>227957</v>
      </c>
      <c r="H18" s="84">
        <v>218988</v>
      </c>
      <c r="I18" s="33">
        <v>216400</v>
      </c>
    </row>
    <row r="19" spans="1:9" s="83" customFormat="1" x14ac:dyDescent="0.2">
      <c r="A19" s="34" t="s">
        <v>16</v>
      </c>
      <c r="B19" s="84">
        <v>955225</v>
      </c>
      <c r="C19" s="84">
        <v>951237</v>
      </c>
      <c r="D19" s="84">
        <v>896885</v>
      </c>
      <c r="E19" s="33">
        <v>907716</v>
      </c>
      <c r="F19" s="84">
        <v>879178</v>
      </c>
      <c r="G19" s="84">
        <v>856406</v>
      </c>
      <c r="H19" s="84">
        <v>793173</v>
      </c>
      <c r="I19" s="33">
        <v>785005</v>
      </c>
    </row>
    <row r="20" spans="1:9" x14ac:dyDescent="0.2">
      <c r="A20" s="64" t="s">
        <v>15</v>
      </c>
      <c r="B20" s="85">
        <v>180066</v>
      </c>
      <c r="C20" s="85">
        <v>175382</v>
      </c>
      <c r="D20" s="85">
        <v>172382</v>
      </c>
      <c r="E20" s="4">
        <v>177345</v>
      </c>
      <c r="F20" s="85">
        <v>163815</v>
      </c>
      <c r="G20" s="85">
        <v>156588</v>
      </c>
      <c r="H20" s="85">
        <v>151719</v>
      </c>
      <c r="I20" s="4">
        <v>153787</v>
      </c>
    </row>
    <row r="21" spans="1:9" x14ac:dyDescent="0.2">
      <c r="A21" s="64" t="s">
        <v>14</v>
      </c>
      <c r="B21" s="85">
        <v>85640</v>
      </c>
      <c r="C21" s="85">
        <v>85449</v>
      </c>
      <c r="D21" s="85">
        <v>81079</v>
      </c>
      <c r="E21" s="4">
        <v>81681</v>
      </c>
      <c r="F21" s="85">
        <v>78360</v>
      </c>
      <c r="G21" s="85">
        <v>76232</v>
      </c>
      <c r="H21" s="85">
        <v>70741</v>
      </c>
      <c r="I21" s="4">
        <v>69866</v>
      </c>
    </row>
    <row r="22" spans="1:9" x14ac:dyDescent="0.2">
      <c r="A22" s="64" t="s">
        <v>13</v>
      </c>
      <c r="B22" s="85">
        <v>46368</v>
      </c>
      <c r="C22" s="85">
        <v>43271</v>
      </c>
      <c r="D22" s="85">
        <v>43109</v>
      </c>
      <c r="E22" s="4">
        <v>41906</v>
      </c>
      <c r="F22" s="85">
        <v>42300</v>
      </c>
      <c r="G22" s="85">
        <v>38501</v>
      </c>
      <c r="H22" s="85">
        <v>37499</v>
      </c>
      <c r="I22" s="4">
        <v>35848</v>
      </c>
    </row>
    <row r="23" spans="1:9" s="83" customFormat="1" x14ac:dyDescent="0.2">
      <c r="A23" s="67" t="s">
        <v>12</v>
      </c>
      <c r="B23" s="84">
        <v>312074</v>
      </c>
      <c r="C23" s="84">
        <v>304102</v>
      </c>
      <c r="D23" s="84">
        <v>296570</v>
      </c>
      <c r="E23" s="33">
        <v>300932</v>
      </c>
      <c r="F23" s="84">
        <v>284475</v>
      </c>
      <c r="G23" s="84">
        <v>271321</v>
      </c>
      <c r="H23" s="84">
        <v>259959</v>
      </c>
      <c r="I23" s="33">
        <v>259501</v>
      </c>
    </row>
    <row r="24" spans="1:9" x14ac:dyDescent="0.2">
      <c r="A24" s="64" t="s">
        <v>11</v>
      </c>
      <c r="B24" s="85">
        <v>150160</v>
      </c>
      <c r="C24" s="85">
        <v>151451</v>
      </c>
      <c r="D24" s="85">
        <v>150547</v>
      </c>
      <c r="E24" s="4">
        <v>152620</v>
      </c>
      <c r="F24" s="85">
        <v>137720</v>
      </c>
      <c r="G24" s="85">
        <v>133633</v>
      </c>
      <c r="H24" s="85">
        <v>130241</v>
      </c>
      <c r="I24" s="4">
        <v>127481</v>
      </c>
    </row>
    <row r="25" spans="1:9" x14ac:dyDescent="0.2">
      <c r="A25" s="64" t="s">
        <v>10</v>
      </c>
      <c r="B25" s="85">
        <v>104683</v>
      </c>
      <c r="C25" s="85">
        <v>104209</v>
      </c>
      <c r="D25" s="85">
        <v>102057</v>
      </c>
      <c r="E25" s="4">
        <v>102694</v>
      </c>
      <c r="F25" s="85">
        <v>95181</v>
      </c>
      <c r="G25" s="85">
        <v>92785</v>
      </c>
      <c r="H25" s="85">
        <v>89227</v>
      </c>
      <c r="I25" s="4">
        <v>88694</v>
      </c>
    </row>
    <row r="26" spans="1:9" x14ac:dyDescent="0.2">
      <c r="A26" s="64" t="s">
        <v>9</v>
      </c>
      <c r="B26" s="85">
        <v>139697</v>
      </c>
      <c r="C26" s="85">
        <v>135886</v>
      </c>
      <c r="D26" s="85">
        <v>133528</v>
      </c>
      <c r="E26" s="4">
        <v>139502</v>
      </c>
      <c r="F26" s="85">
        <v>121968</v>
      </c>
      <c r="G26" s="85">
        <v>115789</v>
      </c>
      <c r="H26" s="85">
        <v>112475</v>
      </c>
      <c r="I26" s="4">
        <v>115573</v>
      </c>
    </row>
    <row r="27" spans="1:9" s="83" customFormat="1" x14ac:dyDescent="0.2">
      <c r="A27" s="67" t="s">
        <v>8</v>
      </c>
      <c r="B27" s="84">
        <v>394540</v>
      </c>
      <c r="C27" s="84">
        <v>391546</v>
      </c>
      <c r="D27" s="84">
        <v>386131</v>
      </c>
      <c r="E27" s="33">
        <v>394816</v>
      </c>
      <c r="F27" s="84">
        <v>354869</v>
      </c>
      <c r="G27" s="84">
        <v>342207</v>
      </c>
      <c r="H27" s="84">
        <v>331943</v>
      </c>
      <c r="I27" s="33">
        <v>331748</v>
      </c>
    </row>
    <row r="28" spans="1:9" x14ac:dyDescent="0.2">
      <c r="A28" s="64" t="s">
        <v>7</v>
      </c>
      <c r="B28" s="85">
        <v>147828</v>
      </c>
      <c r="C28" s="85">
        <v>146700</v>
      </c>
      <c r="D28" s="85">
        <v>141958</v>
      </c>
      <c r="E28" s="4">
        <v>142291</v>
      </c>
      <c r="F28" s="85">
        <v>134579</v>
      </c>
      <c r="G28" s="85">
        <v>128759</v>
      </c>
      <c r="H28" s="85">
        <v>121579</v>
      </c>
      <c r="I28" s="4">
        <v>118431</v>
      </c>
    </row>
    <row r="29" spans="1:9" x14ac:dyDescent="0.2">
      <c r="A29" s="64" t="s">
        <v>6</v>
      </c>
      <c r="B29" s="85">
        <v>95819</v>
      </c>
      <c r="C29" s="85">
        <v>93712</v>
      </c>
      <c r="D29" s="85">
        <v>89649</v>
      </c>
      <c r="E29" s="4">
        <v>90150</v>
      </c>
      <c r="F29" s="85">
        <v>86115</v>
      </c>
      <c r="G29" s="85">
        <v>80871</v>
      </c>
      <c r="H29" s="85">
        <v>75603</v>
      </c>
      <c r="I29" s="4">
        <v>75665</v>
      </c>
    </row>
    <row r="30" spans="1:9" x14ac:dyDescent="0.2">
      <c r="A30" s="64" t="s">
        <v>5</v>
      </c>
      <c r="B30" s="85">
        <v>123182</v>
      </c>
      <c r="C30" s="85">
        <v>123409</v>
      </c>
      <c r="D30" s="85">
        <v>122130</v>
      </c>
      <c r="E30" s="4">
        <v>120700</v>
      </c>
      <c r="F30" s="85">
        <v>109753</v>
      </c>
      <c r="G30" s="85">
        <v>106890</v>
      </c>
      <c r="H30" s="85">
        <v>104749</v>
      </c>
      <c r="I30" s="4">
        <v>99982</v>
      </c>
    </row>
    <row r="31" spans="1:9" s="83" customFormat="1" x14ac:dyDescent="0.2">
      <c r="A31" s="67" t="s">
        <v>4</v>
      </c>
      <c r="B31" s="84">
        <v>366829</v>
      </c>
      <c r="C31" s="84">
        <v>363822</v>
      </c>
      <c r="D31" s="84">
        <v>353737</v>
      </c>
      <c r="E31" s="33">
        <v>353141</v>
      </c>
      <c r="F31" s="84">
        <v>330447</v>
      </c>
      <c r="G31" s="84">
        <v>316521</v>
      </c>
      <c r="H31" s="84">
        <v>301931</v>
      </c>
      <c r="I31" s="33">
        <v>294077</v>
      </c>
    </row>
    <row r="32" spans="1:9" s="83" customFormat="1" x14ac:dyDescent="0.2">
      <c r="A32" s="34" t="s">
        <v>3</v>
      </c>
      <c r="B32" s="84">
        <v>1073443</v>
      </c>
      <c r="C32" s="84">
        <v>1059470</v>
      </c>
      <c r="D32" s="84">
        <v>1036438</v>
      </c>
      <c r="E32" s="33">
        <v>1048889</v>
      </c>
      <c r="F32" s="84">
        <v>969791</v>
      </c>
      <c r="G32" s="84">
        <v>930049</v>
      </c>
      <c r="H32" s="84">
        <v>893834</v>
      </c>
      <c r="I32" s="33">
        <v>885326</v>
      </c>
    </row>
    <row r="33" spans="1:9" ht="22.5" x14ac:dyDescent="0.2">
      <c r="A33" s="86" t="s">
        <v>62</v>
      </c>
      <c r="B33" s="85">
        <v>3205</v>
      </c>
      <c r="C33" s="85">
        <v>4775</v>
      </c>
      <c r="D33" s="85">
        <v>4062</v>
      </c>
      <c r="E33" s="4">
        <v>3894</v>
      </c>
      <c r="F33" s="85">
        <v>3178</v>
      </c>
      <c r="G33" s="85">
        <v>4730</v>
      </c>
      <c r="H33" s="85">
        <v>3923</v>
      </c>
      <c r="I33" s="4">
        <v>3795</v>
      </c>
    </row>
    <row r="34" spans="1:9" s="83" customFormat="1" x14ac:dyDescent="0.2">
      <c r="A34" s="67" t="s">
        <v>2</v>
      </c>
      <c r="B34" s="84">
        <v>3308870</v>
      </c>
      <c r="C34" s="84">
        <v>3367844</v>
      </c>
      <c r="D34" s="84">
        <v>3232300</v>
      </c>
      <c r="E34" s="33">
        <v>3233737</v>
      </c>
      <c r="F34" s="84">
        <v>3012574</v>
      </c>
      <c r="G34" s="84">
        <v>2990013</v>
      </c>
      <c r="H34" s="84">
        <v>2825639</v>
      </c>
      <c r="I34" s="33">
        <v>2750872</v>
      </c>
    </row>
    <row r="35" spans="1:9" x14ac:dyDescent="0.2">
      <c r="A35" s="64" t="s">
        <v>1</v>
      </c>
      <c r="B35" s="3"/>
      <c r="C35" s="3"/>
      <c r="D35" s="3"/>
      <c r="E35" s="4"/>
      <c r="F35" s="3"/>
      <c r="G35" s="3"/>
      <c r="H35" s="3"/>
      <c r="I35" s="4"/>
    </row>
    <row r="36" spans="1:9" x14ac:dyDescent="0.2">
      <c r="A36" s="82" t="s">
        <v>0</v>
      </c>
      <c r="B36" s="3">
        <v>2337282</v>
      </c>
      <c r="C36" s="3">
        <v>2346983</v>
      </c>
      <c r="D36" s="3">
        <v>2258812</v>
      </c>
      <c r="E36" s="4">
        <v>2279570</v>
      </c>
      <c r="F36" s="3">
        <v>2128614</v>
      </c>
      <c r="G36" s="3">
        <v>2080869</v>
      </c>
      <c r="H36" s="3">
        <v>1967600</v>
      </c>
      <c r="I36" s="4">
        <v>1938675</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38</vt:i4>
      </vt:variant>
    </vt:vector>
  </HeadingPairs>
  <TitlesOfParts>
    <vt:vector size="38" baseType="lpstr">
      <vt:lpstr>Table of Contents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2025-02-17T14:33:31Z</dcterms:created>
  <dcterms:modified xsi:type="dcterms:W3CDTF">2025-02-17T14:34:49Z</dcterms:modified>
</cp:coreProperties>
</file>