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AFDBC83A-8047-468C-9C33-0CBB0600E3B2}" xr6:coauthVersionLast="36" xr6:coauthVersionMax="36" xr10:uidLastSave="{00000000-0000-0000-0000-000000000000}"/>
  <bookViews>
    <workbookView xWindow="0" yWindow="0" windowWidth="28800" windowHeight="13425" xr2:uid="{180585B2-5B34-46C1-9637-F062DE39C906}"/>
  </bookViews>
  <sheets>
    <sheet name="Table of Contents" sheetId="4" r:id="rId1"/>
    <sheet name="5.2.1." sheetId="2" r:id="rId2"/>
    <sheet name="5.2.2.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2" l="1"/>
  <c r="C19" i="2"/>
  <c r="D19" i="2"/>
  <c r="E19" i="2"/>
  <c r="F19" i="2"/>
  <c r="G19" i="2"/>
  <c r="H19" i="2"/>
  <c r="B32" i="2"/>
  <c r="C32" i="2"/>
  <c r="D32" i="2"/>
  <c r="E32" i="2"/>
  <c r="F32" i="2"/>
  <c r="G32" i="2"/>
  <c r="H32" i="2"/>
  <c r="B36" i="2"/>
  <c r="C36" i="2"/>
  <c r="D36" i="2"/>
  <c r="E36" i="2"/>
  <c r="F36" i="2"/>
  <c r="G36" i="2"/>
  <c r="H3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F6FD2AC-7FFA-41AF-97F9-838693904CE3}">
      <text>
        <r>
          <rPr>
            <sz val="8"/>
            <color indexed="81"/>
            <rFont val="Tahoma"/>
            <family val="2"/>
            <charset val="238"/>
          </rPr>
          <t>Data by location of head offices of enterprises employing more than 49 persons.</t>
        </r>
      </text>
    </comment>
  </commentList>
</comments>
</file>

<file path=xl/sharedStrings.xml><?xml version="1.0" encoding="utf-8"?>
<sst xmlns="http://schemas.openxmlformats.org/spreadsheetml/2006/main" count="91" uniqueCount="52">
  <si>
    <t>counties</t>
  </si>
  <si>
    <t>Of which:</t>
  </si>
  <si>
    <t>Total</t>
  </si>
  <si>
    <t>–</t>
  </si>
  <si>
    <t>Activities outside  the borders of the country</t>
  </si>
  <si>
    <t>Great Plain and North</t>
  </si>
  <si>
    <t>Southern Great Plain</t>
  </si>
  <si>
    <t>Csongrád</t>
  </si>
  <si>
    <t>Békés</t>
  </si>
  <si>
    <t xml:space="preserve">Bács-Kiskun </t>
  </si>
  <si>
    <t>Northern Great Plain</t>
  </si>
  <si>
    <t>Szabolcs-Szatmár-Bereg</t>
  </si>
  <si>
    <t>Jász-Nagykun-Szolnok</t>
  </si>
  <si>
    <t xml:space="preserve">Hajdú-Bihar </t>
  </si>
  <si>
    <t>Northern Hungary</t>
  </si>
  <si>
    <t>Nógrád</t>
  </si>
  <si>
    <t>Heves</t>
  </si>
  <si>
    <t>Borsod-Abaúj-Zemplén</t>
  </si>
  <si>
    <t>Transdanubia</t>
  </si>
  <si>
    <t>Southern Transdanubia</t>
  </si>
  <si>
    <t>Tolna</t>
  </si>
  <si>
    <t>Somogy</t>
  </si>
  <si>
    <t>Baranya</t>
  </si>
  <si>
    <t>Western Transdanubia</t>
  </si>
  <si>
    <t>Zala</t>
  </si>
  <si>
    <t>Vas</t>
  </si>
  <si>
    <t>Győr-Moson-Sopron</t>
  </si>
  <si>
    <t>Central Transdanubia</t>
  </si>
  <si>
    <t>Veszprém</t>
  </si>
  <si>
    <t>Komárom-Esztergom</t>
  </si>
  <si>
    <t>Fejér</t>
  </si>
  <si>
    <t>Central Hungary</t>
  </si>
  <si>
    <t>Pest</t>
  </si>
  <si>
    <t>Budapest</t>
  </si>
  <si>
    <t>limited partnerships</t>
  </si>
  <si>
    <t>co-operatives</t>
  </si>
  <si>
    <t>joint stock companies</t>
  </si>
  <si>
    <t>limited liability companies</t>
  </si>
  <si>
    <t>Corporations and unincorporated enterprises, total</t>
  </si>
  <si>
    <t>Sole proprietors</t>
  </si>
  <si>
    <t>Companies and partnerships, total</t>
  </si>
  <si>
    <t>County, capital, region</t>
  </si>
  <si>
    <t>5.2.1. Number of registered industrial corporations and unincorporated enterprises by legal form, 2010</t>
  </si>
  <si>
    <t>production per employee</t>
  </si>
  <si>
    <t>number of employees</t>
  </si>
  <si>
    <t>value of production</t>
  </si>
  <si>
    <t>Volume indices, previous year = 100.0</t>
  </si>
  <si>
    <t>Production per employee, thousand HUF</t>
  </si>
  <si>
    <t>Number of employees, persons</t>
  </si>
  <si>
    <t>Value of production, 
billion HUF</t>
  </si>
  <si>
    <t>5.2.2. Industrial production and productivity, 2010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</si>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</sst>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8">
    <xf numFmtId="0" fontId="0" fillId="0" borderId="0" xfId="0"/>
    <xf numFmtId="0" fontId="1" fillId="0" borderId="0" xfId="0" applyFont="1"/>
    <xf numFmtId="3" fontId="1" fillId="0" borderId="0" xfId="0" applyNumberFormat="1" applyFont="1" applyAlignment="1">
      <alignment vertical="top"/>
    </xf>
    <xf numFmtId="0" fontId="1" fillId="0" borderId="0" xfId="0" applyFont="1" applyAlignment="1">
      <alignment horizontal="left" vertical="top" inden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center" indent="1"/>
    </xf>
    <xf numFmtId="3" fontId="2" fillId="0" borderId="0" xfId="0" applyNumberFormat="1" applyFont="1" applyAlignment="1">
      <alignment vertical="top"/>
    </xf>
    <xf numFmtId="0" fontId="2" fillId="0" borderId="0" xfId="0" applyFont="1" applyAlignment="1">
      <alignment horizontal="left" vertical="top" wrapText="1" indent="1"/>
    </xf>
    <xf numFmtId="0" fontId="1" fillId="0" borderId="0" xfId="0" applyFont="1" applyAlignment="1"/>
    <xf numFmtId="3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 indent="2"/>
    </xf>
    <xf numFmtId="3" fontId="1" fillId="0" borderId="0" xfId="0" applyNumberFormat="1" applyFont="1"/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indent="3"/>
    </xf>
    <xf numFmtId="0" fontId="2" fillId="0" borderId="7" xfId="0" applyFont="1" applyBorder="1" applyAlignment="1">
      <alignment horizontal="left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right" vertical="top"/>
    </xf>
    <xf numFmtId="3" fontId="2" fillId="0" borderId="0" xfId="0" applyNumberFormat="1" applyFont="1" applyAlignment="1">
      <alignment horizontal="right" vertical="top"/>
    </xf>
    <xf numFmtId="164" fontId="1" fillId="0" borderId="0" xfId="0" applyNumberFormat="1" applyFont="1" applyFill="1" applyAlignment="1">
      <alignment horizontal="right"/>
    </xf>
    <xf numFmtId="3" fontId="1" fillId="0" borderId="0" xfId="0" applyNumberFormat="1" applyFont="1" applyFill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top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966DF2-4E35-4798-ADFF-839288ED8B9F}">
  <dimension ref="A1:A3"/>
  <sheetViews>
    <sheetView tabSelected="1" workbookViewId="0"/>
  </sheetViews>
  <sheetFormatPr defaultRowHeight="12.75" x14ac:dyDescent="0.2"/>
  <cols>
    <col min="1" max="1" width="87" style="36" bestFit="1" customWidth="1"/>
    <col min="2" max="16384" width="9.140625" style="36"/>
  </cols>
  <sheetData>
    <row r="1" spans="1:1" x14ac:dyDescent="0.2">
      <c r="A1" s="35" t="s">
        <v>51</v>
      </c>
    </row>
    <row r="2" spans="1:1" x14ac:dyDescent="0.2">
      <c r="A2" s="37" t="s">
        <v>42</v>
      </c>
    </row>
    <row r="3" spans="1:1" x14ac:dyDescent="0.2">
      <c r="A3" s="37" t="s">
        <v>50</v>
      </c>
    </row>
  </sheetData>
  <hyperlinks>
    <hyperlink ref="A2" location="5.2.1.!A1" display="5.2.1. Number of registered industrial corporations and unincorporated enterprises by legal form, 2010" xr:uid="{86773684-0315-4105-A0AA-E97FE2FA236A}"/>
    <hyperlink ref="A3" location="5.2.2.!A1" display="5.2.2. Industrial production and productivity, 2010" xr:uid="{66D1F7AF-898B-4A56-AD58-7369D052F581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837834-970A-4A6A-B9AD-3D414885D910}">
  <dimension ref="A1:H36"/>
  <sheetViews>
    <sheetView workbookViewId="0"/>
  </sheetViews>
  <sheetFormatPr defaultRowHeight="11.25" x14ac:dyDescent="0.2"/>
  <cols>
    <col min="1" max="1" width="21.85546875" style="1" customWidth="1"/>
    <col min="2" max="2" width="12.140625" style="1" customWidth="1"/>
    <col min="3" max="7" width="11.28515625" style="1" customWidth="1"/>
    <col min="8" max="8" width="13.140625" style="1" customWidth="1"/>
    <col min="9" max="16384" width="9.140625" style="1"/>
  </cols>
  <sheetData>
    <row r="1" spans="1:8" ht="12" thickBot="1" x14ac:dyDescent="0.25">
      <c r="A1" s="15" t="s">
        <v>42</v>
      </c>
      <c r="B1" s="14"/>
      <c r="C1" s="14"/>
      <c r="D1" s="14"/>
      <c r="E1" s="14"/>
      <c r="F1" s="14"/>
      <c r="G1" s="14"/>
      <c r="H1" s="14"/>
    </row>
    <row r="2" spans="1:8" x14ac:dyDescent="0.2">
      <c r="A2" s="24" t="s">
        <v>41</v>
      </c>
      <c r="B2" s="28" t="s">
        <v>40</v>
      </c>
      <c r="C2" s="28" t="s">
        <v>1</v>
      </c>
      <c r="D2" s="28"/>
      <c r="E2" s="28"/>
      <c r="F2" s="28"/>
      <c r="G2" s="28" t="s">
        <v>39</v>
      </c>
      <c r="H2" s="26" t="s">
        <v>38</v>
      </c>
    </row>
    <row r="3" spans="1:8" ht="24.75" customHeight="1" x14ac:dyDescent="0.2">
      <c r="A3" s="25"/>
      <c r="B3" s="29"/>
      <c r="C3" s="13" t="s">
        <v>37</v>
      </c>
      <c r="D3" s="13" t="s">
        <v>36</v>
      </c>
      <c r="E3" s="13" t="s">
        <v>35</v>
      </c>
      <c r="F3" s="13" t="s">
        <v>34</v>
      </c>
      <c r="G3" s="30"/>
      <c r="H3" s="27"/>
    </row>
    <row r="4" spans="1:8" s="8" customFormat="1" x14ac:dyDescent="0.2">
      <c r="A4" s="8" t="s">
        <v>33</v>
      </c>
      <c r="B4" s="12">
        <v>15133</v>
      </c>
      <c r="C4" s="12">
        <v>9704</v>
      </c>
      <c r="D4" s="12">
        <v>263</v>
      </c>
      <c r="E4" s="12">
        <v>50</v>
      </c>
      <c r="F4" s="12">
        <v>4711</v>
      </c>
      <c r="G4" s="12">
        <v>3135</v>
      </c>
      <c r="H4" s="12">
        <v>18268</v>
      </c>
    </row>
    <row r="5" spans="1:8" s="8" customFormat="1" x14ac:dyDescent="0.2">
      <c r="A5" s="4" t="s">
        <v>32</v>
      </c>
      <c r="B5" s="2">
        <v>7890</v>
      </c>
      <c r="C5" s="2">
        <v>5041</v>
      </c>
      <c r="D5" s="2">
        <v>78</v>
      </c>
      <c r="E5" s="2">
        <v>40</v>
      </c>
      <c r="F5" s="2">
        <v>2562</v>
      </c>
      <c r="G5" s="2">
        <v>3166</v>
      </c>
      <c r="H5" s="2">
        <v>11056</v>
      </c>
    </row>
    <row r="6" spans="1:8" s="8" customFormat="1" x14ac:dyDescent="0.2">
      <c r="A6" s="11" t="s">
        <v>31</v>
      </c>
      <c r="B6" s="6">
        <v>23023</v>
      </c>
      <c r="C6" s="6">
        <v>14745</v>
      </c>
      <c r="D6" s="6">
        <v>341</v>
      </c>
      <c r="E6" s="6">
        <v>90</v>
      </c>
      <c r="F6" s="6">
        <v>7273</v>
      </c>
      <c r="G6" s="6">
        <v>6301</v>
      </c>
      <c r="H6" s="6">
        <v>29324</v>
      </c>
    </row>
    <row r="7" spans="1:8" s="8" customFormat="1" x14ac:dyDescent="0.2">
      <c r="A7" s="4" t="s">
        <v>30</v>
      </c>
      <c r="B7" s="2">
        <v>2141</v>
      </c>
      <c r="C7" s="2">
        <v>1435</v>
      </c>
      <c r="D7" s="2">
        <v>29</v>
      </c>
      <c r="E7" s="2">
        <v>10</v>
      </c>
      <c r="F7" s="2">
        <v>621</v>
      </c>
      <c r="G7" s="2">
        <v>967</v>
      </c>
      <c r="H7" s="2">
        <v>3108</v>
      </c>
    </row>
    <row r="8" spans="1:8" s="8" customFormat="1" x14ac:dyDescent="0.2">
      <c r="A8" s="4" t="s">
        <v>29</v>
      </c>
      <c r="B8" s="2">
        <v>1781</v>
      </c>
      <c r="C8" s="2">
        <v>1274</v>
      </c>
      <c r="D8" s="2">
        <v>30</v>
      </c>
      <c r="E8" s="2">
        <v>13</v>
      </c>
      <c r="F8" s="2">
        <v>438</v>
      </c>
      <c r="G8" s="2">
        <v>850</v>
      </c>
      <c r="H8" s="2">
        <v>2631</v>
      </c>
    </row>
    <row r="9" spans="1:8" s="8" customFormat="1" x14ac:dyDescent="0.2">
      <c r="A9" s="4" t="s">
        <v>28</v>
      </c>
      <c r="B9" s="2">
        <v>1459</v>
      </c>
      <c r="C9" s="2">
        <v>1002</v>
      </c>
      <c r="D9" s="2">
        <v>17</v>
      </c>
      <c r="E9" s="2">
        <v>16</v>
      </c>
      <c r="F9" s="2">
        <v>377</v>
      </c>
      <c r="G9" s="2">
        <v>1513</v>
      </c>
      <c r="H9" s="2">
        <v>2972</v>
      </c>
    </row>
    <row r="10" spans="1:8" s="8" customFormat="1" x14ac:dyDescent="0.2">
      <c r="A10" s="7" t="s">
        <v>27</v>
      </c>
      <c r="B10" s="6">
        <v>5381</v>
      </c>
      <c r="C10" s="6">
        <v>3711</v>
      </c>
      <c r="D10" s="6">
        <v>76</v>
      </c>
      <c r="E10" s="6">
        <v>39</v>
      </c>
      <c r="F10" s="6">
        <v>1436</v>
      </c>
      <c r="G10" s="6">
        <v>3330</v>
      </c>
      <c r="H10" s="6">
        <v>8711</v>
      </c>
    </row>
    <row r="11" spans="1:8" s="8" customFormat="1" x14ac:dyDescent="0.2">
      <c r="A11" s="4" t="s">
        <v>26</v>
      </c>
      <c r="B11" s="2">
        <v>2159</v>
      </c>
      <c r="C11" s="2">
        <v>1510</v>
      </c>
      <c r="D11" s="2">
        <v>36</v>
      </c>
      <c r="E11" s="2">
        <v>7</v>
      </c>
      <c r="F11" s="2">
        <v>557</v>
      </c>
      <c r="G11" s="2">
        <v>1397</v>
      </c>
      <c r="H11" s="2">
        <v>3556</v>
      </c>
    </row>
    <row r="12" spans="1:8" s="8" customFormat="1" x14ac:dyDescent="0.2">
      <c r="A12" s="4" t="s">
        <v>25</v>
      </c>
      <c r="B12" s="2">
        <v>1102</v>
      </c>
      <c r="C12" s="2">
        <v>806</v>
      </c>
      <c r="D12" s="2">
        <v>18</v>
      </c>
      <c r="E12" s="2">
        <v>13</v>
      </c>
      <c r="F12" s="2">
        <v>247</v>
      </c>
      <c r="G12" s="2">
        <v>684</v>
      </c>
      <c r="H12" s="2">
        <v>1786</v>
      </c>
    </row>
    <row r="13" spans="1:8" s="8" customFormat="1" x14ac:dyDescent="0.2">
      <c r="A13" s="4" t="s">
        <v>24</v>
      </c>
      <c r="B13" s="2">
        <v>1242</v>
      </c>
      <c r="C13" s="2">
        <v>808</v>
      </c>
      <c r="D13" s="2">
        <v>28</v>
      </c>
      <c r="E13" s="2">
        <v>5</v>
      </c>
      <c r="F13" s="2">
        <v>362</v>
      </c>
      <c r="G13" s="2">
        <v>1041</v>
      </c>
      <c r="H13" s="2">
        <v>2283</v>
      </c>
    </row>
    <row r="14" spans="1:8" s="8" customFormat="1" x14ac:dyDescent="0.2">
      <c r="A14" s="7" t="s">
        <v>23</v>
      </c>
      <c r="B14" s="6">
        <v>4503</v>
      </c>
      <c r="C14" s="6">
        <v>3124</v>
      </c>
      <c r="D14" s="6">
        <v>82</v>
      </c>
      <c r="E14" s="6">
        <v>25</v>
      </c>
      <c r="F14" s="6">
        <v>1166</v>
      </c>
      <c r="G14" s="6">
        <v>3122</v>
      </c>
      <c r="H14" s="6">
        <v>7625</v>
      </c>
    </row>
    <row r="15" spans="1:8" s="8" customFormat="1" x14ac:dyDescent="0.2">
      <c r="A15" s="4" t="s">
        <v>22</v>
      </c>
      <c r="B15" s="2">
        <v>1680</v>
      </c>
      <c r="C15" s="2">
        <v>1164</v>
      </c>
      <c r="D15" s="2">
        <v>27</v>
      </c>
      <c r="E15" s="2">
        <v>14</v>
      </c>
      <c r="F15" s="2">
        <v>440</v>
      </c>
      <c r="G15" s="2">
        <v>1004</v>
      </c>
      <c r="H15" s="2">
        <v>2684</v>
      </c>
    </row>
    <row r="16" spans="1:8" s="8" customFormat="1" x14ac:dyDescent="0.2">
      <c r="A16" s="4" t="s">
        <v>21</v>
      </c>
      <c r="B16" s="2">
        <v>1010</v>
      </c>
      <c r="C16" s="2">
        <v>693</v>
      </c>
      <c r="D16" s="2">
        <v>13</v>
      </c>
      <c r="E16" s="9">
        <v>2</v>
      </c>
      <c r="F16" s="2">
        <v>278</v>
      </c>
      <c r="G16" s="2">
        <v>787</v>
      </c>
      <c r="H16" s="2">
        <v>1797</v>
      </c>
    </row>
    <row r="17" spans="1:8" s="8" customFormat="1" x14ac:dyDescent="0.2">
      <c r="A17" s="4" t="s">
        <v>20</v>
      </c>
      <c r="B17" s="2">
        <v>973</v>
      </c>
      <c r="C17" s="2">
        <v>638</v>
      </c>
      <c r="D17" s="2">
        <v>8</v>
      </c>
      <c r="E17" s="2">
        <v>15</v>
      </c>
      <c r="F17" s="2">
        <v>293</v>
      </c>
      <c r="G17" s="2">
        <v>859</v>
      </c>
      <c r="H17" s="2">
        <v>1832</v>
      </c>
    </row>
    <row r="18" spans="1:8" s="8" customFormat="1" x14ac:dyDescent="0.2">
      <c r="A18" s="7" t="s">
        <v>19</v>
      </c>
      <c r="B18" s="6">
        <v>3663</v>
      </c>
      <c r="C18" s="6">
        <v>2495</v>
      </c>
      <c r="D18" s="6">
        <v>48</v>
      </c>
      <c r="E18" s="6">
        <v>31</v>
      </c>
      <c r="F18" s="6">
        <v>1011</v>
      </c>
      <c r="G18" s="6">
        <v>2650</v>
      </c>
      <c r="H18" s="6">
        <v>6313</v>
      </c>
    </row>
    <row r="19" spans="1:8" s="8" customFormat="1" x14ac:dyDescent="0.2">
      <c r="A19" s="11" t="s">
        <v>18</v>
      </c>
      <c r="B19" s="6">
        <f t="shared" ref="B19:H19" si="0">+B18+B14+B10</f>
        <v>13547</v>
      </c>
      <c r="C19" s="6">
        <f t="shared" si="0"/>
        <v>9330</v>
      </c>
      <c r="D19" s="6">
        <f t="shared" si="0"/>
        <v>206</v>
      </c>
      <c r="E19" s="6">
        <f t="shared" si="0"/>
        <v>95</v>
      </c>
      <c r="F19" s="6">
        <f t="shared" si="0"/>
        <v>3613</v>
      </c>
      <c r="G19" s="6">
        <f t="shared" si="0"/>
        <v>9102</v>
      </c>
      <c r="H19" s="6">
        <f t="shared" si="0"/>
        <v>22649</v>
      </c>
    </row>
    <row r="20" spans="1:8" s="8" customFormat="1" x14ac:dyDescent="0.2">
      <c r="A20" s="4" t="s">
        <v>17</v>
      </c>
      <c r="B20" s="2">
        <v>2407</v>
      </c>
      <c r="C20" s="2">
        <v>1624</v>
      </c>
      <c r="D20" s="2">
        <v>51</v>
      </c>
      <c r="E20" s="2">
        <v>26</v>
      </c>
      <c r="F20" s="2">
        <v>683</v>
      </c>
      <c r="G20" s="2">
        <v>1197</v>
      </c>
      <c r="H20" s="2">
        <v>3604</v>
      </c>
    </row>
    <row r="21" spans="1:8" s="8" customFormat="1" x14ac:dyDescent="0.2">
      <c r="A21" s="4" t="s">
        <v>16</v>
      </c>
      <c r="B21" s="2">
        <v>1200</v>
      </c>
      <c r="C21" s="2">
        <v>904</v>
      </c>
      <c r="D21" s="2">
        <v>29</v>
      </c>
      <c r="E21" s="2">
        <v>11</v>
      </c>
      <c r="F21" s="2">
        <v>240</v>
      </c>
      <c r="G21" s="2">
        <v>994</v>
      </c>
      <c r="H21" s="2">
        <v>2194</v>
      </c>
    </row>
    <row r="22" spans="1:8" s="8" customFormat="1" x14ac:dyDescent="0.2">
      <c r="A22" s="4" t="s">
        <v>15</v>
      </c>
      <c r="B22" s="2">
        <v>668</v>
      </c>
      <c r="C22" s="2">
        <v>470</v>
      </c>
      <c r="D22" s="2">
        <v>7</v>
      </c>
      <c r="E22" s="2">
        <v>9</v>
      </c>
      <c r="F22" s="2">
        <v>177</v>
      </c>
      <c r="G22" s="2">
        <v>426</v>
      </c>
      <c r="H22" s="2">
        <v>1094</v>
      </c>
    </row>
    <row r="23" spans="1:8" s="8" customFormat="1" x14ac:dyDescent="0.2">
      <c r="A23" s="7" t="s">
        <v>14</v>
      </c>
      <c r="B23" s="6">
        <v>4275</v>
      </c>
      <c r="C23" s="6">
        <v>2998</v>
      </c>
      <c r="D23" s="6">
        <v>87</v>
      </c>
      <c r="E23" s="6">
        <v>46</v>
      </c>
      <c r="F23" s="6">
        <v>1100</v>
      </c>
      <c r="G23" s="6">
        <v>2617</v>
      </c>
      <c r="H23" s="6">
        <v>6892</v>
      </c>
    </row>
    <row r="24" spans="1:8" s="8" customFormat="1" x14ac:dyDescent="0.2">
      <c r="A24" s="4" t="s">
        <v>13</v>
      </c>
      <c r="B24" s="2">
        <v>1924</v>
      </c>
      <c r="C24" s="2">
        <v>1276</v>
      </c>
      <c r="D24" s="2">
        <v>47</v>
      </c>
      <c r="E24" s="2">
        <v>7</v>
      </c>
      <c r="F24" s="2">
        <v>559</v>
      </c>
      <c r="G24" s="2">
        <v>1071</v>
      </c>
      <c r="H24" s="2">
        <v>2995</v>
      </c>
    </row>
    <row r="25" spans="1:8" s="8" customFormat="1" x14ac:dyDescent="0.2">
      <c r="A25" s="4" t="s">
        <v>12</v>
      </c>
      <c r="B25" s="2">
        <v>1385</v>
      </c>
      <c r="C25" s="2">
        <v>928</v>
      </c>
      <c r="D25" s="2">
        <v>22</v>
      </c>
      <c r="E25" s="2">
        <v>14</v>
      </c>
      <c r="F25" s="2">
        <v>405</v>
      </c>
      <c r="G25" s="2">
        <v>840</v>
      </c>
      <c r="H25" s="2">
        <v>2225</v>
      </c>
    </row>
    <row r="26" spans="1:8" s="8" customFormat="1" x14ac:dyDescent="0.2">
      <c r="A26" s="4" t="s">
        <v>11</v>
      </c>
      <c r="B26" s="2">
        <v>1631</v>
      </c>
      <c r="C26" s="2">
        <v>1127</v>
      </c>
      <c r="D26" s="2">
        <v>27</v>
      </c>
      <c r="E26" s="2">
        <v>14</v>
      </c>
      <c r="F26" s="2">
        <v>429</v>
      </c>
      <c r="G26" s="2">
        <v>1216</v>
      </c>
      <c r="H26" s="2">
        <v>2847</v>
      </c>
    </row>
    <row r="27" spans="1:8" s="8" customFormat="1" x14ac:dyDescent="0.2">
      <c r="A27" s="7" t="s">
        <v>10</v>
      </c>
      <c r="B27" s="6">
        <v>4940</v>
      </c>
      <c r="C27" s="6">
        <v>3331</v>
      </c>
      <c r="D27" s="6">
        <v>96</v>
      </c>
      <c r="E27" s="6">
        <v>35</v>
      </c>
      <c r="F27" s="6">
        <v>1393</v>
      </c>
      <c r="G27" s="6">
        <v>3127</v>
      </c>
      <c r="H27" s="6">
        <v>8067</v>
      </c>
    </row>
    <row r="28" spans="1:8" s="8" customFormat="1" x14ac:dyDescent="0.2">
      <c r="A28" s="4" t="s">
        <v>9</v>
      </c>
      <c r="B28" s="2">
        <v>2702</v>
      </c>
      <c r="C28" s="2">
        <v>1874</v>
      </c>
      <c r="D28" s="2">
        <v>37</v>
      </c>
      <c r="E28" s="2">
        <v>33</v>
      </c>
      <c r="F28" s="2">
        <v>697</v>
      </c>
      <c r="G28" s="2">
        <v>1837</v>
      </c>
      <c r="H28" s="2">
        <v>4539</v>
      </c>
    </row>
    <row r="29" spans="1:8" s="8" customFormat="1" x14ac:dyDescent="0.2">
      <c r="A29" s="4" t="s">
        <v>8</v>
      </c>
      <c r="B29" s="2">
        <v>1138</v>
      </c>
      <c r="C29" s="2">
        <v>729</v>
      </c>
      <c r="D29" s="2">
        <v>21</v>
      </c>
      <c r="E29" s="2">
        <v>16</v>
      </c>
      <c r="F29" s="2">
        <v>332</v>
      </c>
      <c r="G29" s="2">
        <v>830</v>
      </c>
      <c r="H29" s="2">
        <v>1968</v>
      </c>
    </row>
    <row r="30" spans="1:8" s="8" customFormat="1" x14ac:dyDescent="0.2">
      <c r="A30" s="4" t="s">
        <v>7</v>
      </c>
      <c r="B30" s="2">
        <v>1524</v>
      </c>
      <c r="C30" s="2">
        <v>1042</v>
      </c>
      <c r="D30" s="2">
        <v>41</v>
      </c>
      <c r="E30" s="2">
        <v>10</v>
      </c>
      <c r="F30" s="2">
        <v>393</v>
      </c>
      <c r="G30" s="2">
        <v>1066</v>
      </c>
      <c r="H30" s="2">
        <v>2590</v>
      </c>
    </row>
    <row r="31" spans="1:8" s="8" customFormat="1" x14ac:dyDescent="0.2">
      <c r="A31" s="7" t="s">
        <v>6</v>
      </c>
      <c r="B31" s="6">
        <v>5364</v>
      </c>
      <c r="C31" s="6">
        <v>3645</v>
      </c>
      <c r="D31" s="6">
        <v>99</v>
      </c>
      <c r="E31" s="6">
        <v>59</v>
      </c>
      <c r="F31" s="6">
        <v>1422</v>
      </c>
      <c r="G31" s="6">
        <v>3733</v>
      </c>
      <c r="H31" s="6">
        <v>9097</v>
      </c>
    </row>
    <row r="32" spans="1:8" s="8" customFormat="1" x14ac:dyDescent="0.2">
      <c r="A32" s="11" t="s">
        <v>5</v>
      </c>
      <c r="B32" s="6">
        <f t="shared" ref="B32:H32" si="1">+B31+B27+B23</f>
        <v>14579</v>
      </c>
      <c r="C32" s="6">
        <f t="shared" si="1"/>
        <v>9974</v>
      </c>
      <c r="D32" s="6">
        <f t="shared" si="1"/>
        <v>282</v>
      </c>
      <c r="E32" s="6">
        <f t="shared" si="1"/>
        <v>140</v>
      </c>
      <c r="F32" s="6">
        <f t="shared" si="1"/>
        <v>3915</v>
      </c>
      <c r="G32" s="6">
        <f t="shared" si="1"/>
        <v>9477</v>
      </c>
      <c r="H32" s="6">
        <f t="shared" si="1"/>
        <v>24056</v>
      </c>
    </row>
    <row r="33" spans="1:8" s="8" customFormat="1" ht="22.5" x14ac:dyDescent="0.2">
      <c r="A33" s="10" t="s">
        <v>4</v>
      </c>
      <c r="B33" s="2">
        <v>16</v>
      </c>
      <c r="C33" s="9" t="s">
        <v>3</v>
      </c>
      <c r="D33" s="9" t="s">
        <v>3</v>
      </c>
      <c r="E33" s="9" t="s">
        <v>3</v>
      </c>
      <c r="F33" s="9" t="s">
        <v>3</v>
      </c>
      <c r="G33" s="2">
        <v>1</v>
      </c>
      <c r="H33" s="2">
        <v>17</v>
      </c>
    </row>
    <row r="34" spans="1:8" s="5" customFormat="1" x14ac:dyDescent="0.25">
      <c r="A34" s="7" t="s">
        <v>2</v>
      </c>
      <c r="B34" s="6">
        <v>51165</v>
      </c>
      <c r="C34" s="6">
        <v>34049</v>
      </c>
      <c r="D34" s="6">
        <v>829</v>
      </c>
      <c r="E34" s="6">
        <v>325</v>
      </c>
      <c r="F34" s="6">
        <v>14801</v>
      </c>
      <c r="G34" s="6">
        <v>24881</v>
      </c>
      <c r="H34" s="6">
        <v>76046</v>
      </c>
    </row>
    <row r="35" spans="1:8" x14ac:dyDescent="0.2">
      <c r="A35" s="4" t="s">
        <v>1</v>
      </c>
      <c r="B35" s="2"/>
      <c r="C35" s="2"/>
      <c r="D35" s="2"/>
      <c r="E35" s="2"/>
      <c r="F35" s="2"/>
      <c r="G35" s="2"/>
      <c r="H35" s="2"/>
    </row>
    <row r="36" spans="1:8" x14ac:dyDescent="0.2">
      <c r="A36" s="3" t="s">
        <v>0</v>
      </c>
      <c r="B36" s="2">
        <f>+B34-B33-B4</f>
        <v>36016</v>
      </c>
      <c r="C36" s="2">
        <f>+C34-C4</f>
        <v>24345</v>
      </c>
      <c r="D36" s="2">
        <f>+D34-D4</f>
        <v>566</v>
      </c>
      <c r="E36" s="2">
        <f>+E34-E4</f>
        <v>275</v>
      </c>
      <c r="F36" s="2">
        <f>+F34-F4</f>
        <v>10090</v>
      </c>
      <c r="G36" s="2">
        <f>+G34-G33-G4</f>
        <v>21745</v>
      </c>
      <c r="H36" s="2">
        <f>+H34-H33-H4</f>
        <v>57761</v>
      </c>
    </row>
  </sheetData>
  <mergeCells count="5">
    <mergeCell ref="A2:A3"/>
    <mergeCell ref="H2:H3"/>
    <mergeCell ref="C2:F2"/>
    <mergeCell ref="B2:B3"/>
    <mergeCell ref="G2:G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&amp;R&amp;"Arial CE,Félkövér"&amp;8IPAR | &amp;9 203&amp;"Arial CE,Normál"&amp;10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8ED66-E0D9-4C64-9791-D0B1DDA57329}">
  <dimension ref="A1:G35"/>
  <sheetViews>
    <sheetView workbookViewId="0"/>
  </sheetViews>
  <sheetFormatPr defaultRowHeight="11.25" x14ac:dyDescent="0.2"/>
  <cols>
    <col min="1" max="1" width="23.140625" style="1" customWidth="1"/>
    <col min="2" max="7" width="12.85546875" style="1" customWidth="1"/>
    <col min="8" max="16384" width="9.140625" style="1"/>
  </cols>
  <sheetData>
    <row r="1" spans="1:7" s="4" customFormat="1" ht="12" thickBot="1" x14ac:dyDescent="0.3">
      <c r="A1" s="23" t="s">
        <v>50</v>
      </c>
      <c r="B1" s="23"/>
      <c r="C1" s="23"/>
      <c r="D1" s="23"/>
      <c r="E1" s="23"/>
      <c r="F1" s="23"/>
      <c r="G1" s="23"/>
    </row>
    <row r="2" spans="1:7" s="4" customFormat="1" x14ac:dyDescent="0.25">
      <c r="A2" s="24" t="s">
        <v>41</v>
      </c>
      <c r="B2" s="33" t="s">
        <v>49</v>
      </c>
      <c r="C2" s="33" t="s">
        <v>48</v>
      </c>
      <c r="D2" s="33" t="s">
        <v>47</v>
      </c>
      <c r="E2" s="31" t="s">
        <v>46</v>
      </c>
      <c r="F2" s="32"/>
      <c r="G2" s="32"/>
    </row>
    <row r="3" spans="1:7" s="4" customFormat="1" ht="22.5" x14ac:dyDescent="0.25">
      <c r="A3" s="25"/>
      <c r="B3" s="34"/>
      <c r="C3" s="34"/>
      <c r="D3" s="34"/>
      <c r="E3" s="22" t="s">
        <v>45</v>
      </c>
      <c r="F3" s="22" t="s">
        <v>44</v>
      </c>
      <c r="G3" s="21" t="s">
        <v>43</v>
      </c>
    </row>
    <row r="4" spans="1:7" x14ac:dyDescent="0.2">
      <c r="A4" s="8" t="s">
        <v>33</v>
      </c>
      <c r="B4" s="19">
        <v>4930.2889999999998</v>
      </c>
      <c r="C4" s="20">
        <v>86192</v>
      </c>
      <c r="D4" s="20">
        <v>57202</v>
      </c>
      <c r="E4" s="19">
        <v>106.6</v>
      </c>
      <c r="F4" s="19">
        <v>93.2</v>
      </c>
      <c r="G4" s="19">
        <v>114.4</v>
      </c>
    </row>
    <row r="5" spans="1:7" x14ac:dyDescent="0.2">
      <c r="A5" s="4" t="s">
        <v>32</v>
      </c>
      <c r="B5" s="16">
        <v>1314.095</v>
      </c>
      <c r="C5" s="9">
        <v>42023</v>
      </c>
      <c r="D5" s="9">
        <v>31271</v>
      </c>
      <c r="E5" s="16">
        <v>108.9</v>
      </c>
      <c r="F5" s="16">
        <v>103.8</v>
      </c>
      <c r="G5" s="16">
        <v>104.9</v>
      </c>
    </row>
    <row r="6" spans="1:7" x14ac:dyDescent="0.2">
      <c r="A6" s="11" t="s">
        <v>31</v>
      </c>
      <c r="B6" s="17">
        <v>6244.384</v>
      </c>
      <c r="C6" s="18">
        <v>128214</v>
      </c>
      <c r="D6" s="18">
        <v>48703</v>
      </c>
      <c r="E6" s="17">
        <v>107.1</v>
      </c>
      <c r="F6" s="17">
        <v>96.4</v>
      </c>
      <c r="G6" s="17">
        <v>111.1</v>
      </c>
    </row>
    <row r="7" spans="1:7" x14ac:dyDescent="0.2">
      <c r="A7" s="4" t="s">
        <v>30</v>
      </c>
      <c r="B7" s="16">
        <v>1666.3050000000001</v>
      </c>
      <c r="C7" s="9">
        <v>32790</v>
      </c>
      <c r="D7" s="9">
        <v>50818</v>
      </c>
      <c r="E7" s="16">
        <v>113.4</v>
      </c>
      <c r="F7" s="16">
        <v>91.9</v>
      </c>
      <c r="G7" s="16">
        <v>123.4</v>
      </c>
    </row>
    <row r="8" spans="1:7" x14ac:dyDescent="0.2">
      <c r="A8" s="4" t="s">
        <v>29</v>
      </c>
      <c r="B8" s="16">
        <v>2372.8159999999998</v>
      </c>
      <c r="C8" s="9">
        <v>33401</v>
      </c>
      <c r="D8" s="9">
        <v>71041</v>
      </c>
      <c r="E8" s="16">
        <v>102.2</v>
      </c>
      <c r="F8" s="16">
        <v>93.4</v>
      </c>
      <c r="G8" s="16">
        <v>109.4</v>
      </c>
    </row>
    <row r="9" spans="1:7" x14ac:dyDescent="0.2">
      <c r="A9" s="4" t="s">
        <v>28</v>
      </c>
      <c r="B9" s="16">
        <v>440.95800000000003</v>
      </c>
      <c r="C9" s="9">
        <v>18394</v>
      </c>
      <c r="D9" s="9">
        <v>23973</v>
      </c>
      <c r="E9" s="16">
        <v>117.7</v>
      </c>
      <c r="F9" s="16">
        <v>108.2</v>
      </c>
      <c r="G9" s="16">
        <v>108.8</v>
      </c>
    </row>
    <row r="10" spans="1:7" x14ac:dyDescent="0.2">
      <c r="A10" s="7" t="s">
        <v>27</v>
      </c>
      <c r="B10" s="17">
        <v>4480.0789999999997</v>
      </c>
      <c r="C10" s="18">
        <v>84585</v>
      </c>
      <c r="D10" s="18">
        <v>52966</v>
      </c>
      <c r="E10" s="17">
        <v>107.5</v>
      </c>
      <c r="F10" s="17">
        <v>95.6</v>
      </c>
      <c r="G10" s="17">
        <v>112.4</v>
      </c>
    </row>
    <row r="11" spans="1:7" x14ac:dyDescent="0.2">
      <c r="A11" s="4" t="s">
        <v>26</v>
      </c>
      <c r="B11" s="16">
        <v>1956.443</v>
      </c>
      <c r="C11" s="9">
        <v>35103</v>
      </c>
      <c r="D11" s="9">
        <v>55734</v>
      </c>
      <c r="E11" s="16">
        <v>118.4</v>
      </c>
      <c r="F11" s="16">
        <v>100.9</v>
      </c>
      <c r="G11" s="16">
        <v>117.3</v>
      </c>
    </row>
    <row r="12" spans="1:7" x14ac:dyDescent="0.2">
      <c r="A12" s="4" t="s">
        <v>25</v>
      </c>
      <c r="B12" s="16">
        <v>545.61400000000003</v>
      </c>
      <c r="C12" s="9">
        <v>20172</v>
      </c>
      <c r="D12" s="9">
        <v>27048</v>
      </c>
      <c r="E12" s="16">
        <v>115.1</v>
      </c>
      <c r="F12" s="16">
        <v>93.3</v>
      </c>
      <c r="G12" s="16">
        <v>123.4</v>
      </c>
    </row>
    <row r="13" spans="1:7" x14ac:dyDescent="0.2">
      <c r="A13" s="4" t="s">
        <v>24</v>
      </c>
      <c r="B13" s="16">
        <v>133.51300000000001</v>
      </c>
      <c r="C13" s="9">
        <v>10312</v>
      </c>
      <c r="D13" s="9">
        <v>12948</v>
      </c>
      <c r="E13" s="16">
        <v>101.4</v>
      </c>
      <c r="F13" s="16">
        <v>97</v>
      </c>
      <c r="G13" s="16">
        <v>104.5</v>
      </c>
    </row>
    <row r="14" spans="1:7" x14ac:dyDescent="0.2">
      <c r="A14" s="7" t="s">
        <v>23</v>
      </c>
      <c r="B14" s="17">
        <v>2635.57</v>
      </c>
      <c r="C14" s="18">
        <v>65587</v>
      </c>
      <c r="D14" s="18">
        <v>40185</v>
      </c>
      <c r="E14" s="17">
        <v>116.7</v>
      </c>
      <c r="F14" s="17">
        <v>97.9</v>
      </c>
      <c r="G14" s="17">
        <v>119.2</v>
      </c>
    </row>
    <row r="15" spans="1:7" x14ac:dyDescent="0.2">
      <c r="A15" s="4" t="s">
        <v>22</v>
      </c>
      <c r="B15" s="16">
        <v>218.52500000000001</v>
      </c>
      <c r="C15" s="9">
        <v>13448</v>
      </c>
      <c r="D15" s="9">
        <v>16250</v>
      </c>
      <c r="E15" s="16">
        <v>99.3</v>
      </c>
      <c r="F15" s="16">
        <v>95.9</v>
      </c>
      <c r="G15" s="16">
        <v>103.5</v>
      </c>
    </row>
    <row r="16" spans="1:7" x14ac:dyDescent="0.2">
      <c r="A16" s="4" t="s">
        <v>21</v>
      </c>
      <c r="B16" s="16">
        <v>622.53300000000002</v>
      </c>
      <c r="C16" s="9">
        <v>15710</v>
      </c>
      <c r="D16" s="9">
        <v>39625</v>
      </c>
      <c r="E16" s="16">
        <v>156.4</v>
      </c>
      <c r="F16" s="16">
        <v>103.3</v>
      </c>
      <c r="G16" s="16">
        <v>151.4</v>
      </c>
    </row>
    <row r="17" spans="1:7" x14ac:dyDescent="0.2">
      <c r="A17" s="4" t="s">
        <v>20</v>
      </c>
      <c r="B17" s="16">
        <v>247.345</v>
      </c>
      <c r="C17" s="9">
        <v>8301</v>
      </c>
      <c r="D17" s="9">
        <v>29796</v>
      </c>
      <c r="E17" s="16">
        <v>103.9</v>
      </c>
      <c r="F17" s="16">
        <v>96.1</v>
      </c>
      <c r="G17" s="16">
        <v>108.1</v>
      </c>
    </row>
    <row r="18" spans="1:7" x14ac:dyDescent="0.2">
      <c r="A18" s="7" t="s">
        <v>19</v>
      </c>
      <c r="B18" s="17">
        <v>1088.403</v>
      </c>
      <c r="C18" s="18">
        <v>37459</v>
      </c>
      <c r="D18" s="18">
        <v>29056</v>
      </c>
      <c r="E18" s="17">
        <v>127.1</v>
      </c>
      <c r="F18" s="17">
        <v>98.9</v>
      </c>
      <c r="G18" s="17">
        <v>128.5</v>
      </c>
    </row>
    <row r="19" spans="1:7" x14ac:dyDescent="0.2">
      <c r="A19" s="11" t="s">
        <v>18</v>
      </c>
      <c r="B19" s="17">
        <v>8204.0519999999997</v>
      </c>
      <c r="C19" s="18">
        <v>187630</v>
      </c>
      <c r="D19" s="18">
        <v>43725</v>
      </c>
      <c r="E19" s="17">
        <v>112.7</v>
      </c>
      <c r="F19" s="17">
        <v>97</v>
      </c>
      <c r="G19" s="17">
        <v>116.2</v>
      </c>
    </row>
    <row r="20" spans="1:7" x14ac:dyDescent="0.2">
      <c r="A20" s="4" t="s">
        <v>17</v>
      </c>
      <c r="B20" s="16">
        <v>1357.9449999999999</v>
      </c>
      <c r="C20" s="9">
        <v>28588</v>
      </c>
      <c r="D20" s="9">
        <v>47501</v>
      </c>
      <c r="E20" s="16">
        <v>119.8</v>
      </c>
      <c r="F20" s="16">
        <v>105.5</v>
      </c>
      <c r="G20" s="16">
        <v>113.6</v>
      </c>
    </row>
    <row r="21" spans="1:7" x14ac:dyDescent="0.2">
      <c r="A21" s="4" t="s">
        <v>16</v>
      </c>
      <c r="B21" s="16">
        <v>567.74599999999998</v>
      </c>
      <c r="C21" s="9">
        <v>15449</v>
      </c>
      <c r="D21" s="9">
        <v>36749</v>
      </c>
      <c r="E21" s="16">
        <v>127.2</v>
      </c>
      <c r="F21" s="16">
        <v>97.4</v>
      </c>
      <c r="G21" s="16">
        <v>130.6</v>
      </c>
    </row>
    <row r="22" spans="1:7" x14ac:dyDescent="0.2">
      <c r="A22" s="4" t="s">
        <v>15</v>
      </c>
      <c r="B22" s="16">
        <v>131.53299999999999</v>
      </c>
      <c r="C22" s="9">
        <v>6450</v>
      </c>
      <c r="D22" s="9">
        <v>20393</v>
      </c>
      <c r="E22" s="16">
        <v>112.7</v>
      </c>
      <c r="F22" s="16">
        <v>92.4</v>
      </c>
      <c r="G22" s="16">
        <v>122</v>
      </c>
    </row>
    <row r="23" spans="1:7" x14ac:dyDescent="0.2">
      <c r="A23" s="7" t="s">
        <v>14</v>
      </c>
      <c r="B23" s="17">
        <v>2057.2240000000002</v>
      </c>
      <c r="C23" s="18">
        <v>50487</v>
      </c>
      <c r="D23" s="18">
        <v>40748</v>
      </c>
      <c r="E23" s="17">
        <v>121.3</v>
      </c>
      <c r="F23" s="17">
        <v>101.1</v>
      </c>
      <c r="G23" s="17">
        <v>120</v>
      </c>
    </row>
    <row r="24" spans="1:7" x14ac:dyDescent="0.2">
      <c r="A24" s="4" t="s">
        <v>13</v>
      </c>
      <c r="B24" s="16">
        <v>457.78300000000002</v>
      </c>
      <c r="C24" s="9">
        <v>17852</v>
      </c>
      <c r="D24" s="9">
        <v>25643</v>
      </c>
      <c r="E24" s="16">
        <v>102.3</v>
      </c>
      <c r="F24" s="16">
        <v>95.6</v>
      </c>
      <c r="G24" s="16">
        <v>107</v>
      </c>
    </row>
    <row r="25" spans="1:7" x14ac:dyDescent="0.2">
      <c r="A25" s="4" t="s">
        <v>12</v>
      </c>
      <c r="B25" s="16">
        <v>446.22699999999998</v>
      </c>
      <c r="C25" s="9">
        <v>20351</v>
      </c>
      <c r="D25" s="9">
        <v>21927</v>
      </c>
      <c r="E25" s="16">
        <v>116.7</v>
      </c>
      <c r="F25" s="16">
        <v>104.8</v>
      </c>
      <c r="G25" s="16">
        <v>111.4</v>
      </c>
    </row>
    <row r="26" spans="1:7" x14ac:dyDescent="0.2">
      <c r="A26" s="4" t="s">
        <v>11</v>
      </c>
      <c r="B26" s="16">
        <v>295.84500000000003</v>
      </c>
      <c r="C26" s="9">
        <v>15477</v>
      </c>
      <c r="D26" s="9">
        <v>19115</v>
      </c>
      <c r="E26" s="16">
        <v>107.8</v>
      </c>
      <c r="F26" s="16">
        <v>104.8</v>
      </c>
      <c r="G26" s="16">
        <v>102.9</v>
      </c>
    </row>
    <row r="27" spans="1:7" x14ac:dyDescent="0.2">
      <c r="A27" s="7" t="s">
        <v>10</v>
      </c>
      <c r="B27" s="17">
        <v>1199.855</v>
      </c>
      <c r="C27" s="18">
        <v>53680</v>
      </c>
      <c r="D27" s="18">
        <v>22352</v>
      </c>
      <c r="E27" s="17">
        <v>108.6</v>
      </c>
      <c r="F27" s="17">
        <v>101.5</v>
      </c>
      <c r="G27" s="17">
        <v>107</v>
      </c>
    </row>
    <row r="28" spans="1:7" x14ac:dyDescent="0.2">
      <c r="A28" s="4" t="s">
        <v>9</v>
      </c>
      <c r="B28" s="16">
        <v>472.04199999999997</v>
      </c>
      <c r="C28" s="9">
        <v>21143</v>
      </c>
      <c r="D28" s="9">
        <v>22326</v>
      </c>
      <c r="E28" s="16">
        <v>114.4</v>
      </c>
      <c r="F28" s="16">
        <v>96.7</v>
      </c>
      <c r="G28" s="16">
        <v>118.3</v>
      </c>
    </row>
    <row r="29" spans="1:7" x14ac:dyDescent="0.2">
      <c r="A29" s="4" t="s">
        <v>8</v>
      </c>
      <c r="B29" s="16">
        <v>154.785</v>
      </c>
      <c r="C29" s="9">
        <v>9679</v>
      </c>
      <c r="D29" s="9">
        <v>15991</v>
      </c>
      <c r="E29" s="16">
        <v>106.3</v>
      </c>
      <c r="F29" s="16">
        <v>97.8</v>
      </c>
      <c r="G29" s="16">
        <v>108.7</v>
      </c>
    </row>
    <row r="30" spans="1:7" x14ac:dyDescent="0.2">
      <c r="A30" s="4" t="s">
        <v>7</v>
      </c>
      <c r="B30" s="16">
        <v>348.72899999999998</v>
      </c>
      <c r="C30" s="9">
        <v>16713</v>
      </c>
      <c r="D30" s="9">
        <v>20866</v>
      </c>
      <c r="E30" s="16">
        <v>111.8</v>
      </c>
      <c r="F30" s="16">
        <v>100.8</v>
      </c>
      <c r="G30" s="16">
        <v>110.9</v>
      </c>
    </row>
    <row r="31" spans="1:7" x14ac:dyDescent="0.2">
      <c r="A31" s="7" t="s">
        <v>6</v>
      </c>
      <c r="B31" s="17">
        <v>975.55499999999995</v>
      </c>
      <c r="C31" s="18">
        <v>47535</v>
      </c>
      <c r="D31" s="18">
        <v>20523</v>
      </c>
      <c r="E31" s="17">
        <v>112.1</v>
      </c>
      <c r="F31" s="17">
        <v>98.3</v>
      </c>
      <c r="G31" s="17">
        <v>114</v>
      </c>
    </row>
    <row r="32" spans="1:7" x14ac:dyDescent="0.2">
      <c r="A32" s="11" t="s">
        <v>5</v>
      </c>
      <c r="B32" s="17">
        <v>4232.634</v>
      </c>
      <c r="C32" s="18">
        <v>151702</v>
      </c>
      <c r="D32" s="18">
        <v>27901</v>
      </c>
      <c r="E32" s="17">
        <v>115.3</v>
      </c>
      <c r="F32" s="17">
        <v>100.4</v>
      </c>
      <c r="G32" s="17">
        <v>114.8</v>
      </c>
    </row>
    <row r="33" spans="1:7" s="5" customFormat="1" x14ac:dyDescent="0.25">
      <c r="A33" s="7" t="s">
        <v>2</v>
      </c>
      <c r="B33" s="17">
        <v>18681.071</v>
      </c>
      <c r="C33" s="18">
        <v>467547</v>
      </c>
      <c r="D33" s="18">
        <v>39955</v>
      </c>
      <c r="E33" s="17">
        <v>111.3</v>
      </c>
      <c r="F33" s="17">
        <v>97.9</v>
      </c>
      <c r="G33" s="17">
        <v>113.7</v>
      </c>
    </row>
    <row r="34" spans="1:7" x14ac:dyDescent="0.2">
      <c r="A34" s="4" t="s">
        <v>1</v>
      </c>
    </row>
    <row r="35" spans="1:7" x14ac:dyDescent="0.2">
      <c r="A35" s="3" t="s">
        <v>0</v>
      </c>
      <c r="B35" s="16">
        <v>13750.781999999999</v>
      </c>
      <c r="C35" s="9">
        <v>381355</v>
      </c>
      <c r="D35" s="9">
        <v>36057.694274363785</v>
      </c>
      <c r="E35" s="16">
        <v>113.09401204962563</v>
      </c>
      <c r="F35" s="16">
        <v>99.059936515193243</v>
      </c>
      <c r="G35" s="16">
        <v>114.16725674186145</v>
      </c>
    </row>
  </sheetData>
  <mergeCells count="5">
    <mergeCell ref="A2:A3"/>
    <mergeCell ref="E2:G2"/>
    <mergeCell ref="B2:B3"/>
    <mergeCell ref="C2:C3"/>
    <mergeCell ref="D2:D3"/>
  </mergeCells>
  <pageMargins left="0.74803149606299213" right="0.74803149606299213" top="0.6692913385826772" bottom="1.4173228346456694" header="0.51181102362204722" footer="1.1023622047244095"/>
  <pageSetup paperSize="9" orientation="portrait" cellComments="atEnd" r:id="rId1"/>
  <headerFooter alignWithMargins="0">
    <oddFooter xml:space="preserve">&amp;R&amp;"Arial CE,Félkövér"&amp;8IPAR | &amp;9 203&amp;"Arial CE,Normál"&amp;10 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Table of Contents</vt:lpstr>
      <vt:lpstr>5.2.1.</vt:lpstr>
      <vt:lpstr>5.2.2.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2025-02-17T14:34:04Z</dcterms:created>
  <dcterms:modified xsi:type="dcterms:W3CDTF">2025-02-17T14:35:21Z</dcterms:modified>
</cp:coreProperties>
</file>