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413465A-55DB-41DD-BD55-13521E69ABEC}" xr6:coauthVersionLast="36" xr6:coauthVersionMax="36" xr10:uidLastSave="{00000000-0000-0000-0000-000000000000}"/>
  <bookViews>
    <workbookView xWindow="0" yWindow="0" windowWidth="28800" windowHeight="13425" xr2:uid="{F9379A0A-B5A6-4AFF-A8A2-060086247BB3}"/>
  </bookViews>
  <sheets>
    <sheet name="Tartalom" sheetId="24" r:id="rId1"/>
    <sheet name="4.6.1." sheetId="2" r:id="rId2"/>
    <sheet name="4.6.2." sheetId="3" r:id="rId3"/>
    <sheet name="4.6.3." sheetId="4" r:id="rId4"/>
    <sheet name="4.6.4." sheetId="5" r:id="rId5"/>
    <sheet name="4.6.5." sheetId="6" r:id="rId6"/>
    <sheet name="4.6.6." sheetId="7" r:id="rId7"/>
    <sheet name="4.6.7." sheetId="8" r:id="rId8"/>
    <sheet name="4.6.8." sheetId="9" r:id="rId9"/>
    <sheet name="4.6.9." sheetId="10" r:id="rId10"/>
    <sheet name="4.6.10." sheetId="11" r:id="rId11"/>
    <sheet name="4.6.11." sheetId="12" r:id="rId12"/>
    <sheet name="4.6.12." sheetId="13" r:id="rId13"/>
    <sheet name="4.6.13." sheetId="14" r:id="rId14"/>
    <sheet name="4.6.14." sheetId="15" r:id="rId15"/>
    <sheet name="4.6.15." sheetId="16" r:id="rId16"/>
    <sheet name="4.6.16." sheetId="17" r:id="rId17"/>
    <sheet name="4.6.17." sheetId="18" r:id="rId18"/>
    <sheet name="4.6.18." sheetId="19" r:id="rId19"/>
    <sheet name="4.6.19." sheetId="20" r:id="rId20"/>
    <sheet name="4.6.20." sheetId="21" r:id="rId21"/>
    <sheet name="4.6.21." sheetId="22" r:id="rId22"/>
    <sheet name="4.6.22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7" l="1"/>
  <c r="C37" i="17"/>
  <c r="D37" i="17"/>
  <c r="E37" i="17"/>
  <c r="E4" i="12"/>
  <c r="F26" i="6"/>
  <c r="F27" i="6"/>
  <c r="F28" i="6"/>
  <c r="F29" i="6"/>
  <c r="F30" i="6"/>
  <c r="F31" i="6"/>
  <c r="F32" i="6"/>
  <c r="F33" i="6"/>
  <c r="F3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EB82708-34C5-4896-9DAC-7B1EBF07790D}">
      <text>
        <r>
          <rPr>
            <sz val="8"/>
            <color indexed="81"/>
            <rFont val="Tahoma"/>
            <family val="2"/>
            <charset val="238"/>
          </rPr>
          <t>Helyi önkormányzatok nélkül. Forrás: Nemzetgazdasági Minisztérium.</t>
        </r>
      </text>
    </comment>
    <comment ref="B2" authorId="0" shapeId="0" xr:uid="{77E3F197-A300-4E58-ADE2-7C422E45D520}">
      <text>
        <r>
          <rPr>
            <sz val="8"/>
            <color indexed="81"/>
            <rFont val="Tahoma"/>
            <family val="2"/>
            <charset val="238"/>
          </rPr>
          <t>Az Országgyűléshez benyújtott zárszámadási törvényjavaslat szerint.</t>
        </r>
      </text>
    </comment>
    <comment ref="C2" authorId="0" shapeId="0" xr:uid="{4548EAAB-BAAC-4AD1-8A30-0506D160B6A4}">
      <text>
        <r>
          <rPr>
            <sz val="8"/>
            <color indexed="81"/>
            <rFont val="Tahoma"/>
            <family val="2"/>
            <charset val="238"/>
          </rPr>
          <t>Törvénnyel módosított előirányzat szerint.</t>
        </r>
      </text>
    </comment>
    <comment ref="A24" authorId="0" shapeId="0" xr:uid="{30AADF92-2FA2-4518-923E-7AFC1A790D05}">
      <text>
        <r>
          <rPr>
            <sz val="8"/>
            <color indexed="81"/>
            <rFont val="Tahoma"/>
            <family val="2"/>
            <charset val="238"/>
          </rPr>
          <t>GFS-rendszerben.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DA719F-774B-4512-B2C5-357250C3E4A3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6E6FCCC-F113-413E-9E79-04B7F846E5BD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4798149-F4EF-4F93-A8C6-2BA6C1189436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791BB38-6698-4EBB-B4D1-A77A496D9F6A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E2" authorId="0" shapeId="0" xr:uid="{F3A1A63F-DA12-4721-8B2B-039E10CFB183}">
      <text>
        <r>
          <rPr>
            <sz val="8"/>
            <color indexed="81"/>
            <rFont val="Tahoma"/>
            <family val="2"/>
            <charset val="238"/>
          </rPr>
          <t>Száz egységre.</t>
        </r>
      </text>
    </comment>
    <comment ref="A16" authorId="0" shapeId="0" xr:uid="{1AD60858-50A5-45C5-8E68-1346B8CAFFC7}">
      <text>
        <r>
          <rPr>
            <sz val="8"/>
            <color indexed="81"/>
            <rFont val="Arial Hu"/>
            <family val="2"/>
          </rPr>
          <t>Az MNB által jegyzett középárfolyamoknak a működési (naptári) napok számával súlyozott éves átlaga.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9096BD5-22EC-4F03-AFF3-A2658938F13F}">
      <text>
        <r>
          <rPr>
            <sz val="8"/>
            <color indexed="81"/>
            <rFont val="Tahoma"/>
            <family val="2"/>
            <charset val="238"/>
          </rPr>
          <t>A szerződéses összeggel súlyozva. Megjegyzés: az idősorokban 2003. januárt megelőzően az éven belüli, illetve éven túli kamatfixálás helyett az éven belüli, illetve éven túli eredeti lejáratú hitelek adatait közöljük. Forrás: Magyar Nemzeti Bank.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238264A-B176-45F5-B11C-16C65C8A0D4A}">
      <text>
        <r>
          <rPr>
            <sz val="8"/>
            <color indexed="81"/>
            <rFont val="Tahoma"/>
            <family val="2"/>
            <charset val="238"/>
          </rPr>
          <t>A szerződéses összeggel súlyozva. Megjegyzés: az idősorokban 2003. januárt megelőzően az éven belüli, illetve éven túli kamatfixálás helyett az éven belüli, illetve éven túli eredeti lejáratú hitelek adatait közöljük. Forrás: Magyar Nemzeti Bank.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060CF5-B737-4194-A3BC-C1D6AEE9586D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869EB0-6590-41C0-A5EC-7771819BE61B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  <comment ref="A10" authorId="0" shapeId="0" xr:uid="{64BF5B7A-46F6-4D60-82FA-64E589D39D6A}">
      <text>
        <r>
          <rPr>
            <sz val="8"/>
            <color indexed="81"/>
            <rFont val="Arial"/>
            <family val="2"/>
            <charset val="238"/>
          </rPr>
          <t xml:space="preserve">Biztosítóegyesületek, önkéntes kölcsönös nyugdíjpénztárak, brókercégek, pénzügyi és biztosítási tanácsadás. 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3EF7297-7ED9-4211-9933-27E72C7C5AB3}">
      <text>
        <r>
          <rPr>
            <sz val="8"/>
            <color indexed="81"/>
            <rFont val="Tahoma"/>
            <family val="2"/>
            <charset val="238"/>
          </rPr>
          <t>Magyar Nemzeti Bank nélkül.
Forrás: Pénzügyi Szervezetek Állami Felügyelete.</t>
        </r>
      </text>
    </comment>
    <comment ref="A14" authorId="0" shapeId="0" xr:uid="{82769B37-5B6B-4FC8-B24C-572AC3BAA8DA}">
      <text>
        <r>
          <rPr>
            <sz val="8"/>
            <color indexed="81"/>
            <rFont val="Tahoma"/>
            <family val="2"/>
            <charset val="238"/>
          </rPr>
          <t>A hátrasorolt kötelezettségeket 2010. évre vonatkozóan lejáratuk szerint a rövid illetve a hosszú lejáratú kötelezettségek tartalmazzák.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100DEB9-B756-4308-92E7-C3D0EA74FF5C}">
      <text>
        <r>
          <rPr>
            <sz val="8"/>
            <color indexed="81"/>
            <rFont val="Tahoma"/>
            <family val="2"/>
            <charset val="238"/>
          </rPr>
          <t>Magyar Nemzeti Bank nélkül.
Forrás: Pénzügyi Szervezetek Állami Felügyelete.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DCF544F-444A-4F92-AB9C-4600A9106B44}">
      <text>
        <r>
          <rPr>
            <sz val="8"/>
            <color indexed="81"/>
            <rFont val="Tahoma"/>
            <family val="2"/>
            <charset val="238"/>
          </rPr>
          <t>Forrás: Nemzetgazdasági Minisztérium.</t>
        </r>
      </text>
    </comment>
    <comment ref="B2" authorId="0" shapeId="0" xr:uid="{AC199610-7FD4-4AEF-A6AC-D9C39D3E86C6}">
      <text>
        <r>
          <rPr>
            <sz val="8"/>
            <color indexed="81"/>
            <rFont val="Tahoma"/>
            <family val="2"/>
            <charset val="238"/>
          </rPr>
          <t>A 2010. évi adatokkal való összehasonlíthatóság miatt a felsőoktatási intézmények és kutatóhelyek értékpapírforgatással kapcsolatos kiadásait és bevételeit</t>
        </r>
      </text>
    </comment>
    <comment ref="C2" authorId="0" shapeId="0" xr:uid="{FA287590-2502-4E09-AA15-9A717F3BA9F5}">
      <text>
        <r>
          <rPr>
            <sz val="8"/>
            <color indexed="81"/>
            <rFont val="Tahoma"/>
            <family val="2"/>
            <charset val="238"/>
          </rPr>
          <t>Az Országgyűléshez benyújtott zárszámadási törvényjavaslat szerint.</t>
        </r>
      </text>
    </comment>
    <comment ref="D2" authorId="0" shapeId="0" xr:uid="{36AC21A3-ADD2-4CB2-8A6C-0AFDADCC90D3}">
      <text>
        <r>
          <rPr>
            <sz val="8"/>
            <color indexed="81"/>
            <rFont val="Tahoma"/>
            <family val="2"/>
            <charset val="238"/>
          </rPr>
          <t>Törvénnyel módosított előirányzat szerint.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BC3CA9D-8710-4F4B-933A-C8CBF76DD3CA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923F15E-8145-461B-A429-DB9FE0A7E50A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693A541-B815-41BF-9E79-A523E7848B33}">
      <text>
        <r>
          <rPr>
            <sz val="8"/>
            <color indexed="81"/>
            <rFont val="Tahoma"/>
            <family val="2"/>
            <charset val="238"/>
          </rPr>
          <t>Forrás: Nemzetgazdasági Minisztérium.</t>
        </r>
      </text>
    </comment>
    <comment ref="B2" authorId="0" shapeId="0" xr:uid="{96B22E3B-3BC3-41F1-A032-59BBCF8A1C74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C2" authorId="0" shapeId="0" xr:uid="{4A83BD7A-6D5B-4CC6-9AA3-6D73C7244932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D2" authorId="0" shapeId="0" xr:uid="{96F82137-688C-4730-8540-E9BE6332EA8A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B3" authorId="0" shapeId="0" xr:uid="{FA77A97E-A2A2-46CD-BD14-FFE357841D84}">
      <text>
        <r>
          <rPr>
            <sz val="8"/>
            <color indexed="81"/>
            <rFont val="Tahoma"/>
            <family val="2"/>
            <charset val="238"/>
          </rPr>
          <t>Vám- és importbefizetésekkel együtt.</t>
        </r>
      </text>
    </comment>
    <comment ref="A4" authorId="0" shapeId="0" xr:uid="{F6EB3661-569F-430A-A0B6-8E41685B153B}">
      <text>
        <r>
          <rPr>
            <sz val="8"/>
            <color indexed="81"/>
            <rFont val="Tahoma"/>
            <family val="2"/>
            <charset val="238"/>
          </rPr>
          <t>Pénzintézetek társasági adójával együtt.</t>
        </r>
      </text>
    </comment>
    <comment ref="A23" authorId="0" shapeId="0" xr:uid="{5D7F28B2-F358-446A-88A3-13EDFF4A59CE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együtt, és 2007-től a magánszemélyek különadójával együtt.</t>
        </r>
      </text>
    </comment>
    <comment ref="A34" authorId="0" shapeId="0" xr:uid="{888F07FB-C4DC-4347-BDEA-7DEF9D6E8846}">
      <text>
        <r>
          <rPr>
            <sz val="8"/>
            <color indexed="81"/>
            <rFont val="Tahoma"/>
            <family val="2"/>
            <charset val="238"/>
          </rPr>
          <t>Privatizációs bevételekkel együtt.</t>
        </r>
      </text>
    </comment>
    <comment ref="B36" authorId="0" shapeId="0" xr:uid="{F862D305-C0DE-4C67-9CCD-B0534ECD0840}">
      <text>
        <r>
          <rPr>
            <sz val="8"/>
            <color indexed="81"/>
            <rFont val="Tahoma"/>
            <family val="2"/>
            <charset val="238"/>
          </rPr>
          <t>MNB-befizetéssel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8E147FB-01CA-4EE9-9890-8798F64A019A}">
      <text>
        <r>
          <rPr>
            <sz val="8"/>
            <color indexed="81"/>
            <rFont val="Tahoma"/>
            <family val="2"/>
            <charset val="238"/>
          </rPr>
          <t>Forrás: Nemzetgazdasági Minisztérium.</t>
        </r>
      </text>
    </comment>
    <comment ref="B2" authorId="0" shapeId="0" xr:uid="{5AE20AA8-2990-447B-BA0F-DA0409057D57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C2" authorId="0" shapeId="0" xr:uid="{FDC32DEB-949F-4B80-BBF5-3F0AA98E50FC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D2" authorId="0" shapeId="0" xr:uid="{9F10EB46-4150-4A7E-8C42-32C673311246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B3" authorId="0" shapeId="0" xr:uid="{E9FFF163-34EB-4F17-9AC5-6E23B742EFAB}">
      <text>
        <r>
          <rPr>
            <sz val="8"/>
            <color indexed="81"/>
            <rFont val="Tahoma"/>
            <family val="2"/>
            <charset val="238"/>
          </rPr>
          <t>Agrártámogatással együtt.</t>
        </r>
      </text>
    </comment>
    <comment ref="A9" authorId="0" shapeId="0" xr:uid="{163613FF-1A18-4382-B399-9D3FE6C60F16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együtt.</t>
        </r>
      </text>
    </comment>
    <comment ref="A12" authorId="0" shapeId="0" xr:uid="{C9032950-5239-4B75-86A3-9FD1BD6A0E7E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együtt.</t>
        </r>
      </text>
    </comment>
    <comment ref="A21" authorId="0" shapeId="0" xr:uid="{475E47CA-3D24-4F9E-A834-F186D4189BAD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együtt.</t>
        </r>
      </text>
    </comment>
    <comment ref="B21" authorId="0" shapeId="0" xr:uid="{50214F57-1F67-4238-BD6A-E92283FD98B9}">
      <text>
        <r>
          <rPr>
            <sz val="8"/>
            <color indexed="8"/>
            <rFont val="Tahoma"/>
            <family val="2"/>
            <charset val="238"/>
          </rPr>
          <t>MNB-elszámolásokkal kapcsolatos kiadással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8917E76-E583-4633-86E2-DDDEFA541612}">
      <text>
        <r>
          <rPr>
            <sz val="8"/>
            <color indexed="81"/>
            <rFont val="Tahoma"/>
            <family val="2"/>
            <charset val="238"/>
          </rPr>
          <t>Forrás: Államadósság Kezelő Központ Zártkörűen Működő Részvénytársaság (ÁKK Zrt).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95CD7B1-D723-49C7-A582-E3DA752C07C1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A34" authorId="0" shapeId="0" xr:uid="{7822CFD7-821C-4936-B4C1-28205D0BE45C}">
      <text>
        <r>
          <rPr>
            <sz val="8"/>
            <color indexed="81"/>
            <rFont val="Tahoma"/>
            <family val="2"/>
            <charset val="238"/>
          </rPr>
          <t>A nemzetközi tartalékok változása nélkül.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00468BB-F8F4-4924-B9F3-8AFC5390607A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8366C27-36E4-4327-8B19-8EBCC1F2D8C8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A3" authorId="0" shapeId="0" xr:uid="{5DB12A00-0FF4-40D0-A698-BDFFD2C70BFD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</text>
    </comment>
    <comment ref="A4" authorId="0" shapeId="0" xr:uid="{2AFE0827-85AA-457F-95F9-96B9E01F2FE6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</text>
    </comment>
    <comment ref="A5" authorId="0" shapeId="0" xr:uid="{9ADFEE15-F48F-4858-B22F-3D7C5E15B8BD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</text>
    </comment>
    <comment ref="A6" authorId="0" shapeId="0" xr:uid="{E1357A6C-3428-432B-9F81-79779C04C456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</text>
    </comment>
    <comment ref="A7" authorId="0" shapeId="0" xr:uid="{C4E80B50-C14B-47BC-8878-910F4A8495CA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</text>
    </comment>
    <comment ref="A8" authorId="0" shapeId="0" xr:uid="{4EF07725-8F35-49AF-868D-BD7D68581093}">
      <text>
        <r>
          <rPr>
            <sz val="8"/>
            <color indexed="81"/>
            <rFont val="Tahoma"/>
            <family val="2"/>
            <charset val="238"/>
          </rPr>
          <t>Középlejáratú hiteltörlesztés és bruttó kamatkiadás (FDI egyéb tőke nélkül).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A3D564-A9E2-4A89-9E5F-E35747BDAEE2}">
      <text>
        <r>
          <rPr>
            <sz val="8"/>
            <color indexed="81"/>
            <rFont val="Tahoma"/>
            <family val="2"/>
            <charset val="238"/>
          </rPr>
          <t>Forrás: Pénzügyi Szervezetek Állami Felügyelete.</t>
        </r>
      </text>
    </comment>
  </commentList>
</comments>
</file>

<file path=xl/sharedStrings.xml><?xml version="1.0" encoding="utf-8"?>
<sst xmlns="http://schemas.openxmlformats.org/spreadsheetml/2006/main" count="603" uniqueCount="409">
  <si>
    <t>Egyenleg</t>
  </si>
  <si>
    <t>Bevételek összesen</t>
  </si>
  <si>
    <t>Kiadások összesen</t>
  </si>
  <si>
    <t>Funkciókba nem sorolható tételek</t>
  </si>
  <si>
    <t>Államadósság-kezelés, államháztartás</t>
  </si>
  <si>
    <t>Gazdasági funkciók összesen</t>
  </si>
  <si>
    <t>Környezetvédelem</t>
  </si>
  <si>
    <t>Egyéb gazdasági tevékenységek és szolgáltatások</t>
  </si>
  <si>
    <t>Közlekedési és távközlési tevékenységek és szolgáltatások</t>
  </si>
  <si>
    <t>Bányászat és ipar</t>
  </si>
  <si>
    <t>Mező-, erdő-, hal-, vadgazdálkodás</t>
  </si>
  <si>
    <t>Tüzelő- és üzemanyag-, valamint energiaellátási feladatok</t>
  </si>
  <si>
    <t>Jóléti funkciók összesen</t>
  </si>
  <si>
    <t>Szórakoztató, kulturális és vallási tevékenységek és szolgáltatások</t>
  </si>
  <si>
    <t>Lakásügyek, települési és közösségi tevékenységek és szolgáltatások</t>
  </si>
  <si>
    <t>Társadalombiztosítási és jóléti szolgáltatások</t>
  </si>
  <si>
    <t>Egészségügy</t>
  </si>
  <si>
    <t>Oktatási tevékenységek és szolgáltatások</t>
  </si>
  <si>
    <t>Állami működési funkciók összesen</t>
  </si>
  <si>
    <t>Rendvédelem és közbiztonság</t>
  </si>
  <si>
    <t>Védelem</t>
  </si>
  <si>
    <t>Általános közösségi szolgáltatások</t>
  </si>
  <si>
    <t>Bevétel, kiadás</t>
  </si>
  <si>
    <t>4.6.1. Az államháztartás funkcionális mérlege (pénzforgalmi szemléletben) [milliárd Ft]</t>
  </si>
  <si>
    <t>Egyenleg a GDP százalékában</t>
  </si>
  <si>
    <t>Kiadások</t>
  </si>
  <si>
    <t>Bevételek</t>
  </si>
  <si>
    <t>Államháztartás összesen</t>
  </si>
  <si>
    <t>Elkülönített állami pénzalapok</t>
  </si>
  <si>
    <t>Helyi önkormányzatok</t>
  </si>
  <si>
    <t>Nyugdíjbiztosítási alap</t>
  </si>
  <si>
    <t>Egészségbiztosítási alap</t>
  </si>
  <si>
    <t>Központi költségvetés</t>
  </si>
  <si>
    <t>Megnevezés</t>
  </si>
  <si>
    <t>4.6.2. Az államháztartás alrendszereinek főbb jellemzői (pénzforgalmi szemléletben) [milliárd Ft]</t>
  </si>
  <si>
    <t>Bevételi főösszeg</t>
  </si>
  <si>
    <t>–</t>
  </si>
  <si>
    <t>Uniós elszámolások</t>
  </si>
  <si>
    <t>Adósságszolgálattal kapcsolatos és egyéb bevételek</t>
  </si>
  <si>
    <t>Nyugdíjreform és Adósságcsökkentő Alapból származó bevétel</t>
  </si>
  <si>
    <t>Állami, kincstári vagyonnal kapcsolatos befizetések</t>
  </si>
  <si>
    <t>Társadalombiztosítás pénzügyi alapjainak befizetése</t>
  </si>
  <si>
    <t>Helyi önkormányzatok befizetései</t>
  </si>
  <si>
    <t>Elkülönített állami pénzalapok befizetései</t>
  </si>
  <si>
    <t>Központi költségvetési szervektől származó befizetések</t>
  </si>
  <si>
    <t>Befizetés az államháztartás alrendszereiből</t>
  </si>
  <si>
    <t>Költségvetési szervek és fejezeti kezelésű előirányzatok</t>
  </si>
  <si>
    <t>Magánszemélyek jogviszonyának megszünéséhez kapcsolódó egyes jövedelmek különadója</t>
  </si>
  <si>
    <t>Háztartási alkalmazott utáni regisztrációs díj</t>
  </si>
  <si>
    <t>Illetékbefizetések</t>
  </si>
  <si>
    <t>Adóbefizetések</t>
  </si>
  <si>
    <t>Személyi jövedelemadó</t>
  </si>
  <si>
    <t>Lakosság befizetései</t>
  </si>
  <si>
    <t>Népegészségügyi termékadó</t>
  </si>
  <si>
    <t>Jövedéki/fogyasztási és regisztrációs adó</t>
  </si>
  <si>
    <t>Általános forgalmi adó</t>
  </si>
  <si>
    <t>Fogyasztáshoz kapcsolt adók</t>
  </si>
  <si>
    <t>Egyes ágazatokat terhelő különadó</t>
  </si>
  <si>
    <t>Pénzügyi szervezetek különadója</t>
  </si>
  <si>
    <t>Cégautóadó</t>
  </si>
  <si>
    <t>Energiaellátók jövedelemadója</t>
  </si>
  <si>
    <t>Egyéb központosított bevételek</t>
  </si>
  <si>
    <t>Egyéb befizetések</t>
  </si>
  <si>
    <t>Játékadó-bevétel</t>
  </si>
  <si>
    <t>Bányajáradék</t>
  </si>
  <si>
    <t>Környezetterhelési díj</t>
  </si>
  <si>
    <t>Energiaadó</t>
  </si>
  <si>
    <t>Egyszerűsített vállalkozói adó</t>
  </si>
  <si>
    <t>Hitelintézeti járadék</t>
  </si>
  <si>
    <t>Társas vállalkozások különadója</t>
  </si>
  <si>
    <t>Társasági adó</t>
  </si>
  <si>
    <t>Gazdálkodó szervezetek befizetései</t>
  </si>
  <si>
    <t>Bevétel</t>
  </si>
  <si>
    <t>4.6.3. A központi költségvetés bevételei [millió Ft]</t>
  </si>
  <si>
    <t>Kiadás összesen</t>
  </si>
  <si>
    <t>Befizetés az EU-ba</t>
  </si>
  <si>
    <t>Adósságátvállalás</t>
  </si>
  <si>
    <t>Állam által vállalt kezesség érvényesítése</t>
  </si>
  <si>
    <t>Kormányzati rendkívüli és egyéb kiadások</t>
  </si>
  <si>
    <t>Állami vagyonnal kapcsolatos kiadások</t>
  </si>
  <si>
    <t>Adósságszolgálat, kamattérítés</t>
  </si>
  <si>
    <t>Nemzetközi pénzügyi kapcsolatok kiadásai</t>
  </si>
  <si>
    <t>Társadalmi önszerveződések támogatása</t>
  </si>
  <si>
    <t>Helyi önkormányzatok támogatása</t>
  </si>
  <si>
    <t>Garancia és hozzájárulás a tb-alapok kiadásaihoz</t>
  </si>
  <si>
    <t>Elkülönített állami pénzalapok támogatása</t>
  </si>
  <si>
    <t>Az államháztartás alrendszereinek támogatása</t>
  </si>
  <si>
    <t>Családi támogatások, szociális juttatások</t>
  </si>
  <si>
    <t>Lakásépítési támogatások</t>
  </si>
  <si>
    <t>Fogyasztóiár-kiegészítés</t>
  </si>
  <si>
    <t>Közszolgálati műsorszolgáltatás támogatása</t>
  </si>
  <si>
    <t>Egyedi és normatív támogatás</t>
  </si>
  <si>
    <t>Kiadás, egyenleg</t>
  </si>
  <si>
    <t>4.6.4. A központi költségvetés kiadásai [millió Ft]</t>
  </si>
  <si>
    <t>Mindösszesen</t>
  </si>
  <si>
    <t>Egyéb kötelezettségek</t>
  </si>
  <si>
    <t>Összesen</t>
  </si>
  <si>
    <t>Hitel</t>
  </si>
  <si>
    <t>Állampapír</t>
  </si>
  <si>
    <t>Deviza</t>
  </si>
  <si>
    <t>Forint</t>
  </si>
  <si>
    <t>A központi költségvetés bruttó adósságának változása, előző év = 100,0</t>
  </si>
  <si>
    <t>Egyéb kötelezettség</t>
  </si>
  <si>
    <t>2.2.1.2. Angol és amerikai kötvények</t>
  </si>
  <si>
    <t>2.2.1.1. Devizakötvény</t>
  </si>
  <si>
    <t>2.2.1. Külföldi</t>
  </si>
  <si>
    <t>2.2. Állampapír</t>
  </si>
  <si>
    <t>2.1.2. Belföldi</t>
  </si>
  <si>
    <t>2.1.1. Külföldi</t>
  </si>
  <si>
    <t>2.1. Hitel</t>
  </si>
  <si>
    <t xml:space="preserve">2. </t>
  </si>
  <si>
    <t>1.2.2. Nem piaci értékesítésű</t>
  </si>
  <si>
    <t>1.2.1.3. Lakossági állampapír</t>
  </si>
  <si>
    <t>1.2.1.2. Diszkont kincstárjegy</t>
  </si>
  <si>
    <t>1.2.1.1. Kötvény</t>
  </si>
  <si>
    <t>1.2.1. Piaci értékesítésű</t>
  </si>
  <si>
    <t>1.2. Állampapír</t>
  </si>
  <si>
    <t>1.1.2. Belföldi</t>
  </si>
  <si>
    <t>1.1.1. Külföldi</t>
  </si>
  <si>
    <t>1.1. Hitel</t>
  </si>
  <si>
    <t>1.</t>
  </si>
  <si>
    <t>A központi költségvetés bruttó adóssága, milliárd Ft</t>
  </si>
  <si>
    <t xml:space="preserve">4.6.5. A központi költségvetés bruttó adóssága </t>
  </si>
  <si>
    <t>VI. A nemzetközi tartalékok változása ("–" növekedés)</t>
  </si>
  <si>
    <t>V. Teljes fizetési mérleg egyenlege ( I+II+III+IV )</t>
  </si>
  <si>
    <t>IV. Tévedések és kihagyások egyenlege</t>
  </si>
  <si>
    <t>10.2. Tartozások egyenlege</t>
  </si>
  <si>
    <t>10.1. Követelések egyenlege</t>
  </si>
  <si>
    <t>10. Egyéb befektetések egyenlege</t>
  </si>
  <si>
    <t>9. Derivatívák</t>
  </si>
  <si>
    <t>8.2. Tartozások egyenlege</t>
  </si>
  <si>
    <t>8.1. Követelések egyenlege</t>
  </si>
  <si>
    <t>8. Portfólióbefektetések egyenlege</t>
  </si>
  <si>
    <t>7.2. Magyarországon</t>
  </si>
  <si>
    <t>7.1. Külföldön</t>
  </si>
  <si>
    <t>7. Közvetlen tőkebefektetések egyenlege</t>
  </si>
  <si>
    <t>III. Pénzügyi mérleg egyenlege</t>
  </si>
  <si>
    <t>6. Nem termelt nem pénzügyi javak forgalma, egyenleg</t>
  </si>
  <si>
    <t>5.2. Egyéb szektorok viszonzatlan tőkeátutalásai, egyenleg</t>
  </si>
  <si>
    <t>5.1. Államháztartás viszonzatlan tőkeátutalásai, egyenleg</t>
  </si>
  <si>
    <t>5. Viszonzatlan tőke átutalások, egyenleg</t>
  </si>
  <si>
    <t>II. Tőkemérleg egyenlege</t>
  </si>
  <si>
    <t>4. Viszonzatlan folyó átutalások, egyenleg</t>
  </si>
  <si>
    <t>3.4. Egyéb befektetések jövedelmei, egyenleg</t>
  </si>
  <si>
    <t>3.3. Portfólióbefektetések jövedelmei, egyenleg</t>
  </si>
  <si>
    <t>3.2. Közvetlen tőkebefektetések jövedelmei, egyenleg</t>
  </si>
  <si>
    <t>3.1. Egy évnél rövidebb ideig alkalmazottak díjazása, egyenleg</t>
  </si>
  <si>
    <t>3. Jövedelmek, egyenleg</t>
  </si>
  <si>
    <t>2.3.9. Kormányzati szolgáltatások, egyenleg</t>
  </si>
  <si>
    <t>2.3.8. Személyes, kulturális és szórakoztatással kapcsolatos szolgáltatások, egyenleg</t>
  </si>
  <si>
    <t>2.3.7. Egyéb üzleti szolgáltatások, egyenleg</t>
  </si>
  <si>
    <t>2.3.6. Szabadalmi és licencdíjak, egyenleg</t>
  </si>
  <si>
    <t>2.3.5. Számítógépes és információs szolgáltatások, egyenleg</t>
  </si>
  <si>
    <t>2.3.4. Pénzügyi szolgáltatások, egyenleg</t>
  </si>
  <si>
    <t>2.3.3. Biztosítási szolgáltatások, egyenleg</t>
  </si>
  <si>
    <t>2.3.2. Építési-szerelési szolgáltatások, egyenleg</t>
  </si>
  <si>
    <t>2.3.1. Kommunikációs szolgáltatások, egyenleg</t>
  </si>
  <si>
    <t>2.3. Egyéb szolgáltatás, egyenleg</t>
  </si>
  <si>
    <t>egyenleg</t>
  </si>
  <si>
    <t>kiadás</t>
  </si>
  <si>
    <t>bevétel</t>
  </si>
  <si>
    <t>2.2. Idegenforgalom</t>
  </si>
  <si>
    <t>2.1. Szállítási szolgáltatások, egyenleg</t>
  </si>
  <si>
    <t>2. Szolgáltatások összesen, egyenleg</t>
  </si>
  <si>
    <t>1.2. Behozatal</t>
  </si>
  <si>
    <t>1.1. Kivitel</t>
  </si>
  <si>
    <t>1. Áruk, egyenleg</t>
  </si>
  <si>
    <t>I. Folyó fizetési mérleg egyenlege</t>
  </si>
  <si>
    <t>4.6.6. Magyarország fizetési mérlege [millió euró]</t>
  </si>
  <si>
    <t>magánszektor</t>
  </si>
  <si>
    <t>kormányzati szektor és MNB</t>
  </si>
  <si>
    <t>Ebből:</t>
  </si>
  <si>
    <t>Nettó külföldi adósság a közvetlen tőkebefektetéseken belüli egyéb tőkével</t>
  </si>
  <si>
    <t>Külföldi követelés</t>
  </si>
  <si>
    <t>arany</t>
  </si>
  <si>
    <t>Nemzetközi tartalék</t>
  </si>
  <si>
    <t>Bruttó külföldi adósság (tulajdonosi hitelekkel)</t>
  </si>
  <si>
    <t>4.6.7. Magyarország külföldiadósság-állománya [millió euró]</t>
  </si>
  <si>
    <t>Külső finanszírozási képesség a GDP százalékában</t>
  </si>
  <si>
    <t>Adósságszolgálat devizában a GDP százalékában</t>
  </si>
  <si>
    <t>Bruttó kamatkiadás a GDP százalékában</t>
  </si>
  <si>
    <t>Devizában fennálló nettó külföldi adósság a GDP százalékában</t>
  </si>
  <si>
    <t>Nettó külföldi adósság a GDP százalékában</t>
  </si>
  <si>
    <t>Devizában fennálló bruttó külföldi adósság a GDP százalékában</t>
  </si>
  <si>
    <t>Bruttó külföldi adósság a GDP százalékában</t>
  </si>
  <si>
    <t>4.6.8. Magyarország külföldiadósság-szolgálati mutatói (fizetési mérleg alapján)</t>
  </si>
  <si>
    <t>casco</t>
  </si>
  <si>
    <t>kötelező gépjárműfelelősség-biztosítás</t>
  </si>
  <si>
    <t>vagyonbiztosítás</t>
  </si>
  <si>
    <t>Nem életbiztosítás</t>
  </si>
  <si>
    <t>vegyes életbiztosítás</t>
  </si>
  <si>
    <t>halálesetre szóló életbiztosítás</t>
  </si>
  <si>
    <t>Életbiztosítás</t>
  </si>
  <si>
    <t>Biztosítási módozatok</t>
  </si>
  <si>
    <t>4.6.9. Főbb biztosítási módozatok [ezer db]</t>
  </si>
  <si>
    <t>Kincstárjegy</t>
  </si>
  <si>
    <t>Államkötvény</t>
  </si>
  <si>
    <t>Vállalati kötvény</t>
  </si>
  <si>
    <t>Jelzáloglevél</t>
  </si>
  <si>
    <t>..</t>
  </si>
  <si>
    <t>Kárpótlási jegy</t>
  </si>
  <si>
    <t>Certifikátok</t>
  </si>
  <si>
    <t>Befektetési jegy</t>
  </si>
  <si>
    <t>Részvény</t>
  </si>
  <si>
    <t>4.6.10. A Budapesti Értéktőzsdére bevezetett értékpapírok piaci értéke [milliárd Ft]</t>
  </si>
  <si>
    <t>Egy kötésre jutó forgalom, millió Ft</t>
  </si>
  <si>
    <t>Átlagos napi forgalom, millió Ft</t>
  </si>
  <si>
    <t>kárpótlási jegy</t>
  </si>
  <si>
    <t>befektetési jegy</t>
  </si>
  <si>
    <t>kincstárjegy</t>
  </si>
  <si>
    <t>jelzáloglevél</t>
  </si>
  <si>
    <t>vállalati kötvény</t>
  </si>
  <si>
    <t>államkötvény</t>
  </si>
  <si>
    <t>certifikátok</t>
  </si>
  <si>
    <t>részvény</t>
  </si>
  <si>
    <t>Azonnali forgalom árfolyamértéken, milliárd Ft</t>
  </si>
  <si>
    <t>Átlagos napi üzletkötésszám</t>
  </si>
  <si>
    <t>Üzletkötések száma</t>
  </si>
  <si>
    <t>4.6.11. A Budapesti Értéktőzsde forgalma</t>
  </si>
  <si>
    <t>Záró</t>
  </si>
  <si>
    <t>Minimum</t>
  </si>
  <si>
    <t>Maximum</t>
  </si>
  <si>
    <t>Év</t>
  </si>
  <si>
    <t>4.6.12. A Budapesti Értéktőzsde részvényindexe (BUX) [1991. január 2. = 1000,00]</t>
  </si>
  <si>
    <t>Éves átlagárfolyam</t>
  </si>
  <si>
    <t>Év végi árfolyamok</t>
  </si>
  <si>
    <t>Lengyel zloty</t>
  </si>
  <si>
    <t>Szlovák korona</t>
  </si>
  <si>
    <t>Cseh korona</t>
  </si>
  <si>
    <t>Svájci frank</t>
  </si>
  <si>
    <t>Japán jen</t>
  </si>
  <si>
    <t>USA-dollár</t>
  </si>
  <si>
    <t>Euró</t>
  </si>
  <si>
    <t>Angol font</t>
  </si>
  <si>
    <t>Időszak</t>
  </si>
  <si>
    <t>4.6.13. Devizaárfolyamok [egy egységre, forintban]</t>
  </si>
  <si>
    <t>2011. december</t>
  </si>
  <si>
    <t>2010. december</t>
  </si>
  <si>
    <t>2009. december</t>
  </si>
  <si>
    <t>2008. december</t>
  </si>
  <si>
    <t>2007. december</t>
  </si>
  <si>
    <t>2006. december</t>
  </si>
  <si>
    <t>2005. december</t>
  </si>
  <si>
    <t>2004. december</t>
  </si>
  <si>
    <t>2003. december</t>
  </si>
  <si>
    <t>2002. december</t>
  </si>
  <si>
    <t>2001. december</t>
  </si>
  <si>
    <t>2000. december</t>
  </si>
  <si>
    <t>egy éven túl lekötött</t>
  </si>
  <si>
    <t>egy éven belül lekötött</t>
  </si>
  <si>
    <t>egy éven túli lejárat</t>
  </si>
  <si>
    <t>egy éven belüli lejárat</t>
  </si>
  <si>
    <t>Betétek</t>
  </si>
  <si>
    <t>Hitelek</t>
  </si>
  <si>
    <t>4.6.14. A nem pénzügyi vállalatoknak nyújtott forinthitelek és az általuk elhelyezett forintbetétek szerződésben szereplő átlagos kamatlába (december) [évi kamatláb, %]</t>
  </si>
  <si>
    <t>Fogyasztási hitelek</t>
  </si>
  <si>
    <t>Lakáscélú hitelek</t>
  </si>
  <si>
    <t>Egy éven túl lekötött betétek</t>
  </si>
  <si>
    <t>Egy éven belül lekötött betétek</t>
  </si>
  <si>
    <t>Látra szóló és folyószámlabetét</t>
  </si>
  <si>
    <t>4.6.15. A háztartásoknak nyújtott forinthitelek és az általuk elhelyezett forintbetétek szerződésben szereplő átlagos kamatlába (december) [évi kamatláb, %]</t>
  </si>
  <si>
    <t>Háztartások nettó pénzügyi vagyona</t>
  </si>
  <si>
    <t>Ebből: devizahitel</t>
  </si>
  <si>
    <t>Kötelezettségek összesen</t>
  </si>
  <si>
    <t>Egyéb</t>
  </si>
  <si>
    <t>Kereskedelmi hitelek és előlegek</t>
  </si>
  <si>
    <t>Egyéb tartozások</t>
  </si>
  <si>
    <t>Hoszú lejáratú hitel</t>
  </si>
  <si>
    <t>Rövid lejáratú hitel</t>
  </si>
  <si>
    <t>Pénzügyi derivatívák</t>
  </si>
  <si>
    <t>Nem részvény értékpapírok</t>
  </si>
  <si>
    <t>devizabetét</t>
  </si>
  <si>
    <t>Ebből: devizakészpénz</t>
  </si>
  <si>
    <t>Pénzügyi eszközök összesen</t>
  </si>
  <si>
    <t>Egyéb követelések</t>
  </si>
  <si>
    <t>Nem életbiztosítási díjtartalék</t>
  </si>
  <si>
    <t>Nyugdíjpénztári díjtartalék</t>
  </si>
  <si>
    <t>Életbiztosítási díjtartalék</t>
  </si>
  <si>
    <t>Biztosítástechnikai tartalékok</t>
  </si>
  <si>
    <t>Üzletrészek</t>
  </si>
  <si>
    <t>Nem tőzsdei részvény</t>
  </si>
  <si>
    <t>Tőzsdei részvény</t>
  </si>
  <si>
    <t>Részvény és részesedés</t>
  </si>
  <si>
    <t>Hosszú lejáratú értékpapír</t>
  </si>
  <si>
    <t>Rövid lejáratú értékpapír</t>
  </si>
  <si>
    <t>Nem részvény értékpapír</t>
  </si>
  <si>
    <t>Egyéb betét</t>
  </si>
  <si>
    <t>Folyószámlabetét</t>
  </si>
  <si>
    <t>Készpénz</t>
  </si>
  <si>
    <t>Készpénz és betét</t>
  </si>
  <si>
    <t>4.6.16. A háztartások nettó pénzügyi vagyona [milliárd Ft]</t>
  </si>
  <si>
    <t>hitelkiváltás</t>
  </si>
  <si>
    <t>áthidalás</t>
  </si>
  <si>
    <t>korszerűsítés, bővítés</t>
  </si>
  <si>
    <t>használt lakás vásárlása</t>
  </si>
  <si>
    <t>új lakás vásárlása</t>
  </si>
  <si>
    <t>építés</t>
  </si>
  <si>
    <t>Átlagos futamidő, év</t>
  </si>
  <si>
    <t>Átlaghitel, millió Ft</t>
  </si>
  <si>
    <t>25 631</t>
  </si>
  <si>
    <t>50 311</t>
  </si>
  <si>
    <t>Összesen, millió Ft</t>
  </si>
  <si>
    <t>Folyósított lakás célú hitelek és támogatások célok szerint</t>
  </si>
  <si>
    <t>devizaalapú, %</t>
  </si>
  <si>
    <t>államilag támogatott, %</t>
  </si>
  <si>
    <t>Lakáshitel összege, millió Ft</t>
  </si>
  <si>
    <t>Lakáshitel, db</t>
  </si>
  <si>
    <t>Engedélyezett lakás célú hitelek</t>
  </si>
  <si>
    <t>Állomány összege az év végén, millió Ft</t>
  </si>
  <si>
    <t>Állomány az év végén, db</t>
  </si>
  <si>
    <t>Lakás célú hitelek állománya</t>
  </si>
  <si>
    <t>4.6.17. Lakás célú hitelek</t>
  </si>
  <si>
    <t>egyéb pénzügyi tevékenységgel foglalkozó szervezetek</t>
  </si>
  <si>
    <t>biztosítóintézetek</t>
  </si>
  <si>
    <t>szövetkezeti hitelintézetek</t>
  </si>
  <si>
    <t>szakosított pénz- és hitelintézetek és egyéb speciális szervezetek</t>
  </si>
  <si>
    <t>bankok</t>
  </si>
  <si>
    <t>jegybank</t>
  </si>
  <si>
    <t>Szervezetek száma összesen</t>
  </si>
  <si>
    <t>Pénzügyi szolgáltató szervezetek</t>
  </si>
  <si>
    <t>4.6.18. A pénzügyi szolgáltató szervezetek száma</t>
  </si>
  <si>
    <t>Források összesen</t>
  </si>
  <si>
    <t>Mérleg szerinti eredmény</t>
  </si>
  <si>
    <t>VI.</t>
  </si>
  <si>
    <t>Általános tartalék</t>
  </si>
  <si>
    <t>V.</t>
  </si>
  <si>
    <t>Értékelési tartalék</t>
  </si>
  <si>
    <t>IV.</t>
  </si>
  <si>
    <t>Eredménytartalék</t>
  </si>
  <si>
    <t>III.</t>
  </si>
  <si>
    <t>Tőketartalék</t>
  </si>
  <si>
    <t>II.</t>
  </si>
  <si>
    <t>Jegyzett tőke</t>
  </si>
  <si>
    <t>I.</t>
  </si>
  <si>
    <t>Saját tőke</t>
  </si>
  <si>
    <t>Hátrasorolt kötelezettségek</t>
  </si>
  <si>
    <t>Passzív időbeli elhatárolások és egyéb kötelezettségek</t>
  </si>
  <si>
    <t>Hosszú lejáratú kötelezettségek</t>
  </si>
  <si>
    <t>Rövid lejáratú kötelezettségek</t>
  </si>
  <si>
    <t>Eszközök összesen</t>
  </si>
  <si>
    <t>Aktív időbeli elhatárolások és egyéb eszközök</t>
  </si>
  <si>
    <t>VIII.</t>
  </si>
  <si>
    <t>Tárgyi eszközök</t>
  </si>
  <si>
    <t>VII.</t>
  </si>
  <si>
    <t>Immateriális javak</t>
  </si>
  <si>
    <t>Befektetett pénzügyi eszközök</t>
  </si>
  <si>
    <t>Követelések</t>
  </si>
  <si>
    <t>Értékpapírok</t>
  </si>
  <si>
    <t>Pénzeszközök</t>
  </si>
  <si>
    <t>4.6.19. A részvénytársasági formában működő hitelintézetek mérlegadatai [millió Ft]</t>
  </si>
  <si>
    <t>Fizetett (jóváhagyott) osztalék, részesedés</t>
  </si>
  <si>
    <t>Általános tartalék képzése, felhasználása, eredménytartalék igénybevétele</t>
  </si>
  <si>
    <t>Adózott eredmény</t>
  </si>
  <si>
    <t>Adófizetési kötelezettség</t>
  </si>
  <si>
    <t>Adózás előtti eredmény</t>
  </si>
  <si>
    <t>Rendkívüli eredmény</t>
  </si>
  <si>
    <t>Rendkívüli ráfordítások</t>
  </si>
  <si>
    <t>Rendkívüli bevételek</t>
  </si>
  <si>
    <t>Szokásos tevékenység eredménye</t>
  </si>
  <si>
    <t>Értékvesztés és kockázati céltartalékok változásai</t>
  </si>
  <si>
    <t>Általános igazgatási költségek</t>
  </si>
  <si>
    <t>Egyéb ráfordítások</t>
  </si>
  <si>
    <t>Egyéb bevételek</t>
  </si>
  <si>
    <t>Egyéb pénzügyi és befektetési szolgáltatás eredménye</t>
  </si>
  <si>
    <t>Kapott osztalékok és részesedések</t>
  </si>
  <si>
    <t>Banktevékenységből származó kamatkülönbözet</t>
  </si>
  <si>
    <t>Fizetett kamatok és kamatjellegű kifizetések</t>
  </si>
  <si>
    <t>Kapott kamatok és kamatjellegű bevételek</t>
  </si>
  <si>
    <t>4.6.20. A részvénytársasági formában működő hitelintézetek eredménykimutatása [millió Ft]</t>
  </si>
  <si>
    <t>Passzív időbeli elhatárolások</t>
  </si>
  <si>
    <t>F)</t>
  </si>
  <si>
    <t>Kötelezettségek</t>
  </si>
  <si>
    <t>E)</t>
  </si>
  <si>
    <t>Céltartalékok</t>
  </si>
  <si>
    <t>D)</t>
  </si>
  <si>
    <t>Biztosítástechnikai tartalékok a befektetési egységekhez kötött életbiztosítás szerződői javára</t>
  </si>
  <si>
    <t>C)</t>
  </si>
  <si>
    <t>függőkárok tartaléka</t>
  </si>
  <si>
    <t>matematikai tartalékok</t>
  </si>
  <si>
    <t>meg nem szolgált díjak tartaléka</t>
  </si>
  <si>
    <t>B)</t>
  </si>
  <si>
    <t>mérleg szerinti eredmény</t>
  </si>
  <si>
    <t>jegyzett tőke</t>
  </si>
  <si>
    <t>A)</t>
  </si>
  <si>
    <t>Aktív időbeli elhatárolások</t>
  </si>
  <si>
    <t>Egyéb eszközök</t>
  </si>
  <si>
    <t>Befektetési egységekhez kötött életbiztosítások szerződői javára végrehajtott befektetések</t>
  </si>
  <si>
    <t>Pénzügyi befektetések</t>
  </si>
  <si>
    <t xml:space="preserve">II. </t>
  </si>
  <si>
    <t>Ingatlanok</t>
  </si>
  <si>
    <t xml:space="preserve">I. </t>
  </si>
  <si>
    <t>Befektetett eszközök</t>
  </si>
  <si>
    <t xml:space="preserve">B) </t>
  </si>
  <si>
    <t>4.6.21. A biztosítóintézetek mérlegadatai [millió Ft]</t>
  </si>
  <si>
    <t>Szokásos vállalkozási eredmény</t>
  </si>
  <si>
    <t>Nem biztosítástechnikai elszámolások eredménye</t>
  </si>
  <si>
    <t>Biztosítástechnikai eredmény</t>
  </si>
  <si>
    <t>Egyéb biztositástechnikai ráfordítások</t>
  </si>
  <si>
    <t>Biztosítástechnikai befektetések ráfordításai, a nem realizált veszteséggel együtt (csak az életbiztosítási ágnál)</t>
  </si>
  <si>
    <t>Nettó működési költségek</t>
  </si>
  <si>
    <t>Biztosítástechnikai tartalékok változása</t>
  </si>
  <si>
    <t>Károk ráfordításai</t>
  </si>
  <si>
    <t>Egyéb biztosítástechnikai bevételek</t>
  </si>
  <si>
    <t>Biztosítottaknak visszajuttatandó befektetési eredmény (csak a nem életbiztosítási ágnál)</t>
  </si>
  <si>
    <t>Biztosítástechnikai bevételek befektetésekből, a nem realizált nyereséggel együtt (csak az életbiztosítási ágnál)</t>
  </si>
  <si>
    <t>Megszolgált díjak</t>
  </si>
  <si>
    <t>4.6.22. A biztosítóintézetek eredménykimutatása [millió Ft]</t>
  </si>
  <si>
    <t>4.6.5. A központi költségvetés bruttó adóssága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</si>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</sst>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___@"/>
  </numFmts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10"/>
      <name val="Arial"/>
      <family val="2"/>
      <charset val="238"/>
    </font>
    <font>
      <sz val="8"/>
      <color indexed="81"/>
      <name val="Arial Hu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91">
    <xf numFmtId="0" fontId="0" fillId="0" borderId="0" xfId="0"/>
    <xf numFmtId="0" fontId="2" fillId="0" borderId="0" xfId="0" applyFont="1"/>
    <xf numFmtId="164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0" fontId="4" fillId="0" borderId="0" xfId="0" applyFont="1"/>
    <xf numFmtId="49" fontId="5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horizontal="left" vertical="top" wrapText="1" indent="1"/>
    </xf>
    <xf numFmtId="164" fontId="8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 indent="1"/>
    </xf>
    <xf numFmtId="164" fontId="9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left" vertical="top" wrapText="1"/>
    </xf>
    <xf numFmtId="0" fontId="3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/>
    </xf>
    <xf numFmtId="0" fontId="3" fillId="0" borderId="0" xfId="0" applyFont="1"/>
    <xf numFmtId="0" fontId="5" fillId="0" borderId="0" xfId="0" applyFont="1"/>
    <xf numFmtId="164" fontId="5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NumberFormat="1" applyFont="1" applyAlignment="1">
      <alignment horizontal="left" vertical="top" wrapText="1" indent="1"/>
    </xf>
    <xf numFmtId="0" fontId="2" fillId="0" borderId="0" xfId="0" applyFont="1" applyFill="1" applyAlignment="1">
      <alignment horizontal="left" vertical="center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Fill="1" applyAlignment="1">
      <alignment horizontal="left" vertical="top" wrapText="1" inden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 indent="1"/>
    </xf>
    <xf numFmtId="3" fontId="2" fillId="0" borderId="0" xfId="0" applyNumberFormat="1" applyFont="1" applyFill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10" fillId="0" borderId="0" xfId="0" applyFont="1"/>
    <xf numFmtId="0" fontId="6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3" fontId="4" fillId="0" borderId="0" xfId="0" applyNumberFormat="1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top"/>
    </xf>
    <xf numFmtId="165" fontId="3" fillId="0" borderId="0" xfId="0" applyNumberFormat="1" applyFont="1" applyFill="1"/>
    <xf numFmtId="0" fontId="3" fillId="0" borderId="0" xfId="0" applyFont="1" applyBorder="1" applyAlignment="1">
      <alignment vertical="top"/>
    </xf>
    <xf numFmtId="165" fontId="2" fillId="0" borderId="0" xfId="0" applyNumberFormat="1" applyFont="1" applyFill="1"/>
    <xf numFmtId="0" fontId="2" fillId="0" borderId="0" xfId="0" applyFont="1" applyBorder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164" fontId="2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164" fontId="3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left" vertical="top" indent="1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left" vertical="top" indent="2"/>
    </xf>
    <xf numFmtId="0" fontId="3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top"/>
    </xf>
    <xf numFmtId="0" fontId="2" fillId="0" borderId="3" xfId="0" applyFont="1" applyBorder="1"/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indent="1"/>
    </xf>
    <xf numFmtId="0" fontId="12" fillId="0" borderId="0" xfId="0" applyFo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3" fontId="3" fillId="0" borderId="0" xfId="0" applyNumberFormat="1" applyFont="1" applyFill="1" applyAlignment="1">
      <alignment horizontal="right" vertical="top"/>
    </xf>
    <xf numFmtId="3" fontId="5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/>
    </xf>
    <xf numFmtId="3" fontId="4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16" fontId="2" fillId="0" borderId="0" xfId="0" applyNumberFormat="1" applyFont="1" applyAlignment="1">
      <alignment horizontal="left" vertical="top" wrapText="1" indent="2"/>
    </xf>
    <xf numFmtId="0" fontId="2" fillId="0" borderId="0" xfId="0" applyFont="1" applyAlignment="1">
      <alignment horizontal="left" vertical="top" indent="3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wrapText="1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wrapText="1" indent="1"/>
    </xf>
    <xf numFmtId="164" fontId="9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/>
    </xf>
    <xf numFmtId="49" fontId="2" fillId="0" borderId="0" xfId="0" applyNumberFormat="1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2" fillId="0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/>
    <xf numFmtId="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horizontal="right" vertical="top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 applyProtection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4" fillId="0" borderId="0" xfId="0" applyNumberFormat="1" applyFont="1" applyBorder="1" applyAlignment="1" applyProtection="1">
      <alignment horizontal="left" vertical="top" wrapText="1" indent="1"/>
    </xf>
    <xf numFmtId="164" fontId="3" fillId="0" borderId="0" xfId="0" applyNumberFormat="1" applyFont="1" applyAlignment="1">
      <alignment vertical="center"/>
    </xf>
    <xf numFmtId="0" fontId="3" fillId="0" borderId="0" xfId="0" applyFont="1" applyBorder="1" applyAlignment="1" applyProtection="1">
      <alignment horizontal="left" vertical="top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 applyProtection="1">
      <alignment horizontal="left" vertical="top" indent="1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 indent="1"/>
    </xf>
    <xf numFmtId="0" fontId="4" fillId="0" borderId="0" xfId="0" applyFont="1" applyBorder="1" applyAlignment="1" applyProtection="1">
      <alignment horizontal="left" vertical="top" indent="2"/>
    </xf>
    <xf numFmtId="0" fontId="4" fillId="0" borderId="0" xfId="0" applyNumberFormat="1" applyFont="1" applyBorder="1" applyAlignment="1" applyProtection="1">
      <alignment horizontal="left" vertical="top" wrapText="1"/>
    </xf>
    <xf numFmtId="0" fontId="4" fillId="0" borderId="0" xfId="0" applyNumberFormat="1" applyFont="1" applyBorder="1" applyAlignment="1" applyProtection="1">
      <alignment horizontal="left" vertical="top" wrapText="1" indent="4"/>
    </xf>
    <xf numFmtId="0" fontId="3" fillId="0" borderId="0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indent="1"/>
    </xf>
    <xf numFmtId="49" fontId="2" fillId="0" borderId="0" xfId="0" applyNumberFormat="1" applyFont="1" applyBorder="1" applyAlignment="1" applyProtection="1">
      <alignment horizontal="left" vertical="top" indent="1"/>
    </xf>
    <xf numFmtId="0" fontId="2" fillId="0" borderId="0" xfId="0" applyFont="1" applyBorder="1" applyAlignment="1" applyProtection="1">
      <alignment horizontal="left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/>
    <xf numFmtId="165" fontId="2" fillId="0" borderId="0" xfId="0" applyNumberFormat="1" applyFont="1"/>
    <xf numFmtId="0" fontId="2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Alignment="1"/>
    <xf numFmtId="3" fontId="2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Fill="1"/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left" wrapText="1"/>
    </xf>
    <xf numFmtId="164" fontId="2" fillId="0" borderId="0" xfId="0" applyNumberFormat="1" applyFont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9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3" fontId="3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15" fillId="0" borderId="3" xfId="0" applyNumberFormat="1" applyFont="1" applyBorder="1" applyAlignment="1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/>
    </xf>
    <xf numFmtId="0" fontId="0" fillId="0" borderId="0" xfId="0" applyFill="1"/>
    <xf numFmtId="0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49" fontId="15" fillId="0" borderId="9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5F9D0-FBB0-4A9A-83A0-964866EA1461}">
  <dimension ref="A1:A23"/>
  <sheetViews>
    <sheetView tabSelected="1" workbookViewId="0"/>
  </sheetViews>
  <sheetFormatPr defaultRowHeight="12.75"/>
  <cols>
    <col min="1" max="1" width="144.7109375" style="289" bestFit="1" customWidth="1"/>
    <col min="2" max="16384" width="9.140625" style="289"/>
  </cols>
  <sheetData>
    <row r="1" spans="1:1">
      <c r="A1" s="288" t="s">
        <v>408</v>
      </c>
    </row>
    <row r="2" spans="1:1">
      <c r="A2" s="290" t="s">
        <v>23</v>
      </c>
    </row>
    <row r="3" spans="1:1">
      <c r="A3" s="290" t="s">
        <v>34</v>
      </c>
    </row>
    <row r="4" spans="1:1">
      <c r="A4" s="290" t="s">
        <v>73</v>
      </c>
    </row>
    <row r="5" spans="1:1">
      <c r="A5" s="290" t="s">
        <v>93</v>
      </c>
    </row>
    <row r="6" spans="1:1">
      <c r="A6" s="290" t="s">
        <v>407</v>
      </c>
    </row>
    <row r="7" spans="1:1">
      <c r="A7" s="290" t="s">
        <v>168</v>
      </c>
    </row>
    <row r="8" spans="1:1">
      <c r="A8" s="290" t="s">
        <v>177</v>
      </c>
    </row>
    <row r="9" spans="1:1">
      <c r="A9" s="290" t="s">
        <v>185</v>
      </c>
    </row>
    <row r="10" spans="1:1">
      <c r="A10" s="290" t="s">
        <v>194</v>
      </c>
    </row>
    <row r="11" spans="1:1">
      <c r="A11" s="290" t="s">
        <v>204</v>
      </c>
    </row>
    <row r="12" spans="1:1">
      <c r="A12" s="290" t="s">
        <v>218</v>
      </c>
    </row>
    <row r="13" spans="1:1">
      <c r="A13" s="290" t="s">
        <v>223</v>
      </c>
    </row>
    <row r="14" spans="1:1">
      <c r="A14" s="290" t="s">
        <v>235</v>
      </c>
    </row>
    <row r="15" spans="1:1">
      <c r="A15" s="290" t="s">
        <v>254</v>
      </c>
    </row>
    <row r="16" spans="1:1">
      <c r="A16" s="290" t="s">
        <v>260</v>
      </c>
    </row>
    <row r="17" spans="1:1">
      <c r="A17" s="290" t="s">
        <v>290</v>
      </c>
    </row>
    <row r="18" spans="1:1">
      <c r="A18" s="290" t="s">
        <v>311</v>
      </c>
    </row>
    <row r="19" spans="1:1">
      <c r="A19" s="290" t="s">
        <v>320</v>
      </c>
    </row>
    <row r="20" spans="1:1">
      <c r="A20" s="290" t="s">
        <v>349</v>
      </c>
    </row>
    <row r="21" spans="1:1">
      <c r="A21" s="290" t="s">
        <v>368</v>
      </c>
    </row>
    <row r="22" spans="1:1">
      <c r="A22" s="290" t="s">
        <v>393</v>
      </c>
    </row>
    <row r="23" spans="1:1">
      <c r="A23" s="290" t="s">
        <v>406</v>
      </c>
    </row>
  </sheetData>
  <hyperlinks>
    <hyperlink ref="A2" location="4.6.1.!A1" display="4.6.1. Az államháztartás funkcionális mérlege (pénzforgalmi szemléletben) [milliárd Ft]" xr:uid="{C357887E-DA75-4994-9AE2-77E73941C231}"/>
    <hyperlink ref="A3" location="4.6.2.!A1" display="4.6.2. Az államháztartás alrendszereinek főbb jellemzői (pénzforgalmi szemléletben) [milliárd Ft]" xr:uid="{837D78FD-AE86-4B3C-933B-4540BED27D52}"/>
    <hyperlink ref="A4" location="4.6.3.!A1" display="4.6.3. A központi költségvetés bevételei [millió Ft]" xr:uid="{474DE1F5-5E52-4D88-ACA2-B82EAEFFFB5D}"/>
    <hyperlink ref="A5" location="4.6.4.!A1" display="4.6.4. A központi költségvetés kiadásai [millió Ft]" xr:uid="{0D6CBDC1-A04B-4758-AC0C-7221C51C56B0}"/>
    <hyperlink ref="A6" location="4.6.5.!A1" display="4.6.5. A központi költségvetés bruttó adóssága" xr:uid="{38C14ADC-1979-4AE3-98F0-4E885E83E794}"/>
    <hyperlink ref="A7" location="4.6.6.!A1" display="4.6.6. Magyarország fizetési mérlege [millió euró]" xr:uid="{D3042BDB-9586-4DAF-9A23-211FE6A55BD0}"/>
    <hyperlink ref="A8" location="4.6.7.!A1" display="4.6.7. Magyarország külföldiadósság-állománya [millió euró]" xr:uid="{A54C5002-E6A6-429C-B536-614E756A5CF1}"/>
    <hyperlink ref="A9" location="4.6.8.!A1" display="4.6.8. Magyarország külföldiadósság-szolgálati mutatói (fizetési mérleg alapján)" xr:uid="{DD087593-A47D-465A-A50E-157B01E2CF60}"/>
    <hyperlink ref="A10" location="4.6.9.!A1" display="4.6.9. Főbb biztosítási módozatok [ezer db]" xr:uid="{7F31B4B4-3696-433F-BFC4-F3183B143DD1}"/>
    <hyperlink ref="A11" location="4.6.10.!A1" display="4.6.10. A Budapesti Értéktőzsdére bevezetett értékpapírok piaci értéke [milliárd Ft]" xr:uid="{4DA79B64-DB64-42EC-820D-FD871792602F}"/>
    <hyperlink ref="A12" location="4.6.11.!A1" display="4.6.11. A Budapesti Értéktőzsde forgalma" xr:uid="{ED9E0210-C12A-4EB0-B0FF-86BBEA0749F7}"/>
    <hyperlink ref="A13" location="4.6.12.!A1" display="4.6.12. A Budapesti Értéktőzsde részvényindexe (BUX) [1991. január 2. = 1000,00]" xr:uid="{E4286E3E-DFA6-43CC-A2FC-6FE3879DB7B0}"/>
    <hyperlink ref="A14" location="4.6.13.!A1" display="4.6.13. Devizaárfolyamok [egy egységre, forintban]" xr:uid="{26B00975-7CE6-42CD-AB17-74BB1814F5C7}"/>
    <hyperlink ref="A15" location="4.6.14.!A1" display="4.6.14. A nem pénzügyi vállalatoknak nyújtott forinthitelek és az általuk elhelyezett forintbetétek szerződésben szereplő átlagos kamatlába (december) [évi kamatláb, %]" xr:uid="{C31BFEA6-CD8B-40E5-9897-800C8CB14AE3}"/>
    <hyperlink ref="A16" location="4.6.15.!A1" display="4.6.15. A háztartásoknak nyújtott forinthitelek és az általuk elhelyezett forintbetétek szerződésben szereplő átlagos kamatlába (december) [évi kamatláb, %]" xr:uid="{DF39E3A2-A71C-4F6F-96B4-CBE24E59F5A2}"/>
    <hyperlink ref="A17" location="4.6.16.!A1" display="4.6.16. A háztartások nettó pénzügyi vagyona [milliárd Ft]" xr:uid="{CD1F270F-F60D-40E7-9B2A-BF339000A71D}"/>
    <hyperlink ref="A18" location="4.6.17.!A1" display="4.6.17. Lakás célú hitelek" xr:uid="{9FEB2DC1-0E57-4C71-A3B5-951B120AD9E6}"/>
    <hyperlink ref="A19" location="4.6.18.!A1" display="4.6.18. A pénzügyi szolgáltató szervezetek száma" xr:uid="{D87589DF-55D8-4C5F-BAFD-B12DCFC12318}"/>
    <hyperlink ref="A20" location="4.6.19.!A1" display="4.6.19. A részvénytársasági formában működő hitelintézetek mérlegadatai [millió Ft]" xr:uid="{CB1525EE-ABDB-44AD-81C0-9862A28F8DCE}"/>
    <hyperlink ref="A21" location="4.6.20.!A1" display="4.6.20. A részvénytársasági formában működő hitelintézetek eredménykimutatása [millió Ft]" xr:uid="{F61D0FD6-1F05-4577-868F-EB24DD269E2B}"/>
    <hyperlink ref="A22" location="4.6.21.!A1" display="4.6.21. A biztosítóintézetek mérlegadatai [millió Ft]" xr:uid="{D8953B17-8804-4646-BF19-AF4F730579E9}"/>
    <hyperlink ref="A23" location="4.6.22.!A1" display="4.6.22. A biztosítóintézetek eredménykimutatása [millió Ft]" xr:uid="{315D180F-4D86-47FE-B7B5-A1F4A27BF57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8E1C9-6BF4-4A57-B6C0-6B791F733D8D}">
  <sheetPr>
    <pageSetUpPr fitToPage="1"/>
  </sheetPr>
  <dimension ref="A1:E11"/>
  <sheetViews>
    <sheetView workbookViewId="0"/>
  </sheetViews>
  <sheetFormatPr defaultRowHeight="11.25"/>
  <cols>
    <col min="1" max="1" width="32.5703125" style="134" customWidth="1"/>
    <col min="2" max="5" width="10.28515625" style="134" customWidth="1"/>
    <col min="6" max="16384" width="9.140625" style="134"/>
  </cols>
  <sheetData>
    <row r="1" spans="1:5" ht="12" thickBot="1">
      <c r="A1" s="144" t="s">
        <v>194</v>
      </c>
      <c r="B1" s="144"/>
      <c r="C1" s="144"/>
      <c r="D1" s="144"/>
      <c r="E1" s="144"/>
    </row>
    <row r="2" spans="1:5">
      <c r="A2" s="152" t="s">
        <v>193</v>
      </c>
      <c r="B2" s="150">
        <v>2000</v>
      </c>
      <c r="C2" s="151">
        <v>2009</v>
      </c>
      <c r="D2" s="150">
        <v>2010</v>
      </c>
      <c r="E2" s="150">
        <v>2011</v>
      </c>
    </row>
    <row r="3" spans="1:5">
      <c r="A3" s="149" t="s">
        <v>192</v>
      </c>
      <c r="B3" s="145">
        <v>2696.5</v>
      </c>
      <c r="C3" s="4">
        <v>3079.3</v>
      </c>
      <c r="D3" s="147">
        <v>2858.5</v>
      </c>
      <c r="E3" s="145">
        <v>2835.1</v>
      </c>
    </row>
    <row r="4" spans="1:5">
      <c r="A4" s="148" t="s">
        <v>171</v>
      </c>
      <c r="B4" s="145"/>
      <c r="C4" s="4"/>
      <c r="D4" s="145"/>
      <c r="E4" s="145"/>
    </row>
    <row r="5" spans="1:5">
      <c r="A5" s="146" t="s">
        <v>191</v>
      </c>
      <c r="B5" s="145">
        <v>137.80000000000001</v>
      </c>
      <c r="C5" s="4">
        <v>374.2</v>
      </c>
      <c r="D5" s="147">
        <v>387</v>
      </c>
      <c r="E5" s="145">
        <v>368.7</v>
      </c>
    </row>
    <row r="6" spans="1:5">
      <c r="A6" s="146" t="s">
        <v>190</v>
      </c>
      <c r="B6" s="145">
        <v>2098.9</v>
      </c>
      <c r="C6" s="4">
        <v>798.7</v>
      </c>
      <c r="D6" s="147">
        <v>717.5</v>
      </c>
      <c r="E6" s="145">
        <v>623.20000000000005</v>
      </c>
    </row>
    <row r="7" spans="1:5">
      <c r="A7" s="148" t="s">
        <v>189</v>
      </c>
      <c r="B7" s="145">
        <v>8638.6</v>
      </c>
      <c r="C7" s="4">
        <v>9376.9</v>
      </c>
      <c r="D7" s="145">
        <v>9357.6</v>
      </c>
      <c r="E7" s="145">
        <v>8936.2000000000007</v>
      </c>
    </row>
    <row r="8" spans="1:5">
      <c r="A8" s="148" t="s">
        <v>171</v>
      </c>
      <c r="B8" s="145"/>
      <c r="C8" s="4"/>
      <c r="D8" s="145"/>
      <c r="E8" s="145"/>
    </row>
    <row r="9" spans="1:5">
      <c r="A9" s="146" t="s">
        <v>188</v>
      </c>
      <c r="B9" s="147">
        <v>3261.6</v>
      </c>
      <c r="C9" s="18">
        <v>3322.1</v>
      </c>
      <c r="D9" s="147">
        <v>3423.5</v>
      </c>
      <c r="E9" s="145">
        <v>3503.5</v>
      </c>
    </row>
    <row r="10" spans="1:5">
      <c r="A10" s="146" t="s">
        <v>187</v>
      </c>
      <c r="B10" s="145">
        <v>2998.4</v>
      </c>
      <c r="C10" s="4">
        <v>3989.5</v>
      </c>
      <c r="D10" s="145">
        <v>3950.9</v>
      </c>
      <c r="E10" s="145">
        <v>3851.9</v>
      </c>
    </row>
    <row r="11" spans="1:5">
      <c r="A11" s="146" t="s">
        <v>186</v>
      </c>
      <c r="B11" s="145">
        <v>561.4</v>
      </c>
      <c r="C11" s="4">
        <v>860</v>
      </c>
      <c r="D11" s="145">
        <v>805.5</v>
      </c>
      <c r="E11" s="145">
        <v>769.8</v>
      </c>
    </row>
  </sheetData>
  <pageMargins left="0.74803149606299213" right="0.74803149606299213" top="0.62992125984251968" bottom="0.86614173228346458" header="0.51181102362204722" footer="0.59055118110236227"/>
  <pageSetup paperSize="9" scale="96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6435-17F8-493A-A0DA-202C742D41A2}">
  <dimension ref="A1:E11"/>
  <sheetViews>
    <sheetView workbookViewId="0"/>
  </sheetViews>
  <sheetFormatPr defaultRowHeight="11.25"/>
  <cols>
    <col min="1" max="1" width="16" style="1" customWidth="1"/>
    <col min="2" max="5" width="11" style="1" customWidth="1"/>
    <col min="6" max="16384" width="9.140625" style="1"/>
  </cols>
  <sheetData>
    <row r="1" spans="1:5" ht="12" thickBot="1">
      <c r="A1" s="162" t="s">
        <v>204</v>
      </c>
      <c r="B1" s="162"/>
      <c r="C1" s="162"/>
      <c r="D1" s="162"/>
      <c r="E1" s="162"/>
    </row>
    <row r="2" spans="1:5">
      <c r="A2" s="161" t="s">
        <v>33</v>
      </c>
      <c r="B2" s="160">
        <v>2000</v>
      </c>
      <c r="C2" s="159">
        <v>2009</v>
      </c>
      <c r="D2" s="159">
        <v>2010</v>
      </c>
      <c r="E2" s="159">
        <v>2011</v>
      </c>
    </row>
    <row r="3" spans="1:5">
      <c r="A3" s="158" t="s">
        <v>203</v>
      </c>
      <c r="B3" s="155">
        <v>3393.9</v>
      </c>
      <c r="C3" s="4">
        <v>5713</v>
      </c>
      <c r="D3" s="4">
        <v>5816.1</v>
      </c>
      <c r="E3" s="4">
        <v>4583.2</v>
      </c>
    </row>
    <row r="4" spans="1:5">
      <c r="A4" s="156" t="s">
        <v>202</v>
      </c>
      <c r="B4" s="155">
        <v>4.5999999999999996</v>
      </c>
      <c r="C4" s="4">
        <v>327.5</v>
      </c>
      <c r="D4" s="4">
        <v>287.5</v>
      </c>
      <c r="E4" s="4">
        <v>231.9</v>
      </c>
    </row>
    <row r="5" spans="1:5">
      <c r="A5" s="157" t="s">
        <v>201</v>
      </c>
      <c r="B5" s="155" t="s">
        <v>36</v>
      </c>
      <c r="C5" s="4">
        <v>84.4</v>
      </c>
      <c r="D5" s="4">
        <v>1133.7</v>
      </c>
      <c r="E5" s="4">
        <v>111.1</v>
      </c>
    </row>
    <row r="6" spans="1:5">
      <c r="A6" s="156" t="s">
        <v>200</v>
      </c>
      <c r="B6" s="155">
        <v>67.099999999999994</v>
      </c>
      <c r="C6" s="4" t="s">
        <v>199</v>
      </c>
      <c r="D6" s="4" t="s">
        <v>199</v>
      </c>
      <c r="E6" s="4" t="s">
        <v>199</v>
      </c>
    </row>
    <row r="7" spans="1:5">
      <c r="A7" s="156" t="s">
        <v>198</v>
      </c>
      <c r="B7" s="155" t="s">
        <v>36</v>
      </c>
      <c r="C7" s="4">
        <v>886.7</v>
      </c>
      <c r="D7" s="4">
        <v>879.9</v>
      </c>
      <c r="E7" s="4">
        <v>803.3</v>
      </c>
    </row>
    <row r="8" spans="1:5">
      <c r="A8" s="156" t="s">
        <v>197</v>
      </c>
      <c r="B8" s="155">
        <v>74.8</v>
      </c>
      <c r="C8" s="4">
        <v>299.60000000000002</v>
      </c>
      <c r="D8" s="4">
        <v>357.4</v>
      </c>
      <c r="E8" s="4">
        <v>372</v>
      </c>
    </row>
    <row r="9" spans="1:5">
      <c r="A9" s="156" t="s">
        <v>196</v>
      </c>
      <c r="B9" s="155">
        <v>2607.8000000000002</v>
      </c>
      <c r="C9" s="4">
        <v>8656.5</v>
      </c>
      <c r="D9" s="4">
        <v>8647.7000000000007</v>
      </c>
      <c r="E9" s="4">
        <v>8009.7</v>
      </c>
    </row>
    <row r="10" spans="1:5">
      <c r="A10" s="156" t="s">
        <v>195</v>
      </c>
      <c r="B10" s="155">
        <v>797.3</v>
      </c>
      <c r="C10" s="4">
        <v>1512.6</v>
      </c>
      <c r="D10" s="4">
        <v>1378.1</v>
      </c>
      <c r="E10" s="4">
        <v>1494.2</v>
      </c>
    </row>
    <row r="11" spans="1:5">
      <c r="A11" s="154" t="s">
        <v>96</v>
      </c>
      <c r="B11" s="153">
        <v>6945.4</v>
      </c>
      <c r="C11" s="2">
        <v>17480.099999999999</v>
      </c>
      <c r="D11" s="2">
        <v>18500.400000000001</v>
      </c>
      <c r="E11" s="2">
        <v>15605.4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BB577-A8BA-4D30-90CD-CCB2BE6022D0}">
  <dimension ref="A1:E16"/>
  <sheetViews>
    <sheetView workbookViewId="0"/>
  </sheetViews>
  <sheetFormatPr defaultRowHeight="11.25"/>
  <cols>
    <col min="1" max="1" width="38.28515625" style="134" customWidth="1"/>
    <col min="2" max="5" width="10.85546875" style="134" customWidth="1"/>
    <col min="6" max="16384" width="9.140625" style="134"/>
  </cols>
  <sheetData>
    <row r="1" spans="1:5" ht="12" thickBot="1">
      <c r="A1" s="144" t="s">
        <v>218</v>
      </c>
      <c r="B1" s="144"/>
      <c r="C1" s="144"/>
      <c r="D1" s="144"/>
      <c r="E1" s="144"/>
    </row>
    <row r="2" spans="1:5">
      <c r="A2" s="169" t="s">
        <v>33</v>
      </c>
      <c r="B2" s="168">
        <v>2000</v>
      </c>
      <c r="C2" s="140">
        <v>2009</v>
      </c>
      <c r="D2" s="167">
        <v>2010</v>
      </c>
      <c r="E2" s="140">
        <v>2011</v>
      </c>
    </row>
    <row r="3" spans="1:5">
      <c r="A3" s="148" t="s">
        <v>217</v>
      </c>
      <c r="B3" s="34">
        <v>1627033</v>
      </c>
      <c r="C3" s="34">
        <v>3476711</v>
      </c>
      <c r="D3" s="34">
        <v>2790242</v>
      </c>
      <c r="E3" s="34">
        <v>2608683</v>
      </c>
    </row>
    <row r="4" spans="1:5">
      <c r="A4" s="148" t="s">
        <v>216</v>
      </c>
      <c r="B4" s="34">
        <v>6482</v>
      </c>
      <c r="C4" s="34">
        <v>13851.438247011953</v>
      </c>
      <c r="D4" s="34">
        <v>10985.204724409448</v>
      </c>
      <c r="E4" s="34">
        <f>+E3/253</f>
        <v>10311</v>
      </c>
    </row>
    <row r="5" spans="1:5" ht="11.25" customHeight="1">
      <c r="A5" s="166" t="s">
        <v>215</v>
      </c>
      <c r="B5" s="2">
        <v>4256.6000000000004</v>
      </c>
      <c r="C5" s="2">
        <v>5481.6938</v>
      </c>
      <c r="D5" s="2">
        <v>5822.8664000000008</v>
      </c>
      <c r="E5" s="2">
        <v>4224</v>
      </c>
    </row>
    <row r="6" spans="1:5">
      <c r="A6" s="165" t="s">
        <v>171</v>
      </c>
      <c r="B6" s="4"/>
      <c r="C6" s="4"/>
      <c r="D6" s="4"/>
      <c r="E6" s="4"/>
    </row>
    <row r="7" spans="1:5">
      <c r="A7" s="163" t="s">
        <v>214</v>
      </c>
      <c r="B7" s="4">
        <v>3417</v>
      </c>
      <c r="C7" s="4">
        <v>5138.1662000000006</v>
      </c>
      <c r="D7" s="4">
        <v>5522.5325999999995</v>
      </c>
      <c r="E7" s="4">
        <v>3846.1</v>
      </c>
    </row>
    <row r="8" spans="1:5">
      <c r="A8" s="164" t="s">
        <v>213</v>
      </c>
      <c r="B8" s="4" t="s">
        <v>36</v>
      </c>
      <c r="C8" s="4">
        <v>37.332599999999999</v>
      </c>
      <c r="D8" s="4">
        <v>56.747399999999999</v>
      </c>
      <c r="E8" s="4">
        <v>79.599999999999994</v>
      </c>
    </row>
    <row r="9" spans="1:5">
      <c r="A9" s="163" t="s">
        <v>212</v>
      </c>
      <c r="B9" s="4">
        <v>634.1</v>
      </c>
      <c r="C9" s="4">
        <v>150.5899</v>
      </c>
      <c r="D9" s="4">
        <v>197.24979999999999</v>
      </c>
      <c r="E9" s="4">
        <v>266.89999999999998</v>
      </c>
    </row>
    <row r="10" spans="1:5">
      <c r="A10" s="163" t="s">
        <v>211</v>
      </c>
      <c r="B10" s="4">
        <v>48.7</v>
      </c>
      <c r="C10" s="4">
        <v>1.3697000000000001</v>
      </c>
      <c r="D10" s="4">
        <v>2.1121999999999996</v>
      </c>
      <c r="E10" s="4">
        <v>4.4000000000000004</v>
      </c>
    </row>
    <row r="11" spans="1:5">
      <c r="A11" s="163" t="s">
        <v>210</v>
      </c>
      <c r="B11" s="4" t="s">
        <v>36</v>
      </c>
      <c r="C11" s="4">
        <v>20.273599999999998</v>
      </c>
      <c r="D11" s="4">
        <v>10.147500000000001</v>
      </c>
      <c r="E11" s="4">
        <v>2.6</v>
      </c>
    </row>
    <row r="12" spans="1:5">
      <c r="A12" s="163" t="s">
        <v>209</v>
      </c>
      <c r="B12" s="4">
        <v>153.30000000000001</v>
      </c>
      <c r="C12" s="4">
        <v>123.1177</v>
      </c>
      <c r="D12" s="4">
        <v>23.658799999999999</v>
      </c>
      <c r="E12" s="4">
        <v>17.3</v>
      </c>
    </row>
    <row r="13" spans="1:5">
      <c r="A13" s="163" t="s">
        <v>208</v>
      </c>
      <c r="B13" s="4">
        <v>0.6</v>
      </c>
      <c r="C13" s="4">
        <v>10.7827</v>
      </c>
      <c r="D13" s="4">
        <v>10.3689</v>
      </c>
      <c r="E13" s="4">
        <v>7.1</v>
      </c>
    </row>
    <row r="14" spans="1:5">
      <c r="A14" s="163" t="s">
        <v>207</v>
      </c>
      <c r="B14" s="4">
        <v>3</v>
      </c>
      <c r="C14" s="4">
        <v>6.1399999999999996E-2</v>
      </c>
      <c r="D14" s="4">
        <v>4.9200000000000001E-2</v>
      </c>
      <c r="E14" s="4">
        <v>3.1399999999999997E-2</v>
      </c>
    </row>
    <row r="15" spans="1:5">
      <c r="A15" s="148" t="s">
        <v>206</v>
      </c>
      <c r="B15" s="34">
        <v>16959</v>
      </c>
      <c r="C15" s="34">
        <v>21839.4</v>
      </c>
      <c r="D15" s="34">
        <v>22924.670866141732</v>
      </c>
      <c r="E15" s="34">
        <v>16696</v>
      </c>
    </row>
    <row r="16" spans="1:5">
      <c r="A16" s="148" t="s">
        <v>205</v>
      </c>
      <c r="B16" s="4">
        <v>2.6</v>
      </c>
      <c r="C16" s="4">
        <v>1.5766895206417788</v>
      </c>
      <c r="D16" s="4">
        <v>2.0868678774099165</v>
      </c>
      <c r="E16" s="4">
        <v>1.6192152515273033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AEA92-D5FB-45AD-9DED-1BA690307EA0}">
  <dimension ref="A1:D22"/>
  <sheetViews>
    <sheetView workbookViewId="0"/>
  </sheetViews>
  <sheetFormatPr defaultRowHeight="11.25"/>
  <cols>
    <col min="1" max="1" width="10" style="134" customWidth="1"/>
    <col min="2" max="4" width="15.85546875" style="134" customWidth="1"/>
    <col min="5" max="16384" width="9.140625" style="134"/>
  </cols>
  <sheetData>
    <row r="1" spans="1:4" ht="12" thickBot="1">
      <c r="A1" s="144" t="s">
        <v>223</v>
      </c>
      <c r="B1" s="144"/>
      <c r="C1" s="144"/>
      <c r="D1" s="144"/>
    </row>
    <row r="2" spans="1:4">
      <c r="A2" s="152" t="s">
        <v>222</v>
      </c>
      <c r="B2" s="179" t="s">
        <v>221</v>
      </c>
      <c r="C2" s="179" t="s">
        <v>220</v>
      </c>
      <c r="D2" s="178" t="s">
        <v>219</v>
      </c>
    </row>
    <row r="3" spans="1:4">
      <c r="A3" s="171">
        <v>1992</v>
      </c>
      <c r="B3" s="177">
        <v>988.42</v>
      </c>
      <c r="C3" s="176">
        <v>830.04</v>
      </c>
      <c r="D3" s="176">
        <v>890.9</v>
      </c>
    </row>
    <row r="4" spans="1:4">
      <c r="A4" s="171">
        <v>1993</v>
      </c>
      <c r="B4" s="172">
        <v>1307.1199999999999</v>
      </c>
      <c r="C4" s="172">
        <v>717.75</v>
      </c>
      <c r="D4" s="172">
        <v>1264.1500000000001</v>
      </c>
    </row>
    <row r="5" spans="1:4">
      <c r="A5" s="171">
        <v>1994</v>
      </c>
      <c r="B5" s="172">
        <v>2255.3200000000002</v>
      </c>
      <c r="C5" s="172">
        <v>1265.21</v>
      </c>
      <c r="D5" s="172">
        <v>1470.1</v>
      </c>
    </row>
    <row r="6" spans="1:4">
      <c r="A6" s="171">
        <v>1995</v>
      </c>
      <c r="B6" s="172">
        <v>1629.4</v>
      </c>
      <c r="C6" s="172">
        <v>1159.45</v>
      </c>
      <c r="D6" s="172">
        <v>1528.92</v>
      </c>
    </row>
    <row r="7" spans="1:4">
      <c r="A7" s="171">
        <v>1996</v>
      </c>
      <c r="B7" s="172">
        <v>4134.3100000000004</v>
      </c>
      <c r="C7" s="172">
        <v>1557.91</v>
      </c>
      <c r="D7" s="172">
        <v>4134.3100000000004</v>
      </c>
    </row>
    <row r="8" spans="1:4">
      <c r="A8" s="171">
        <v>1997</v>
      </c>
      <c r="B8" s="172">
        <v>8483.7900000000009</v>
      </c>
      <c r="C8" s="172">
        <v>4291.29</v>
      </c>
      <c r="D8" s="172">
        <v>7999.1</v>
      </c>
    </row>
    <row r="9" spans="1:4">
      <c r="A9" s="171">
        <v>1998</v>
      </c>
      <c r="B9" s="172">
        <v>9016.36</v>
      </c>
      <c r="C9" s="172">
        <v>3775.02</v>
      </c>
      <c r="D9" s="172">
        <v>6307.67</v>
      </c>
    </row>
    <row r="10" spans="1:4">
      <c r="A10" s="171">
        <v>1999</v>
      </c>
      <c r="B10" s="172">
        <v>8875.18</v>
      </c>
      <c r="C10" s="172">
        <v>5253.03</v>
      </c>
      <c r="D10" s="172">
        <v>8819.4500000000007</v>
      </c>
    </row>
    <row r="11" spans="1:4">
      <c r="A11" s="171">
        <v>2000</v>
      </c>
      <c r="B11" s="172">
        <v>10471.91</v>
      </c>
      <c r="C11" s="172">
        <v>6684.74</v>
      </c>
      <c r="D11" s="172">
        <v>7849.75</v>
      </c>
    </row>
    <row r="12" spans="1:4">
      <c r="A12" s="171">
        <v>2001</v>
      </c>
      <c r="B12" s="172">
        <v>8146.03</v>
      </c>
      <c r="C12" s="172">
        <v>5670.98</v>
      </c>
      <c r="D12" s="172">
        <v>7131.13</v>
      </c>
    </row>
    <row r="13" spans="1:4">
      <c r="A13" s="171">
        <v>2002</v>
      </c>
      <c r="B13" s="172">
        <v>8948.8700000000008</v>
      </c>
      <c r="C13" s="172">
        <v>6589.76</v>
      </c>
      <c r="D13" s="172">
        <v>7798.29</v>
      </c>
    </row>
    <row r="14" spans="1:4">
      <c r="A14" s="171">
        <v>2003</v>
      </c>
      <c r="B14" s="172">
        <v>9914.09</v>
      </c>
      <c r="C14" s="172">
        <v>7030.74</v>
      </c>
      <c r="D14" s="172">
        <v>9379.99</v>
      </c>
    </row>
    <row r="15" spans="1:4">
      <c r="A15" s="171">
        <v>2004</v>
      </c>
      <c r="B15" s="172">
        <v>14775.14</v>
      </c>
      <c r="C15" s="172">
        <v>9465.1200000000008</v>
      </c>
      <c r="D15" s="172">
        <v>14742.57</v>
      </c>
    </row>
    <row r="16" spans="1:4">
      <c r="A16" s="171">
        <v>2005</v>
      </c>
      <c r="B16" s="172">
        <v>23671.96</v>
      </c>
      <c r="C16" s="172">
        <v>14586.69</v>
      </c>
      <c r="D16" s="172">
        <v>20784.740000000002</v>
      </c>
    </row>
    <row r="17" spans="1:4">
      <c r="A17" s="171">
        <v>2006</v>
      </c>
      <c r="B17" s="172">
        <v>25415.64</v>
      </c>
      <c r="C17" s="172">
        <v>18461.79</v>
      </c>
      <c r="D17" s="172">
        <v>24844.32</v>
      </c>
    </row>
    <row r="18" spans="1:4">
      <c r="A18" s="173">
        <v>2007</v>
      </c>
      <c r="B18" s="174">
        <v>30118.12</v>
      </c>
      <c r="C18" s="174">
        <v>22522.37</v>
      </c>
      <c r="D18" s="175">
        <v>26235.63</v>
      </c>
    </row>
    <row r="19" spans="1:4">
      <c r="A19" s="171">
        <v>2008</v>
      </c>
      <c r="B19" s="174">
        <v>26242.9</v>
      </c>
      <c r="C19" s="174">
        <v>10597.07</v>
      </c>
      <c r="D19" s="174">
        <v>12241.69</v>
      </c>
    </row>
    <row r="20" spans="1:4">
      <c r="A20" s="171">
        <v>2009</v>
      </c>
      <c r="B20" s="172">
        <v>21612.57</v>
      </c>
      <c r="C20" s="172">
        <v>9461.2900000000009</v>
      </c>
      <c r="D20" s="172">
        <v>21227.01</v>
      </c>
    </row>
    <row r="21" spans="1:4">
      <c r="A21" s="173">
        <v>2010</v>
      </c>
      <c r="B21" s="172">
        <v>25322.959999999999</v>
      </c>
      <c r="C21" s="172">
        <v>20221.37</v>
      </c>
      <c r="D21" s="172">
        <v>21327.07</v>
      </c>
    </row>
    <row r="22" spans="1:4">
      <c r="A22" s="171">
        <v>2011</v>
      </c>
      <c r="B22" s="170">
        <v>24451.38</v>
      </c>
      <c r="C22" s="170">
        <v>14929.76</v>
      </c>
      <c r="D22" s="170">
        <v>16974.240000000002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47FF-08A4-4F72-BD94-24CF3D5B8662}">
  <dimension ref="A1:I28"/>
  <sheetViews>
    <sheetView workbookViewId="0"/>
  </sheetViews>
  <sheetFormatPr defaultRowHeight="11.25"/>
  <cols>
    <col min="1" max="1" width="9.85546875" style="134" customWidth="1"/>
    <col min="2" max="9" width="9.7109375" style="134" customWidth="1"/>
    <col min="10" max="16384" width="9.140625" style="134"/>
  </cols>
  <sheetData>
    <row r="1" spans="1:9" ht="12" thickBot="1">
      <c r="A1" s="185" t="s">
        <v>235</v>
      </c>
      <c r="B1" s="144"/>
      <c r="C1" s="144"/>
      <c r="D1" s="144"/>
      <c r="E1" s="144"/>
      <c r="F1" s="144"/>
      <c r="G1" s="144"/>
      <c r="H1" s="144"/>
      <c r="I1" s="144"/>
    </row>
    <row r="2" spans="1:9" ht="22.5">
      <c r="A2" s="152" t="s">
        <v>234</v>
      </c>
      <c r="B2" s="184" t="s">
        <v>233</v>
      </c>
      <c r="C2" s="184" t="s">
        <v>232</v>
      </c>
      <c r="D2" s="184" t="s">
        <v>231</v>
      </c>
      <c r="E2" s="184" t="s">
        <v>230</v>
      </c>
      <c r="F2" s="184" t="s">
        <v>229</v>
      </c>
      <c r="G2" s="184" t="s">
        <v>228</v>
      </c>
      <c r="H2" s="184" t="s">
        <v>227</v>
      </c>
      <c r="I2" s="178" t="s">
        <v>226</v>
      </c>
    </row>
    <row r="3" spans="1:9">
      <c r="A3" s="277" t="s">
        <v>225</v>
      </c>
      <c r="B3" s="277"/>
      <c r="C3" s="277"/>
      <c r="D3" s="277"/>
      <c r="E3" s="277"/>
      <c r="F3" s="277"/>
      <c r="G3" s="277"/>
      <c r="H3" s="277"/>
      <c r="I3" s="277"/>
    </row>
    <row r="4" spans="1:9">
      <c r="A4" s="180">
        <v>2000</v>
      </c>
      <c r="B4" s="172">
        <v>425.47</v>
      </c>
      <c r="C4" s="172">
        <v>264.94</v>
      </c>
      <c r="D4" s="172">
        <v>284.73</v>
      </c>
      <c r="E4" s="172">
        <v>247.7</v>
      </c>
      <c r="F4" s="172">
        <v>173.92</v>
      </c>
      <c r="G4" s="172">
        <v>7.55</v>
      </c>
      <c r="H4" s="172">
        <v>6.03</v>
      </c>
      <c r="I4" s="172">
        <v>68.790000000000006</v>
      </c>
    </row>
    <row r="5" spans="1:9" s="181" customFormat="1">
      <c r="A5" s="180">
        <v>2001</v>
      </c>
      <c r="B5" s="172">
        <v>404.15</v>
      </c>
      <c r="C5" s="172">
        <v>246.33</v>
      </c>
      <c r="D5" s="172">
        <v>279.02999999999997</v>
      </c>
      <c r="E5" s="172">
        <v>212.51</v>
      </c>
      <c r="F5" s="172">
        <v>166.23</v>
      </c>
      <c r="G5" s="172">
        <v>7.7</v>
      </c>
      <c r="H5" s="172">
        <v>5.75</v>
      </c>
      <c r="I5" s="172">
        <v>70.400000000000006</v>
      </c>
    </row>
    <row r="6" spans="1:9" s="181" customFormat="1">
      <c r="A6" s="180">
        <v>2002</v>
      </c>
      <c r="B6" s="172">
        <v>362.67</v>
      </c>
      <c r="C6" s="172">
        <v>235.9</v>
      </c>
      <c r="D6" s="172">
        <v>225.16</v>
      </c>
      <c r="E6" s="172">
        <v>189.66</v>
      </c>
      <c r="F6" s="172">
        <v>162.37</v>
      </c>
      <c r="G6" s="172">
        <v>7.48</v>
      </c>
      <c r="H6" s="172">
        <v>5.68</v>
      </c>
      <c r="I6" s="172">
        <v>58.64</v>
      </c>
    </row>
    <row r="7" spans="1:9" s="181" customFormat="1">
      <c r="A7" s="180">
        <v>2003</v>
      </c>
      <c r="B7" s="172">
        <v>370.66</v>
      </c>
      <c r="C7" s="172">
        <v>262.23</v>
      </c>
      <c r="D7" s="172">
        <v>207.92</v>
      </c>
      <c r="E7" s="172">
        <v>194.43</v>
      </c>
      <c r="F7" s="172">
        <v>168.3</v>
      </c>
      <c r="G7" s="172">
        <v>8.0500000000000007</v>
      </c>
      <c r="H7" s="172">
        <v>6.37</v>
      </c>
      <c r="I7" s="172">
        <v>55.58</v>
      </c>
    </row>
    <row r="8" spans="1:9" s="181" customFormat="1">
      <c r="A8" s="180">
        <v>2004</v>
      </c>
      <c r="B8" s="172">
        <v>347.83</v>
      </c>
      <c r="C8" s="172">
        <v>245.93</v>
      </c>
      <c r="D8" s="172">
        <v>180.29</v>
      </c>
      <c r="E8" s="172">
        <v>175.84</v>
      </c>
      <c r="F8" s="172">
        <v>159.34</v>
      </c>
      <c r="G8" s="172">
        <v>8.08</v>
      </c>
      <c r="H8" s="172">
        <v>6.35</v>
      </c>
      <c r="I8" s="172">
        <v>60.31</v>
      </c>
    </row>
    <row r="9" spans="1:9" s="181" customFormat="1">
      <c r="A9" s="180">
        <v>2005</v>
      </c>
      <c r="B9" s="172">
        <v>368.4</v>
      </c>
      <c r="C9" s="172">
        <v>252.73</v>
      </c>
      <c r="D9" s="172">
        <v>213.58</v>
      </c>
      <c r="E9" s="172">
        <v>182</v>
      </c>
      <c r="F9" s="172">
        <v>162.33000000000001</v>
      </c>
      <c r="G9" s="172">
        <v>8.6999999999999993</v>
      </c>
      <c r="H9" s="172">
        <v>6.68</v>
      </c>
      <c r="I9" s="172">
        <v>65.44</v>
      </c>
    </row>
    <row r="10" spans="1:9" s="181" customFormat="1">
      <c r="A10" s="183">
        <v>2006</v>
      </c>
      <c r="B10" s="182">
        <v>375.77</v>
      </c>
      <c r="C10" s="182">
        <v>252.3</v>
      </c>
      <c r="D10" s="182">
        <v>191.62</v>
      </c>
      <c r="E10" s="182">
        <v>161.11000000000001</v>
      </c>
      <c r="F10" s="182">
        <v>156.99</v>
      </c>
      <c r="G10" s="182">
        <v>9.18</v>
      </c>
      <c r="H10" s="182">
        <v>7.31</v>
      </c>
      <c r="I10" s="182">
        <v>65.819999999999993</v>
      </c>
    </row>
    <row r="11" spans="1:9" s="181" customFormat="1">
      <c r="A11" s="183">
        <v>2007</v>
      </c>
      <c r="B11" s="182">
        <v>344.84</v>
      </c>
      <c r="C11" s="182">
        <v>253.35</v>
      </c>
      <c r="D11" s="182">
        <v>172.61</v>
      </c>
      <c r="E11" s="182">
        <v>152.44</v>
      </c>
      <c r="F11" s="182">
        <v>152.41999999999999</v>
      </c>
      <c r="G11" s="182">
        <v>9.52</v>
      </c>
      <c r="H11" s="182">
        <v>7.54</v>
      </c>
      <c r="I11" s="182">
        <v>70.260000000000005</v>
      </c>
    </row>
    <row r="12" spans="1:9" s="181" customFormat="1">
      <c r="A12" s="183">
        <v>2008</v>
      </c>
      <c r="B12" s="182">
        <v>272.36</v>
      </c>
      <c r="C12" s="182">
        <v>264.77999999999997</v>
      </c>
      <c r="D12" s="182">
        <v>187.91</v>
      </c>
      <c r="E12" s="182">
        <v>208.23</v>
      </c>
      <c r="F12" s="182">
        <v>177.78</v>
      </c>
      <c r="G12" s="182">
        <v>9.94</v>
      </c>
      <c r="H12" s="182">
        <v>8.7899999999999991</v>
      </c>
      <c r="I12" s="182">
        <v>63.41</v>
      </c>
    </row>
    <row r="13" spans="1:9" s="181" customFormat="1">
      <c r="A13" s="183">
        <v>2009</v>
      </c>
      <c r="B13" s="182">
        <v>303.17</v>
      </c>
      <c r="C13" s="182">
        <v>270.83999999999997</v>
      </c>
      <c r="D13" s="182">
        <v>188.07</v>
      </c>
      <c r="E13" s="182">
        <v>203.63</v>
      </c>
      <c r="F13" s="182">
        <v>182.34</v>
      </c>
      <c r="G13" s="182">
        <v>10.24</v>
      </c>
      <c r="H13" s="182" t="s">
        <v>36</v>
      </c>
      <c r="I13" s="182">
        <v>65.900000000000006</v>
      </c>
    </row>
    <row r="14" spans="1:9" s="181" customFormat="1">
      <c r="A14" s="183">
        <v>2010</v>
      </c>
      <c r="B14" s="182">
        <v>323.37</v>
      </c>
      <c r="C14" s="182">
        <v>278.75</v>
      </c>
      <c r="D14" s="182">
        <v>208.65</v>
      </c>
      <c r="E14" s="182">
        <v>256.52</v>
      </c>
      <c r="F14" s="182">
        <v>222.68</v>
      </c>
      <c r="G14" s="182">
        <v>11.12</v>
      </c>
      <c r="H14" s="182" t="s">
        <v>36</v>
      </c>
      <c r="I14" s="182">
        <v>70.400000000000006</v>
      </c>
    </row>
    <row r="15" spans="1:9" s="181" customFormat="1">
      <c r="A15" s="183">
        <v>2011</v>
      </c>
      <c r="B15" s="182">
        <v>371.15</v>
      </c>
      <c r="C15" s="182">
        <v>311.13</v>
      </c>
      <c r="D15" s="182">
        <v>240.68</v>
      </c>
      <c r="E15" s="182">
        <v>310.51</v>
      </c>
      <c r="F15" s="182">
        <v>255.91</v>
      </c>
      <c r="G15" s="182">
        <v>12.05</v>
      </c>
      <c r="H15" s="182" t="s">
        <v>36</v>
      </c>
      <c r="I15" s="182">
        <v>70.510000000000005</v>
      </c>
    </row>
    <row r="16" spans="1:9">
      <c r="A16" s="278" t="s">
        <v>224</v>
      </c>
      <c r="B16" s="278"/>
      <c r="C16" s="278"/>
      <c r="D16" s="278"/>
      <c r="E16" s="278"/>
      <c r="F16" s="278"/>
      <c r="G16" s="278"/>
      <c r="H16" s="278"/>
      <c r="I16" s="278"/>
    </row>
    <row r="17" spans="1:9">
      <c r="A17" s="180">
        <v>2000</v>
      </c>
      <c r="B17" s="172">
        <v>426.66</v>
      </c>
      <c r="C17" s="172">
        <v>260.04000000000002</v>
      </c>
      <c r="D17" s="172">
        <v>282.27</v>
      </c>
      <c r="E17" s="172">
        <v>261.93</v>
      </c>
      <c r="F17" s="172">
        <v>167.02</v>
      </c>
      <c r="G17" s="172">
        <v>7.31</v>
      </c>
      <c r="H17" s="172">
        <v>6.1</v>
      </c>
      <c r="I17" s="172">
        <v>64.900000000000006</v>
      </c>
    </row>
    <row r="18" spans="1:9">
      <c r="A18" s="180">
        <v>2001</v>
      </c>
      <c r="B18" s="172">
        <v>412.57</v>
      </c>
      <c r="C18" s="172">
        <v>256.68</v>
      </c>
      <c r="D18" s="172">
        <v>286.54000000000002</v>
      </c>
      <c r="E18" s="172">
        <v>236.23</v>
      </c>
      <c r="F18" s="172">
        <v>169.87</v>
      </c>
      <c r="G18" s="172">
        <v>7.53</v>
      </c>
      <c r="H18" s="172">
        <v>5.93</v>
      </c>
      <c r="I18" s="172">
        <v>69.98</v>
      </c>
    </row>
    <row r="19" spans="1:9">
      <c r="A19" s="180">
        <v>2002</v>
      </c>
      <c r="B19" s="172">
        <v>386.65</v>
      </c>
      <c r="C19" s="172">
        <v>242.97</v>
      </c>
      <c r="D19" s="172">
        <v>258</v>
      </c>
      <c r="E19" s="172">
        <v>205.87</v>
      </c>
      <c r="F19" s="172">
        <v>165.59</v>
      </c>
      <c r="G19" s="172">
        <v>7.89</v>
      </c>
      <c r="H19" s="172">
        <v>5.69</v>
      </c>
      <c r="I19" s="172">
        <v>63.23</v>
      </c>
    </row>
    <row r="20" spans="1:9">
      <c r="A20" s="180">
        <v>2003</v>
      </c>
      <c r="B20" s="172">
        <v>366.42</v>
      </c>
      <c r="C20" s="172">
        <v>253.51</v>
      </c>
      <c r="D20" s="172">
        <v>224.44</v>
      </c>
      <c r="E20" s="172">
        <v>193.67</v>
      </c>
      <c r="F20" s="172">
        <v>166.71</v>
      </c>
      <c r="G20" s="172">
        <v>7.96</v>
      </c>
      <c r="H20" s="172">
        <v>6.11</v>
      </c>
      <c r="I20" s="172">
        <v>57.69</v>
      </c>
    </row>
    <row r="21" spans="1:9">
      <c r="A21" s="180">
        <v>2004</v>
      </c>
      <c r="B21" s="172">
        <v>371.07</v>
      </c>
      <c r="C21" s="172">
        <v>251.68</v>
      </c>
      <c r="D21" s="172">
        <v>202.63</v>
      </c>
      <c r="E21" s="172">
        <v>187.34</v>
      </c>
      <c r="F21" s="172">
        <v>163.01</v>
      </c>
      <c r="G21" s="172">
        <v>7.89</v>
      </c>
      <c r="H21" s="172">
        <v>6.29</v>
      </c>
      <c r="I21" s="172">
        <v>55.65</v>
      </c>
    </row>
    <row r="22" spans="1:9">
      <c r="A22" s="180">
        <v>2005</v>
      </c>
      <c r="B22" s="172">
        <v>362.72</v>
      </c>
      <c r="C22" s="172">
        <v>248.05</v>
      </c>
      <c r="D22" s="172">
        <v>199.66</v>
      </c>
      <c r="E22" s="172">
        <v>181.3</v>
      </c>
      <c r="F22" s="172">
        <v>160.19999999999999</v>
      </c>
      <c r="G22" s="172">
        <v>8.33</v>
      </c>
      <c r="H22" s="172">
        <v>6.43</v>
      </c>
      <c r="I22" s="172">
        <v>61.67</v>
      </c>
    </row>
    <row r="23" spans="1:9">
      <c r="A23" s="180">
        <v>2006</v>
      </c>
      <c r="B23" s="172">
        <v>387.51</v>
      </c>
      <c r="C23" s="172">
        <v>264.27</v>
      </c>
      <c r="D23" s="172">
        <v>210.51</v>
      </c>
      <c r="E23" s="172">
        <v>181.08</v>
      </c>
      <c r="F23" s="172">
        <v>168.02</v>
      </c>
      <c r="G23" s="172">
        <v>9.33</v>
      </c>
      <c r="H23" s="172">
        <v>7.1</v>
      </c>
      <c r="I23" s="172">
        <v>67.81</v>
      </c>
    </row>
    <row r="24" spans="1:9">
      <c r="A24" s="180">
        <v>2007</v>
      </c>
      <c r="B24" s="172">
        <v>367.74118367346944</v>
      </c>
      <c r="C24" s="172">
        <v>251.31106122448978</v>
      </c>
      <c r="D24" s="172">
        <v>183.83122448979594</v>
      </c>
      <c r="E24" s="172">
        <v>156.00551020408165</v>
      </c>
      <c r="F24" s="172">
        <v>153.03134693877553</v>
      </c>
      <c r="G24" s="172">
        <v>9.0522448979591825</v>
      </c>
      <c r="H24" s="172">
        <v>7.4413877551020402</v>
      </c>
      <c r="I24" s="172">
        <v>66.406367346938779</v>
      </c>
    </row>
    <row r="25" spans="1:9">
      <c r="A25" s="180">
        <v>2008</v>
      </c>
      <c r="B25" s="172">
        <v>316.3</v>
      </c>
      <c r="C25" s="172">
        <v>251.25</v>
      </c>
      <c r="D25" s="172">
        <v>171.8</v>
      </c>
      <c r="E25" s="172">
        <v>167.13</v>
      </c>
      <c r="F25" s="172">
        <v>158.44999999999999</v>
      </c>
      <c r="G25" s="172">
        <v>10.07</v>
      </c>
      <c r="H25" s="172">
        <v>8.0399999999999991</v>
      </c>
      <c r="I25" s="172">
        <v>71.67</v>
      </c>
    </row>
    <row r="26" spans="1:9">
      <c r="A26" s="180">
        <v>2009</v>
      </c>
      <c r="B26" s="172">
        <v>314.94</v>
      </c>
      <c r="C26" s="172">
        <v>280.58</v>
      </c>
      <c r="D26" s="172">
        <v>202.26</v>
      </c>
      <c r="E26" s="172">
        <v>216.15</v>
      </c>
      <c r="F26" s="172">
        <v>185.82</v>
      </c>
      <c r="G26" s="172">
        <v>10.61</v>
      </c>
      <c r="H26" s="172" t="s">
        <v>36</v>
      </c>
      <c r="I26" s="172">
        <v>64.8</v>
      </c>
    </row>
    <row r="27" spans="1:9">
      <c r="A27" s="180">
        <v>2010</v>
      </c>
      <c r="B27" s="172">
        <v>321.39999999999998</v>
      </c>
      <c r="C27" s="172">
        <v>275.41000000000003</v>
      </c>
      <c r="D27" s="172">
        <v>208.15</v>
      </c>
      <c r="E27" s="172">
        <v>237.75</v>
      </c>
      <c r="F27" s="172">
        <v>199.94</v>
      </c>
      <c r="G27" s="172">
        <v>10.9</v>
      </c>
      <c r="H27" s="172" t="s">
        <v>36</v>
      </c>
      <c r="I27" s="172">
        <v>68.97</v>
      </c>
    </row>
    <row r="28" spans="1:9">
      <c r="A28" s="180">
        <v>2011</v>
      </c>
      <c r="B28" s="172">
        <v>321.81308300395256</v>
      </c>
      <c r="C28" s="172">
        <v>279.21011857707509</v>
      </c>
      <c r="D28" s="172">
        <v>200.94470355731224</v>
      </c>
      <c r="E28" s="172">
        <v>252.69166007905145</v>
      </c>
      <c r="F28" s="172">
        <v>226.8999209486166</v>
      </c>
      <c r="G28" s="172">
        <v>11.350553359683795</v>
      </c>
      <c r="H28" s="172" t="s">
        <v>36</v>
      </c>
      <c r="I28" s="172">
        <v>67.797233201581037</v>
      </c>
    </row>
  </sheetData>
  <mergeCells count="2">
    <mergeCell ref="A3:I3"/>
    <mergeCell ref="A16:I16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B2C96-E026-4721-A57D-1EA1047571F3}">
  <dimension ref="A1:E15"/>
  <sheetViews>
    <sheetView workbookViewId="0">
      <selection sqref="A1:E1"/>
    </sheetView>
  </sheetViews>
  <sheetFormatPr defaultRowHeight="11.25"/>
  <cols>
    <col min="1" max="1" width="15.42578125" style="134" customWidth="1"/>
    <col min="2" max="5" width="15" style="134" customWidth="1"/>
    <col min="6" max="16384" width="9.140625" style="134"/>
  </cols>
  <sheetData>
    <row r="1" spans="1:5" ht="22.5" customHeight="1" thickBot="1">
      <c r="A1" s="284" t="s">
        <v>254</v>
      </c>
      <c r="B1" s="284"/>
      <c r="C1" s="284"/>
      <c r="D1" s="284"/>
      <c r="E1" s="284"/>
    </row>
    <row r="2" spans="1:5">
      <c r="A2" s="279" t="s">
        <v>234</v>
      </c>
      <c r="B2" s="281" t="s">
        <v>253</v>
      </c>
      <c r="C2" s="282"/>
      <c r="D2" s="281" t="s">
        <v>252</v>
      </c>
      <c r="E2" s="283"/>
    </row>
    <row r="3" spans="1:5" ht="22.5">
      <c r="A3" s="280"/>
      <c r="B3" s="194" t="s">
        <v>251</v>
      </c>
      <c r="C3" s="194" t="s">
        <v>250</v>
      </c>
      <c r="D3" s="194" t="s">
        <v>249</v>
      </c>
      <c r="E3" s="193" t="s">
        <v>248</v>
      </c>
    </row>
    <row r="4" spans="1:5">
      <c r="A4" s="187" t="s">
        <v>247</v>
      </c>
      <c r="B4" s="189">
        <v>12.83</v>
      </c>
      <c r="C4" s="189">
        <v>13.42</v>
      </c>
      <c r="D4" s="189">
        <v>9.4924795380289524</v>
      </c>
      <c r="E4" s="189">
        <v>9.398830651534789</v>
      </c>
    </row>
    <row r="5" spans="1:5">
      <c r="A5" s="187" t="s">
        <v>246</v>
      </c>
      <c r="B5" s="189">
        <v>11.18</v>
      </c>
      <c r="C5" s="189">
        <v>11.15</v>
      </c>
      <c r="D5" s="189">
        <v>8.4021875040225886</v>
      </c>
      <c r="E5" s="189">
        <v>7.6989521667061336</v>
      </c>
    </row>
    <row r="6" spans="1:5">
      <c r="A6" s="192" t="s">
        <v>245</v>
      </c>
      <c r="B6" s="191">
        <v>9.69</v>
      </c>
      <c r="C6" s="191">
        <v>9.7100000000000009</v>
      </c>
      <c r="D6" s="191">
        <v>7.4086098017939905</v>
      </c>
      <c r="E6" s="191">
        <v>8.0202721050741381</v>
      </c>
    </row>
    <row r="7" spans="1:5">
      <c r="A7" s="187" t="s">
        <v>244</v>
      </c>
      <c r="B7" s="189">
        <v>13.395610066320717</v>
      </c>
      <c r="C7" s="189">
        <v>13.083341286838735</v>
      </c>
      <c r="D7" s="182">
        <v>10.98</v>
      </c>
      <c r="E7" s="189">
        <v>9.7055550121588752</v>
      </c>
    </row>
    <row r="8" spans="1:5">
      <c r="A8" s="187" t="s">
        <v>243</v>
      </c>
      <c r="B8" s="189">
        <v>10.977034485519553</v>
      </c>
      <c r="C8" s="189">
        <v>11.214250541835932</v>
      </c>
      <c r="D8" s="189">
        <v>9.0910456911207778</v>
      </c>
      <c r="E8" s="189">
        <v>8.2500025444405711</v>
      </c>
    </row>
    <row r="9" spans="1:5" s="190" customFormat="1">
      <c r="A9" s="187" t="s">
        <v>242</v>
      </c>
      <c r="B9" s="189">
        <v>7.45</v>
      </c>
      <c r="C9" s="189">
        <v>9.6482941185512683</v>
      </c>
      <c r="D9" s="189">
        <v>5.167934585265284</v>
      </c>
      <c r="E9" s="189">
        <v>4.9290290544842259</v>
      </c>
    </row>
    <row r="10" spans="1:5">
      <c r="A10" s="187" t="s">
        <v>241</v>
      </c>
      <c r="B10" s="189">
        <v>9.2100000000000009</v>
      </c>
      <c r="C10" s="189">
        <v>9.68</v>
      </c>
      <c r="D10" s="189">
        <v>7.45</v>
      </c>
      <c r="E10" s="189">
        <v>6.9</v>
      </c>
    </row>
    <row r="11" spans="1:5">
      <c r="A11" s="187" t="s">
        <v>240</v>
      </c>
      <c r="B11" s="189">
        <v>8.7816323240284166</v>
      </c>
      <c r="C11" s="189">
        <v>9.7072924182212947</v>
      </c>
      <c r="D11" s="189">
        <v>6.806704764336291</v>
      </c>
      <c r="E11" s="189">
        <v>6.3887758782815327</v>
      </c>
    </row>
    <row r="12" spans="1:5">
      <c r="A12" s="187" t="s">
        <v>239</v>
      </c>
      <c r="B12" s="189">
        <v>12.34</v>
      </c>
      <c r="C12" s="189">
        <v>13.3</v>
      </c>
      <c r="D12" s="189">
        <v>9.92</v>
      </c>
      <c r="E12" s="189">
        <v>8.99</v>
      </c>
    </row>
    <row r="13" spans="1:5">
      <c r="A13" s="187" t="s">
        <v>238</v>
      </c>
      <c r="B13" s="188">
        <v>8.89</v>
      </c>
      <c r="C13" s="188">
        <v>8.89</v>
      </c>
      <c r="D13" s="188">
        <v>5.82</v>
      </c>
      <c r="E13" s="188">
        <v>5.83</v>
      </c>
    </row>
    <row r="14" spans="1:5">
      <c r="A14" s="187" t="s">
        <v>237</v>
      </c>
      <c r="B14" s="172">
        <v>7.8284025374071202</v>
      </c>
      <c r="C14" s="172">
        <v>8.8045158714868297</v>
      </c>
      <c r="D14" s="172">
        <v>4.9176926811690498</v>
      </c>
      <c r="E14" s="172">
        <v>4.7494474296620997</v>
      </c>
    </row>
    <row r="15" spans="1:5">
      <c r="A15" s="187" t="s">
        <v>236</v>
      </c>
      <c r="B15" s="186">
        <v>8.7676030462778591</v>
      </c>
      <c r="C15" s="186">
        <v>9.7962118309638893</v>
      </c>
      <c r="D15" s="186">
        <v>6.1870649078905897</v>
      </c>
      <c r="E15" s="186">
        <v>5.3416862388844297</v>
      </c>
    </row>
  </sheetData>
  <mergeCells count="4">
    <mergeCell ref="A2:A3"/>
    <mergeCell ref="B2:C2"/>
    <mergeCell ref="D2:E2"/>
    <mergeCell ref="A1:E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A2B0-F02B-44A1-A834-1E756D73F1F0}">
  <dimension ref="A1:F14"/>
  <sheetViews>
    <sheetView workbookViewId="0">
      <selection sqref="A1:F1"/>
    </sheetView>
  </sheetViews>
  <sheetFormatPr defaultRowHeight="11.25"/>
  <cols>
    <col min="1" max="1" width="16.140625" style="134" customWidth="1"/>
    <col min="2" max="2" width="13.140625" style="134" customWidth="1"/>
    <col min="3" max="6" width="12.140625" style="134" customWidth="1"/>
    <col min="7" max="16384" width="9.140625" style="134"/>
  </cols>
  <sheetData>
    <row r="1" spans="1:6" ht="24" customHeight="1" thickBot="1">
      <c r="A1" s="284" t="s">
        <v>260</v>
      </c>
      <c r="B1" s="284"/>
      <c r="C1" s="284"/>
      <c r="D1" s="284"/>
      <c r="E1" s="284"/>
      <c r="F1" s="284"/>
    </row>
    <row r="2" spans="1:6" ht="22.5">
      <c r="A2" s="196" t="s">
        <v>234</v>
      </c>
      <c r="B2" s="184" t="s">
        <v>259</v>
      </c>
      <c r="C2" s="184" t="s">
        <v>258</v>
      </c>
      <c r="D2" s="184" t="s">
        <v>257</v>
      </c>
      <c r="E2" s="184" t="s">
        <v>256</v>
      </c>
      <c r="F2" s="178" t="s">
        <v>255</v>
      </c>
    </row>
    <row r="3" spans="1:6">
      <c r="A3" s="187" t="s">
        <v>247</v>
      </c>
      <c r="B3" s="176">
        <v>3.46</v>
      </c>
      <c r="C3" s="176">
        <v>8.77</v>
      </c>
      <c r="D3" s="176">
        <v>8.8800000000000008</v>
      </c>
      <c r="E3" s="176">
        <v>17.7</v>
      </c>
      <c r="F3" s="176">
        <v>20.99</v>
      </c>
    </row>
    <row r="4" spans="1:6">
      <c r="A4" s="187" t="s">
        <v>246</v>
      </c>
      <c r="B4" s="172">
        <v>2.92</v>
      </c>
      <c r="C4" s="172">
        <v>8.09</v>
      </c>
      <c r="D4" s="172">
        <v>8.3000000000000007</v>
      </c>
      <c r="E4" s="172">
        <v>15.62</v>
      </c>
      <c r="F4" s="172">
        <v>24.26</v>
      </c>
    </row>
    <row r="5" spans="1:6">
      <c r="A5" s="192" t="s">
        <v>245</v>
      </c>
      <c r="B5" s="195">
        <v>2.38</v>
      </c>
      <c r="C5" s="195">
        <v>6.97</v>
      </c>
      <c r="D5" s="195">
        <v>7.61</v>
      </c>
      <c r="E5" s="195">
        <v>14.05</v>
      </c>
      <c r="F5" s="195">
        <v>22.7</v>
      </c>
    </row>
    <row r="6" spans="1:6">
      <c r="A6" s="187" t="s">
        <v>244</v>
      </c>
      <c r="B6" s="172">
        <v>2.2000000000000002</v>
      </c>
      <c r="C6" s="172">
        <v>10.08</v>
      </c>
      <c r="D6" s="172">
        <v>8.06</v>
      </c>
      <c r="E6" s="172">
        <v>12.27</v>
      </c>
      <c r="F6" s="172">
        <v>22.97</v>
      </c>
    </row>
    <row r="7" spans="1:6">
      <c r="A7" s="187" t="s">
        <v>243</v>
      </c>
      <c r="B7" s="172">
        <v>3.02</v>
      </c>
      <c r="C7" s="172">
        <v>8.6999999999999993</v>
      </c>
      <c r="D7" s="172">
        <v>6.35</v>
      </c>
      <c r="E7" s="172">
        <v>11.83</v>
      </c>
      <c r="F7" s="172">
        <v>19.850000000000001</v>
      </c>
    </row>
    <row r="8" spans="1:6">
      <c r="A8" s="187" t="s">
        <v>242</v>
      </c>
      <c r="B8" s="172">
        <v>2.56</v>
      </c>
      <c r="C8" s="172">
        <v>5.14</v>
      </c>
      <c r="D8" s="172">
        <v>4.67</v>
      </c>
      <c r="E8" s="172">
        <v>8.9700000000000006</v>
      </c>
      <c r="F8" s="172">
        <v>18.690000000000001</v>
      </c>
    </row>
    <row r="9" spans="1:6">
      <c r="A9" s="187" t="s">
        <v>241</v>
      </c>
      <c r="B9" s="172">
        <v>2.89</v>
      </c>
      <c r="C9" s="172">
        <v>7.4</v>
      </c>
      <c r="D9" s="172">
        <v>6.35</v>
      </c>
      <c r="E9" s="172">
        <v>9.8000000000000007</v>
      </c>
      <c r="F9" s="172">
        <v>16.899999999999999</v>
      </c>
    </row>
    <row r="10" spans="1:6">
      <c r="A10" s="187" t="s">
        <v>240</v>
      </c>
      <c r="B10" s="172">
        <v>2.5698360583464379</v>
      </c>
      <c r="C10" s="172">
        <v>6.9686126785913496</v>
      </c>
      <c r="D10" s="172">
        <v>5.9644145572305192</v>
      </c>
      <c r="E10" s="172">
        <v>9.9082571189137187</v>
      </c>
      <c r="F10" s="172">
        <v>17.150359141439882</v>
      </c>
    </row>
    <row r="11" spans="1:6">
      <c r="A11" s="187" t="s">
        <v>239</v>
      </c>
      <c r="B11" s="172">
        <v>3.0487071083317789</v>
      </c>
      <c r="C11" s="172">
        <v>10.901963648996812</v>
      </c>
      <c r="D11" s="172">
        <v>9.3053653144909614</v>
      </c>
      <c r="E11" s="172">
        <v>11.204943989455369</v>
      </c>
      <c r="F11" s="172">
        <v>22.1981760858028</v>
      </c>
    </row>
    <row r="12" spans="1:6">
      <c r="A12" s="187" t="s">
        <v>238</v>
      </c>
      <c r="B12" s="172">
        <v>2.19</v>
      </c>
      <c r="C12" s="172">
        <v>6.45</v>
      </c>
      <c r="D12" s="172">
        <v>5.41</v>
      </c>
      <c r="E12" s="172">
        <v>10.07</v>
      </c>
      <c r="F12" s="172">
        <v>17.13</v>
      </c>
    </row>
    <row r="13" spans="1:6">
      <c r="A13" s="187" t="s">
        <v>237</v>
      </c>
      <c r="B13" s="172">
        <v>1.7333307629000001</v>
      </c>
      <c r="C13" s="172">
        <v>5.0739463603999999</v>
      </c>
      <c r="D13" s="172">
        <v>4.9975527577000003</v>
      </c>
      <c r="E13" s="172">
        <v>8.4083059916000007</v>
      </c>
      <c r="F13" s="172">
        <v>14.2777958073</v>
      </c>
    </row>
    <row r="14" spans="1:6">
      <c r="A14" s="187" t="s">
        <v>236</v>
      </c>
      <c r="B14" s="186">
        <v>1.8652429328</v>
      </c>
      <c r="C14" s="186">
        <v>6.04</v>
      </c>
      <c r="D14" s="186">
        <v>5.8042058246000003</v>
      </c>
      <c r="E14" s="186">
        <v>9.58</v>
      </c>
      <c r="F14" s="186">
        <v>12.76</v>
      </c>
    </row>
  </sheetData>
  <mergeCells count="1">
    <mergeCell ref="A1:F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1C596-4957-42D3-A7DA-87FBEE039954}">
  <dimension ref="A1:E39"/>
  <sheetViews>
    <sheetView workbookViewId="0"/>
  </sheetViews>
  <sheetFormatPr defaultRowHeight="11.25"/>
  <cols>
    <col min="1" max="1" width="29.7109375" style="134" customWidth="1"/>
    <col min="2" max="3" width="10" style="134" customWidth="1"/>
    <col min="4" max="4" width="10" style="190" customWidth="1"/>
    <col min="5" max="5" width="10" style="134" customWidth="1"/>
    <col min="6" max="16384" width="9.140625" style="134"/>
  </cols>
  <sheetData>
    <row r="1" spans="1:5" s="143" customFormat="1" ht="12" thickBot="1">
      <c r="A1" s="144" t="s">
        <v>290</v>
      </c>
      <c r="B1" s="144"/>
      <c r="C1" s="144"/>
      <c r="D1" s="144"/>
    </row>
    <row r="2" spans="1:5">
      <c r="A2" s="217" t="s">
        <v>33</v>
      </c>
      <c r="B2" s="179">
        <v>2000</v>
      </c>
      <c r="C2" s="216">
        <v>2009</v>
      </c>
      <c r="D2" s="167">
        <v>2010</v>
      </c>
      <c r="E2" s="215">
        <v>2011</v>
      </c>
    </row>
    <row r="3" spans="1:5">
      <c r="A3" s="214" t="s">
        <v>289</v>
      </c>
      <c r="B3" s="204">
        <v>4074.4960000000001</v>
      </c>
      <c r="C3" s="145">
        <v>10096.252</v>
      </c>
      <c r="D3" s="145">
        <v>9954.5360000000001</v>
      </c>
      <c r="E3" s="145">
        <v>10671.855</v>
      </c>
    </row>
    <row r="4" spans="1:5">
      <c r="A4" s="207" t="s">
        <v>288</v>
      </c>
      <c r="B4" s="204">
        <v>828.76</v>
      </c>
      <c r="C4" s="145">
        <v>2128.259</v>
      </c>
      <c r="D4" s="145">
        <v>2208.0790000000002</v>
      </c>
      <c r="E4" s="145">
        <v>2396.502</v>
      </c>
    </row>
    <row r="5" spans="1:5">
      <c r="A5" s="207" t="s">
        <v>287</v>
      </c>
      <c r="B5" s="204">
        <v>641.51199999999994</v>
      </c>
      <c r="C5" s="145">
        <v>1586.23</v>
      </c>
      <c r="D5" s="145">
        <v>1849.1969999999999</v>
      </c>
      <c r="E5" s="145">
        <v>2066.2689999999998</v>
      </c>
    </row>
    <row r="6" spans="1:5">
      <c r="A6" s="207" t="s">
        <v>286</v>
      </c>
      <c r="B6" s="204">
        <v>2604.2240000000002</v>
      </c>
      <c r="C6" s="145">
        <v>6381.7629999999999</v>
      </c>
      <c r="D6" s="145">
        <v>5897.26</v>
      </c>
      <c r="E6" s="145">
        <v>6209.0839999999998</v>
      </c>
    </row>
    <row r="7" spans="1:5">
      <c r="A7" s="206" t="s">
        <v>285</v>
      </c>
      <c r="B7" s="204">
        <v>854.58</v>
      </c>
      <c r="C7" s="145">
        <v>1382.2809999999999</v>
      </c>
      <c r="D7" s="145">
        <v>1593.5609999999999</v>
      </c>
      <c r="E7" s="145">
        <v>1729.5889999999999</v>
      </c>
    </row>
    <row r="8" spans="1:5">
      <c r="A8" s="207" t="s">
        <v>284</v>
      </c>
      <c r="B8" s="204">
        <v>636.21400000000006</v>
      </c>
      <c r="C8" s="145">
        <v>657.39499999999998</v>
      </c>
      <c r="D8" s="145">
        <v>624.28399999999999</v>
      </c>
      <c r="E8" s="145">
        <v>713.92899999999997</v>
      </c>
    </row>
    <row r="9" spans="1:5">
      <c r="A9" s="213" t="s">
        <v>283</v>
      </c>
      <c r="B9" s="204">
        <v>218.36600000000001</v>
      </c>
      <c r="C9" s="145">
        <v>724.87699999999995</v>
      </c>
      <c r="D9" s="145">
        <v>969.048</v>
      </c>
      <c r="E9" s="145">
        <v>1015.045</v>
      </c>
    </row>
    <row r="10" spans="1:5">
      <c r="A10" s="212" t="s">
        <v>269</v>
      </c>
      <c r="B10" s="200">
        <v>0</v>
      </c>
      <c r="C10" s="145">
        <v>8.9999999999999993E-3</v>
      </c>
      <c r="D10" s="145">
        <v>0.22900000000000001</v>
      </c>
      <c r="E10" s="145">
        <v>0.61499999999999999</v>
      </c>
    </row>
    <row r="11" spans="1:5">
      <c r="A11" s="206" t="s">
        <v>97</v>
      </c>
      <c r="B11" s="204">
        <v>99.525999999999996</v>
      </c>
      <c r="C11" s="145">
        <v>228.012</v>
      </c>
      <c r="D11" s="145">
        <v>257.60700000000003</v>
      </c>
      <c r="E11" s="145">
        <v>266.47699999999998</v>
      </c>
    </row>
    <row r="12" spans="1:5">
      <c r="A12" s="207" t="s">
        <v>268</v>
      </c>
      <c r="B12" s="204">
        <v>0.36</v>
      </c>
      <c r="C12" s="145">
        <v>7.3319999999999999</v>
      </c>
      <c r="D12" s="145">
        <v>17.373999999999999</v>
      </c>
      <c r="E12" s="145">
        <v>16.006</v>
      </c>
    </row>
    <row r="13" spans="1:5">
      <c r="A13" s="207" t="s">
        <v>267</v>
      </c>
      <c r="B13" s="204">
        <v>99.165999999999997</v>
      </c>
      <c r="C13" s="145">
        <v>220.68</v>
      </c>
      <c r="D13" s="145">
        <v>240.233</v>
      </c>
      <c r="E13" s="145">
        <v>250.471</v>
      </c>
    </row>
    <row r="14" spans="1:5">
      <c r="A14" s="206" t="s">
        <v>282</v>
      </c>
      <c r="B14" s="204">
        <v>3285.64</v>
      </c>
      <c r="C14" s="145">
        <v>9314.6779999999999</v>
      </c>
      <c r="D14" s="145">
        <v>10260.624</v>
      </c>
      <c r="E14" s="145">
        <v>10532.331</v>
      </c>
    </row>
    <row r="15" spans="1:5">
      <c r="A15" s="207" t="s">
        <v>281</v>
      </c>
      <c r="B15" s="204">
        <v>273.22500000000002</v>
      </c>
      <c r="C15" s="145">
        <v>310.964</v>
      </c>
      <c r="D15" s="145">
        <v>363.34699999999998</v>
      </c>
      <c r="E15" s="145">
        <v>344.86</v>
      </c>
    </row>
    <row r="16" spans="1:5">
      <c r="A16" s="213" t="s">
        <v>280</v>
      </c>
      <c r="B16" s="204">
        <v>448.49400000000003</v>
      </c>
      <c r="C16" s="145">
        <v>1100.481</v>
      </c>
      <c r="D16" s="145">
        <v>1148.56</v>
      </c>
      <c r="E16" s="145">
        <v>1227.74</v>
      </c>
    </row>
    <row r="17" spans="1:5">
      <c r="A17" s="212" t="s">
        <v>279</v>
      </c>
      <c r="B17" s="204">
        <v>2100.9319999999998</v>
      </c>
      <c r="C17" s="145">
        <v>6002.7079999999996</v>
      </c>
      <c r="D17" s="145">
        <v>6389.7539999999999</v>
      </c>
      <c r="E17" s="145">
        <v>6709.8</v>
      </c>
    </row>
    <row r="18" spans="1:5">
      <c r="A18" s="207" t="s">
        <v>202</v>
      </c>
      <c r="B18" s="204">
        <v>462.98899999999998</v>
      </c>
      <c r="C18" s="145">
        <v>1900.5250000000001</v>
      </c>
      <c r="D18" s="145">
        <v>2358.9630000000002</v>
      </c>
      <c r="E18" s="145">
        <v>2249.931</v>
      </c>
    </row>
    <row r="19" spans="1:5">
      <c r="A19" s="206" t="s">
        <v>278</v>
      </c>
      <c r="B19" s="204">
        <v>944.45299999999997</v>
      </c>
      <c r="C19" s="145">
        <v>5380.64</v>
      </c>
      <c r="D19" s="145">
        <v>6001.6170000000002</v>
      </c>
      <c r="E19" s="145">
        <v>3036.6129999999998</v>
      </c>
    </row>
    <row r="20" spans="1:5">
      <c r="A20" s="207" t="s">
        <v>277</v>
      </c>
      <c r="B20" s="204">
        <v>431.30700000000002</v>
      </c>
      <c r="C20" s="145">
        <v>1562.3019999999999</v>
      </c>
      <c r="D20" s="145">
        <v>1667.3030000000001</v>
      </c>
      <c r="E20" s="145">
        <v>1609.9490000000001</v>
      </c>
    </row>
    <row r="21" spans="1:5">
      <c r="A21" s="207" t="s">
        <v>276</v>
      </c>
      <c r="B21" s="204">
        <v>402.92500000000001</v>
      </c>
      <c r="C21" s="145">
        <v>3496.2260000000001</v>
      </c>
      <c r="D21" s="145">
        <v>4018.3969999999999</v>
      </c>
      <c r="E21" s="145">
        <v>1119.2</v>
      </c>
    </row>
    <row r="22" spans="1:5">
      <c r="A22" s="207" t="s">
        <v>275</v>
      </c>
      <c r="B22" s="204">
        <v>110.221</v>
      </c>
      <c r="C22" s="145">
        <v>322.11200000000002</v>
      </c>
      <c r="D22" s="145">
        <v>315.91699999999997</v>
      </c>
      <c r="E22" s="145">
        <v>307.464</v>
      </c>
    </row>
    <row r="23" spans="1:5">
      <c r="A23" s="206" t="s">
        <v>274</v>
      </c>
      <c r="B23" s="204">
        <v>485.43</v>
      </c>
      <c r="C23" s="145">
        <v>898.56899999999996</v>
      </c>
      <c r="D23" s="145">
        <v>846.63900000000001</v>
      </c>
      <c r="E23" s="145">
        <v>970.86699999999996</v>
      </c>
    </row>
    <row r="24" spans="1:5">
      <c r="A24" s="205" t="s">
        <v>265</v>
      </c>
      <c r="B24" s="204">
        <v>7.3659999999999997</v>
      </c>
      <c r="C24" s="145">
        <v>16.192</v>
      </c>
      <c r="D24" s="145">
        <v>16.446999999999999</v>
      </c>
      <c r="E24" s="145">
        <v>21.777999999999999</v>
      </c>
    </row>
    <row r="25" spans="1:5">
      <c r="A25" s="205" t="s">
        <v>264</v>
      </c>
      <c r="B25" s="204">
        <v>478.06400000000002</v>
      </c>
      <c r="C25" s="145">
        <v>882.37699999999995</v>
      </c>
      <c r="D25" s="145">
        <v>830.19200000000001</v>
      </c>
      <c r="E25" s="145">
        <v>949.08900000000006</v>
      </c>
    </row>
    <row r="26" spans="1:5">
      <c r="A26" s="211" t="s">
        <v>273</v>
      </c>
      <c r="B26" s="198">
        <v>9744.125</v>
      </c>
      <c r="C26" s="197">
        <v>27300.432000000001</v>
      </c>
      <c r="D26" s="197">
        <v>28914.583999999999</v>
      </c>
      <c r="E26" s="197">
        <v>27207.732</v>
      </c>
    </row>
    <row r="27" spans="1:5">
      <c r="A27" s="201" t="s">
        <v>272</v>
      </c>
      <c r="B27" s="200">
        <v>72</v>
      </c>
      <c r="C27" s="145">
        <v>343.74200000000002</v>
      </c>
      <c r="D27" s="145">
        <v>269.83199999999999</v>
      </c>
      <c r="E27" s="145">
        <v>129.06399999999999</v>
      </c>
    </row>
    <row r="28" spans="1:5">
      <c r="A28" s="210" t="s">
        <v>271</v>
      </c>
      <c r="B28" s="200">
        <v>739.98099999999999</v>
      </c>
      <c r="C28" s="145">
        <v>1521.259</v>
      </c>
      <c r="D28" s="145">
        <v>1459.425</v>
      </c>
      <c r="E28" s="145">
        <v>1474.412</v>
      </c>
    </row>
    <row r="29" spans="1:5">
      <c r="A29" s="209" t="s">
        <v>270</v>
      </c>
      <c r="B29" s="200">
        <v>0</v>
      </c>
      <c r="C29" s="145">
        <v>2.028</v>
      </c>
      <c r="D29" s="145">
        <v>3.355</v>
      </c>
      <c r="E29" s="145">
        <v>4.8079999999999998</v>
      </c>
    </row>
    <row r="30" spans="1:5">
      <c r="A30" s="208" t="s">
        <v>269</v>
      </c>
      <c r="B30" s="200">
        <v>0</v>
      </c>
      <c r="C30" s="145">
        <v>2.028</v>
      </c>
      <c r="D30" s="145">
        <v>3.355</v>
      </c>
      <c r="E30" s="145">
        <v>4.8079999999999998</v>
      </c>
    </row>
    <row r="31" spans="1:5">
      <c r="A31" s="206" t="s">
        <v>97</v>
      </c>
      <c r="B31" s="200">
        <v>767.59699999999998</v>
      </c>
      <c r="C31" s="145">
        <v>9748.1029999999992</v>
      </c>
      <c r="D31" s="145">
        <v>10585.165000000001</v>
      </c>
      <c r="E31" s="145">
        <v>10418.07</v>
      </c>
    </row>
    <row r="32" spans="1:5">
      <c r="A32" s="207" t="s">
        <v>268</v>
      </c>
      <c r="B32" s="204">
        <v>117.82</v>
      </c>
      <c r="C32" s="145">
        <v>1029.0820000000001</v>
      </c>
      <c r="D32" s="145">
        <v>1031.6869999999999</v>
      </c>
      <c r="E32" s="145">
        <v>1048.421</v>
      </c>
    </row>
    <row r="33" spans="1:5">
      <c r="A33" s="207" t="s">
        <v>267</v>
      </c>
      <c r="B33" s="200">
        <v>649.77700000000004</v>
      </c>
      <c r="C33" s="145">
        <v>8719.0210000000006</v>
      </c>
      <c r="D33" s="145">
        <v>9553.4779999999992</v>
      </c>
      <c r="E33" s="145">
        <v>9369.6489999999994</v>
      </c>
    </row>
    <row r="34" spans="1:5">
      <c r="A34" s="206" t="s">
        <v>266</v>
      </c>
      <c r="B34" s="204">
        <v>396.36799999999999</v>
      </c>
      <c r="C34" s="145">
        <v>726.53399999999999</v>
      </c>
      <c r="D34" s="145">
        <v>642.48099999999999</v>
      </c>
      <c r="E34" s="145">
        <v>662.86300000000006</v>
      </c>
    </row>
    <row r="35" spans="1:5">
      <c r="A35" s="205" t="s">
        <v>265</v>
      </c>
      <c r="B35" s="204">
        <v>68</v>
      </c>
      <c r="C35" s="145">
        <v>95.304000000000002</v>
      </c>
      <c r="D35" s="145">
        <v>98.894999999999996</v>
      </c>
      <c r="E35" s="145">
        <v>117.47799999999999</v>
      </c>
    </row>
    <row r="36" spans="1:5">
      <c r="A36" s="205" t="s">
        <v>264</v>
      </c>
      <c r="B36" s="204">
        <v>328.36799999999999</v>
      </c>
      <c r="C36" s="145">
        <v>631.23</v>
      </c>
      <c r="D36" s="145">
        <v>543.58600000000001</v>
      </c>
      <c r="E36" s="145">
        <v>545.38499999999999</v>
      </c>
    </row>
    <row r="37" spans="1:5">
      <c r="A37" s="203" t="s">
        <v>263</v>
      </c>
      <c r="B37" s="202">
        <f>+B29+B31+B34</f>
        <v>1163.9649999999999</v>
      </c>
      <c r="C37" s="202">
        <f>+C29+C31+C34</f>
        <v>10476.664999999999</v>
      </c>
      <c r="D37" s="202">
        <f>+D29+D31+D34</f>
        <v>11231.001</v>
      </c>
      <c r="E37" s="202">
        <f>+E29+E31+E34</f>
        <v>11085.741</v>
      </c>
    </row>
    <row r="38" spans="1:5">
      <c r="A38" s="201" t="s">
        <v>262</v>
      </c>
      <c r="B38" s="200">
        <v>50.441000000000003</v>
      </c>
      <c r="C38" s="145">
        <v>6544.375</v>
      </c>
      <c r="D38" s="145">
        <v>7085.0820000000003</v>
      </c>
      <c r="E38" s="145">
        <v>6663.1440000000002</v>
      </c>
    </row>
    <row r="39" spans="1:5" ht="22.5">
      <c r="A39" s="199" t="s">
        <v>261</v>
      </c>
      <c r="B39" s="198">
        <v>8580.16</v>
      </c>
      <c r="C39" s="197">
        <v>16823.767</v>
      </c>
      <c r="D39" s="197">
        <v>17683.582999999999</v>
      </c>
      <c r="E39" s="197">
        <v>16121.991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6EF6E-2E2D-4857-9988-5E9875805935}">
  <dimension ref="A1:E45"/>
  <sheetViews>
    <sheetView workbookViewId="0"/>
  </sheetViews>
  <sheetFormatPr defaultRowHeight="11.25"/>
  <cols>
    <col min="1" max="1" width="29.85546875" style="1" customWidth="1"/>
    <col min="2" max="5" width="9.85546875" style="1" customWidth="1"/>
    <col min="6" max="16384" width="9.140625" style="1"/>
  </cols>
  <sheetData>
    <row r="1" spans="1:5" s="134" customFormat="1" ht="12" thickBot="1">
      <c r="A1" s="242" t="s">
        <v>311</v>
      </c>
    </row>
    <row r="2" spans="1:5">
      <c r="A2" s="241" t="s">
        <v>33</v>
      </c>
      <c r="B2" s="179">
        <v>2001</v>
      </c>
      <c r="C2" s="167">
        <v>2009</v>
      </c>
      <c r="D2" s="167">
        <v>2010</v>
      </c>
      <c r="E2" s="167">
        <v>2011</v>
      </c>
    </row>
    <row r="3" spans="1:5">
      <c r="A3" s="277" t="s">
        <v>310</v>
      </c>
      <c r="B3" s="277"/>
      <c r="C3" s="277"/>
      <c r="D3" s="277"/>
      <c r="E3" s="277"/>
    </row>
    <row r="4" spans="1:5">
      <c r="A4" s="237" t="s">
        <v>309</v>
      </c>
      <c r="B4" s="122" t="s">
        <v>199</v>
      </c>
      <c r="C4" s="235">
        <v>833472</v>
      </c>
      <c r="D4" s="235">
        <v>818502</v>
      </c>
      <c r="E4" s="235">
        <v>805827</v>
      </c>
    </row>
    <row r="5" spans="1:5">
      <c r="A5" s="222" t="s">
        <v>171</v>
      </c>
      <c r="B5" s="34"/>
      <c r="C5" s="240"/>
    </row>
    <row r="6" spans="1:5">
      <c r="A6" s="233" t="s">
        <v>304</v>
      </c>
      <c r="B6" s="34" t="s">
        <v>199</v>
      </c>
      <c r="C6" s="86">
        <v>39.200000000000003</v>
      </c>
      <c r="D6" s="238">
        <v>39</v>
      </c>
      <c r="E6" s="238">
        <v>37</v>
      </c>
    </row>
    <row r="7" spans="1:5">
      <c r="A7" s="233" t="s">
        <v>303</v>
      </c>
      <c r="B7" s="34" t="s">
        <v>199</v>
      </c>
      <c r="C7" s="86">
        <v>43.7</v>
      </c>
      <c r="D7" s="238">
        <v>43.4</v>
      </c>
      <c r="E7" s="238">
        <v>35.9</v>
      </c>
    </row>
    <row r="8" spans="1:5">
      <c r="A8" s="149" t="s">
        <v>308</v>
      </c>
      <c r="B8" s="34" t="s">
        <v>199</v>
      </c>
      <c r="C8" s="235">
        <v>3920041</v>
      </c>
      <c r="D8" s="235">
        <v>4284182</v>
      </c>
      <c r="E8" s="235">
        <v>4222117</v>
      </c>
    </row>
    <row r="9" spans="1:5">
      <c r="A9" s="222" t="s">
        <v>171</v>
      </c>
      <c r="B9" s="34"/>
    </row>
    <row r="10" spans="1:5">
      <c r="A10" s="233" t="s">
        <v>304</v>
      </c>
      <c r="B10" s="34" t="s">
        <v>199</v>
      </c>
      <c r="C10" s="238">
        <v>34.1</v>
      </c>
      <c r="D10" s="238">
        <v>28.7</v>
      </c>
      <c r="E10" s="238">
        <v>26.6</v>
      </c>
    </row>
    <row r="11" spans="1:5">
      <c r="A11" s="233" t="s">
        <v>303</v>
      </c>
      <c r="B11" s="239" t="s">
        <v>199</v>
      </c>
      <c r="C11" s="238">
        <v>62.8</v>
      </c>
      <c r="D11" s="238">
        <v>65.8</v>
      </c>
      <c r="E11" s="238">
        <v>62.6</v>
      </c>
    </row>
    <row r="12" spans="1:5">
      <c r="A12" s="285" t="s">
        <v>307</v>
      </c>
      <c r="B12" s="285"/>
      <c r="C12" s="285"/>
      <c r="D12" s="285"/>
      <c r="E12" s="285"/>
    </row>
    <row r="13" spans="1:5">
      <c r="A13" s="237" t="s">
        <v>306</v>
      </c>
      <c r="B13" s="236">
        <v>76308</v>
      </c>
      <c r="C13" s="236">
        <v>55950</v>
      </c>
      <c r="D13" s="229">
        <v>41584</v>
      </c>
      <c r="E13" s="229">
        <v>57318</v>
      </c>
    </row>
    <row r="14" spans="1:5">
      <c r="A14" s="222" t="s">
        <v>171</v>
      </c>
      <c r="B14" s="234"/>
      <c r="C14" s="234"/>
      <c r="D14" s="229"/>
      <c r="E14" s="229"/>
    </row>
    <row r="15" spans="1:5">
      <c r="A15" s="233" t="s">
        <v>304</v>
      </c>
      <c r="B15" s="231">
        <v>28.669340042983698</v>
      </c>
      <c r="C15" s="231">
        <v>25.118856121537085</v>
      </c>
      <c r="D15" s="231">
        <v>5.5</v>
      </c>
      <c r="E15" s="231">
        <v>2.1</v>
      </c>
    </row>
    <row r="16" spans="1:5">
      <c r="A16" s="233" t="s">
        <v>303</v>
      </c>
      <c r="B16" s="232" t="s">
        <v>199</v>
      </c>
      <c r="C16" s="231">
        <v>56.582663092046474</v>
      </c>
      <c r="D16" s="230">
        <v>22.7</v>
      </c>
      <c r="E16" s="230">
        <v>0.5</v>
      </c>
    </row>
    <row r="17" spans="1:5">
      <c r="A17" s="149" t="s">
        <v>305</v>
      </c>
      <c r="B17" s="236">
        <v>155269</v>
      </c>
      <c r="C17" s="236">
        <v>322527</v>
      </c>
      <c r="D17" s="235">
        <v>208713</v>
      </c>
      <c r="E17" s="235">
        <v>229812</v>
      </c>
    </row>
    <row r="18" spans="1:5">
      <c r="A18" s="222" t="s">
        <v>171</v>
      </c>
      <c r="B18" s="234"/>
      <c r="C18" s="234"/>
      <c r="D18" s="229"/>
      <c r="E18" s="229"/>
    </row>
    <row r="19" spans="1:5">
      <c r="A19" s="233" t="s">
        <v>304</v>
      </c>
      <c r="B19" s="231">
        <v>53.260470538227203</v>
      </c>
      <c r="C19" s="231">
        <v>24.417800680253126</v>
      </c>
      <c r="D19" s="231">
        <v>4.5999999999999996</v>
      </c>
      <c r="E19" s="231">
        <v>2.7</v>
      </c>
    </row>
    <row r="20" spans="1:5">
      <c r="A20" s="233" t="s">
        <v>303</v>
      </c>
      <c r="B20" s="232" t="s">
        <v>199</v>
      </c>
      <c r="C20" s="231">
        <v>67.561165421809648</v>
      </c>
      <c r="D20" s="230">
        <v>27.5</v>
      </c>
      <c r="E20" s="230">
        <v>0.9</v>
      </c>
    </row>
    <row r="21" spans="1:5">
      <c r="A21" s="276" t="s">
        <v>302</v>
      </c>
      <c r="B21" s="276"/>
      <c r="C21" s="276"/>
      <c r="D21" s="276"/>
      <c r="E21" s="276"/>
    </row>
    <row r="22" spans="1:5">
      <c r="A22" s="1" t="s">
        <v>301</v>
      </c>
      <c r="B22" s="229">
        <v>168067</v>
      </c>
      <c r="C22" s="229">
        <v>345523</v>
      </c>
      <c r="D22" s="229">
        <v>240183</v>
      </c>
      <c r="E22" s="229">
        <v>261804</v>
      </c>
    </row>
    <row r="23" spans="1:5">
      <c r="A23" s="222" t="s">
        <v>171</v>
      </c>
      <c r="B23" s="229"/>
      <c r="C23" s="229"/>
    </row>
    <row r="24" spans="1:5">
      <c r="A24" s="221" t="s">
        <v>296</v>
      </c>
      <c r="B24" s="228">
        <v>63323</v>
      </c>
      <c r="C24" s="225">
        <v>60357</v>
      </c>
      <c r="D24" s="225">
        <v>26182</v>
      </c>
      <c r="E24" s="225">
        <v>22846</v>
      </c>
    </row>
    <row r="25" spans="1:5">
      <c r="A25" s="221" t="s">
        <v>295</v>
      </c>
      <c r="B25" s="228">
        <v>21375</v>
      </c>
      <c r="C25" s="225">
        <v>76661</v>
      </c>
      <c r="D25" s="225">
        <v>34921</v>
      </c>
      <c r="E25" s="225">
        <v>23761</v>
      </c>
    </row>
    <row r="26" spans="1:5">
      <c r="A26" s="220" t="s">
        <v>294</v>
      </c>
      <c r="B26" s="226" t="s">
        <v>300</v>
      </c>
      <c r="C26" s="225">
        <v>180630</v>
      </c>
      <c r="D26" s="225">
        <v>150958</v>
      </c>
      <c r="E26" s="225">
        <v>147382</v>
      </c>
    </row>
    <row r="27" spans="1:5">
      <c r="A27" s="220" t="s">
        <v>293</v>
      </c>
      <c r="B27" s="226" t="s">
        <v>299</v>
      </c>
      <c r="C27" s="225">
        <v>18389</v>
      </c>
      <c r="D27" s="225">
        <v>15131</v>
      </c>
      <c r="E27" s="225">
        <v>25522</v>
      </c>
    </row>
    <row r="28" spans="1:5">
      <c r="A28" s="221" t="s">
        <v>292</v>
      </c>
      <c r="B28" s="228">
        <v>1334</v>
      </c>
      <c r="C28" s="225">
        <v>136</v>
      </c>
      <c r="D28" s="227">
        <v>252</v>
      </c>
      <c r="E28" s="225">
        <v>7169</v>
      </c>
    </row>
    <row r="29" spans="1:5" s="149" customFormat="1">
      <c r="A29" s="220" t="s">
        <v>291</v>
      </c>
      <c r="B29" s="226">
        <v>212</v>
      </c>
      <c r="C29" s="225">
        <v>3470</v>
      </c>
      <c r="D29" s="225">
        <v>4274</v>
      </c>
      <c r="E29" s="225">
        <v>30205</v>
      </c>
    </row>
    <row r="30" spans="1:5">
      <c r="A30" s="1" t="s">
        <v>298</v>
      </c>
      <c r="B30" s="219">
        <v>2</v>
      </c>
      <c r="C30" s="1">
        <v>4.5999999999999996</v>
      </c>
      <c r="D30" s="1">
        <v>4.0999999999999996</v>
      </c>
      <c r="E30" s="1">
        <v>3.7</v>
      </c>
    </row>
    <row r="31" spans="1:5">
      <c r="A31" s="222" t="s">
        <v>171</v>
      </c>
      <c r="B31" s="137"/>
    </row>
    <row r="32" spans="1:5">
      <c r="A32" s="221" t="s">
        <v>296</v>
      </c>
      <c r="B32" s="137">
        <v>3.4</v>
      </c>
      <c r="C32" s="1">
        <v>3.1</v>
      </c>
      <c r="D32" s="1">
        <v>2.8</v>
      </c>
      <c r="E32" s="1">
        <v>2.8</v>
      </c>
    </row>
    <row r="33" spans="1:5">
      <c r="A33" s="221" t="s">
        <v>295</v>
      </c>
      <c r="B33" s="137">
        <v>4.7</v>
      </c>
      <c r="C33" s="1">
        <v>6.8</v>
      </c>
      <c r="D33" s="1">
        <v>5.7</v>
      </c>
      <c r="E33" s="1">
        <v>5.2</v>
      </c>
    </row>
    <row r="34" spans="1:5">
      <c r="A34" s="220" t="s">
        <v>294</v>
      </c>
      <c r="B34" s="224">
        <v>2</v>
      </c>
      <c r="C34" s="1">
        <v>6.2</v>
      </c>
      <c r="D34" s="219">
        <v>5</v>
      </c>
      <c r="E34" s="1">
        <v>4.9000000000000004</v>
      </c>
    </row>
    <row r="35" spans="1:5" s="181" customFormat="1">
      <c r="A35" s="220" t="s">
        <v>293</v>
      </c>
      <c r="B35" s="224">
        <v>0.9</v>
      </c>
      <c r="C35" s="181">
        <v>1.6</v>
      </c>
      <c r="D35" s="181">
        <v>1.6</v>
      </c>
      <c r="E35" s="181">
        <v>1.5</v>
      </c>
    </row>
    <row r="36" spans="1:5">
      <c r="A36" s="221" t="s">
        <v>292</v>
      </c>
      <c r="B36" s="137">
        <v>6</v>
      </c>
      <c r="C36" s="1">
        <v>8.5</v>
      </c>
      <c r="D36" s="1">
        <v>6.6</v>
      </c>
      <c r="E36" s="1">
        <v>3.3</v>
      </c>
    </row>
    <row r="37" spans="1:5">
      <c r="A37" s="220" t="s">
        <v>291</v>
      </c>
      <c r="B37" s="223">
        <v>1.9</v>
      </c>
      <c r="C37" s="1">
        <v>5.8</v>
      </c>
      <c r="D37" s="1">
        <v>5.8</v>
      </c>
      <c r="E37" s="1">
        <v>4.8</v>
      </c>
    </row>
    <row r="38" spans="1:5">
      <c r="A38" s="1" t="s">
        <v>297</v>
      </c>
      <c r="B38" s="219">
        <v>9.1999999999999993</v>
      </c>
      <c r="C38" s="1">
        <v>15.1</v>
      </c>
      <c r="D38" s="1">
        <v>14.6</v>
      </c>
      <c r="E38" s="219">
        <v>14</v>
      </c>
    </row>
    <row r="39" spans="1:5">
      <c r="A39" s="222" t="s">
        <v>171</v>
      </c>
      <c r="B39" s="134"/>
    </row>
    <row r="40" spans="1:5">
      <c r="A40" s="221" t="s">
        <v>296</v>
      </c>
      <c r="B40" s="137">
        <v>12.3</v>
      </c>
      <c r="C40" s="1">
        <v>18.100000000000001</v>
      </c>
      <c r="D40" s="1">
        <v>17.7</v>
      </c>
      <c r="E40" s="1">
        <v>16.5</v>
      </c>
    </row>
    <row r="41" spans="1:5">
      <c r="A41" s="221" t="s">
        <v>295</v>
      </c>
      <c r="B41" s="137">
        <v>12.1</v>
      </c>
      <c r="C41" s="1">
        <v>18.399999999999999</v>
      </c>
      <c r="D41" s="1">
        <v>17.7</v>
      </c>
      <c r="E41" s="1">
        <v>16.7</v>
      </c>
    </row>
    <row r="42" spans="1:5">
      <c r="A42" s="220" t="s">
        <v>294</v>
      </c>
      <c r="B42" s="219">
        <v>8.8000000000000007</v>
      </c>
      <c r="C42" s="1">
        <v>15.4</v>
      </c>
      <c r="D42" s="1">
        <v>14.8</v>
      </c>
      <c r="E42" s="1">
        <v>14.6</v>
      </c>
    </row>
    <row r="43" spans="1:5">
      <c r="A43" s="220" t="s">
        <v>293</v>
      </c>
      <c r="B43" s="219">
        <v>7</v>
      </c>
      <c r="C43" s="1">
        <v>11.1</v>
      </c>
      <c r="D43" s="1">
        <v>10.6</v>
      </c>
      <c r="E43" s="1">
        <v>9.6999999999999993</v>
      </c>
    </row>
    <row r="44" spans="1:5">
      <c r="A44" s="221" t="s">
        <v>292</v>
      </c>
      <c r="B44" s="219">
        <v>3</v>
      </c>
      <c r="C44" s="1">
        <v>4.2</v>
      </c>
      <c r="D44" s="1">
        <v>3.9</v>
      </c>
      <c r="E44" s="1">
        <v>8.4</v>
      </c>
    </row>
    <row r="45" spans="1:5">
      <c r="A45" s="220" t="s">
        <v>291</v>
      </c>
      <c r="B45" s="219">
        <v>7.7</v>
      </c>
      <c r="C45" s="218">
        <v>13.8</v>
      </c>
      <c r="D45" s="1">
        <v>14.5</v>
      </c>
      <c r="E45" s="1">
        <v>13.7</v>
      </c>
    </row>
  </sheetData>
  <mergeCells count="3">
    <mergeCell ref="A3:E3"/>
    <mergeCell ref="A12:E12"/>
    <mergeCell ref="A21:E21"/>
  </mergeCells>
  <pageMargins left="0.75" right="0.75" top="1" bottom="1" header="0.5" footer="0.5"/>
  <pageSetup paperSize="9" orientation="portrait" r:id="rId1"/>
  <headerFooter alignWithMargins="0">
    <oddFooter>&amp;C&amp;Z&amp;F&amp;R&amp;D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93896-4312-47F1-A14A-42960E95FE46}">
  <dimension ref="A1:H10"/>
  <sheetViews>
    <sheetView workbookViewId="0"/>
  </sheetViews>
  <sheetFormatPr defaultRowHeight="15"/>
  <cols>
    <col min="1" max="1" width="38.42578125" style="243" customWidth="1"/>
    <col min="2" max="5" width="9.42578125" style="243" customWidth="1"/>
    <col min="6" max="6" width="9.42578125" style="244" customWidth="1"/>
    <col min="7" max="8" width="9.42578125" style="243" customWidth="1"/>
    <col min="9" max="16384" width="9.140625" style="243"/>
  </cols>
  <sheetData>
    <row r="1" spans="1:8" ht="15" customHeight="1" thickBot="1">
      <c r="A1" s="252" t="s">
        <v>320</v>
      </c>
      <c r="B1" s="252"/>
      <c r="C1" s="252"/>
      <c r="D1" s="252"/>
    </row>
    <row r="2" spans="1:8" ht="11.45" customHeight="1">
      <c r="A2" s="251" t="s">
        <v>319</v>
      </c>
      <c r="B2" s="179">
        <v>2000</v>
      </c>
      <c r="C2" s="179">
        <v>2005</v>
      </c>
      <c r="D2" s="179">
        <v>2006</v>
      </c>
      <c r="E2" s="179">
        <v>2007</v>
      </c>
      <c r="F2" s="250">
        <v>2008</v>
      </c>
      <c r="G2" s="179">
        <v>2009</v>
      </c>
      <c r="H2" s="179">
        <v>2010</v>
      </c>
    </row>
    <row r="3" spans="1:8">
      <c r="A3" s="249" t="s">
        <v>318</v>
      </c>
      <c r="B3" s="248">
        <v>3034</v>
      </c>
      <c r="C3" s="248">
        <v>4843</v>
      </c>
      <c r="D3" s="248">
        <v>2045</v>
      </c>
      <c r="E3" s="248">
        <v>2507</v>
      </c>
      <c r="F3" s="247">
        <v>6350</v>
      </c>
      <c r="G3" s="248">
        <v>6388</v>
      </c>
      <c r="H3" s="247">
        <v>7871</v>
      </c>
    </row>
    <row r="4" spans="1:8" ht="11.1" customHeight="1">
      <c r="A4" s="187" t="s">
        <v>171</v>
      </c>
      <c r="B4" s="34"/>
      <c r="C4" s="34"/>
      <c r="D4" s="47"/>
      <c r="E4" s="34"/>
      <c r="F4" s="34"/>
      <c r="G4" s="34"/>
    </row>
    <row r="5" spans="1:8" ht="11.1" customHeight="1">
      <c r="A5" s="221" t="s">
        <v>317</v>
      </c>
      <c r="B5" s="34">
        <v>1</v>
      </c>
      <c r="C5" s="34">
        <v>1</v>
      </c>
      <c r="D5" s="47">
        <v>1</v>
      </c>
      <c r="E5" s="34">
        <v>1</v>
      </c>
      <c r="F5" s="34">
        <v>1</v>
      </c>
      <c r="G5" s="34">
        <v>1</v>
      </c>
      <c r="H5" s="34">
        <v>1</v>
      </c>
    </row>
    <row r="6" spans="1:8" ht="11.1" customHeight="1">
      <c r="A6" s="221" t="s">
        <v>316</v>
      </c>
      <c r="B6" s="34">
        <v>30</v>
      </c>
      <c r="C6" s="34">
        <v>30</v>
      </c>
      <c r="D6" s="47">
        <v>32</v>
      </c>
      <c r="E6" s="34">
        <v>31</v>
      </c>
      <c r="F6" s="34">
        <v>31</v>
      </c>
      <c r="G6" s="34">
        <v>30</v>
      </c>
      <c r="H6" s="34">
        <v>31</v>
      </c>
    </row>
    <row r="7" spans="1:8" ht="21.95" customHeight="1">
      <c r="A7" s="246" t="s">
        <v>315</v>
      </c>
      <c r="B7" s="34">
        <v>12</v>
      </c>
      <c r="C7" s="34">
        <v>8</v>
      </c>
      <c r="D7" s="47">
        <v>8</v>
      </c>
      <c r="E7" s="34">
        <v>8</v>
      </c>
      <c r="F7" s="34">
        <v>8</v>
      </c>
      <c r="G7" s="34">
        <v>9</v>
      </c>
      <c r="H7" s="34">
        <v>10</v>
      </c>
    </row>
    <row r="8" spans="1:8" ht="11.1" customHeight="1">
      <c r="A8" s="221" t="s">
        <v>314</v>
      </c>
      <c r="B8" s="34">
        <v>199</v>
      </c>
      <c r="C8" s="34">
        <v>177</v>
      </c>
      <c r="D8" s="47">
        <v>168</v>
      </c>
      <c r="E8" s="34">
        <v>157</v>
      </c>
      <c r="F8" s="34">
        <v>145</v>
      </c>
      <c r="G8" s="34">
        <v>140</v>
      </c>
      <c r="H8" s="34">
        <v>137</v>
      </c>
    </row>
    <row r="9" spans="1:8" ht="11.1" customHeight="1">
      <c r="A9" s="221" t="s">
        <v>313</v>
      </c>
      <c r="B9" s="34">
        <v>23</v>
      </c>
      <c r="C9" s="34">
        <v>28</v>
      </c>
      <c r="D9" s="47">
        <v>29</v>
      </c>
      <c r="E9" s="34">
        <v>30</v>
      </c>
      <c r="F9" s="34">
        <v>35</v>
      </c>
      <c r="G9" s="34">
        <v>33</v>
      </c>
      <c r="H9" s="34">
        <v>33</v>
      </c>
    </row>
    <row r="10" spans="1:8" ht="21.95" customHeight="1">
      <c r="A10" s="246" t="s">
        <v>312</v>
      </c>
      <c r="B10" s="245">
        <v>2769</v>
      </c>
      <c r="C10" s="245">
        <v>4599</v>
      </c>
      <c r="D10" s="245">
        <v>1807</v>
      </c>
      <c r="E10" s="245">
        <v>2280</v>
      </c>
      <c r="F10" s="245">
        <v>6130</v>
      </c>
      <c r="G10" s="245">
        <v>6175</v>
      </c>
      <c r="H10" s="34">
        <v>7659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63A54-AE72-4CEA-B258-A9FBA6BC3C06}">
  <dimension ref="A1:C24"/>
  <sheetViews>
    <sheetView workbookViewId="0"/>
  </sheetViews>
  <sheetFormatPr defaultRowHeight="11.25"/>
  <cols>
    <col min="1" max="1" width="42.28515625" style="1" customWidth="1"/>
    <col min="2" max="3" width="14" style="1" customWidth="1"/>
    <col min="4" max="16384" width="9.140625" style="1"/>
  </cols>
  <sheetData>
    <row r="1" spans="1:3" ht="12" thickBot="1">
      <c r="A1" s="14" t="s">
        <v>23</v>
      </c>
      <c r="B1" s="14"/>
      <c r="C1" s="14"/>
    </row>
    <row r="2" spans="1:3">
      <c r="A2" s="13" t="s">
        <v>22</v>
      </c>
      <c r="B2" s="12">
        <v>2010</v>
      </c>
      <c r="C2" s="11">
        <v>2011</v>
      </c>
    </row>
    <row r="3" spans="1:3">
      <c r="A3" s="10" t="s">
        <v>21</v>
      </c>
      <c r="B3" s="4">
        <v>1106.441</v>
      </c>
      <c r="C3" s="4">
        <v>1663.5735</v>
      </c>
    </row>
    <row r="4" spans="1:3">
      <c r="A4" s="8" t="s">
        <v>20</v>
      </c>
      <c r="B4" s="4">
        <v>251.82470000000001</v>
      </c>
      <c r="C4" s="4">
        <v>216.26349999999999</v>
      </c>
    </row>
    <row r="5" spans="1:3">
      <c r="A5" s="8" t="s">
        <v>19</v>
      </c>
      <c r="B5" s="4">
        <v>513.27409999999998</v>
      </c>
      <c r="C5" s="4">
        <v>464.93109999999996</v>
      </c>
    </row>
    <row r="6" spans="1:3" s="6" customFormat="1">
      <c r="A6" s="7" t="s">
        <v>18</v>
      </c>
      <c r="B6" s="2">
        <v>1871.5398</v>
      </c>
      <c r="C6" s="2">
        <v>2344.7681000000002</v>
      </c>
    </row>
    <row r="7" spans="1:3">
      <c r="A7" s="8" t="s">
        <v>17</v>
      </c>
      <c r="B7" s="4">
        <v>1150.7911999999999</v>
      </c>
      <c r="C7" s="4">
        <v>1141.9762000000001</v>
      </c>
    </row>
    <row r="8" spans="1:3">
      <c r="A8" s="8" t="s">
        <v>16</v>
      </c>
      <c r="B8" s="4">
        <v>2012.5938999999998</v>
      </c>
      <c r="C8" s="4">
        <v>2029.3578</v>
      </c>
    </row>
    <row r="9" spans="1:3">
      <c r="A9" s="8" t="s">
        <v>15</v>
      </c>
      <c r="B9" s="4">
        <v>5164.9587999999994</v>
      </c>
      <c r="C9" s="4">
        <v>4622.1584000000003</v>
      </c>
    </row>
    <row r="10" spans="1:3" ht="22.5">
      <c r="A10" s="9" t="s">
        <v>14</v>
      </c>
      <c r="B10" s="4">
        <v>167.2225</v>
      </c>
      <c r="C10" s="4">
        <v>137.4211</v>
      </c>
    </row>
    <row r="11" spans="1:3" ht="22.5" customHeight="1">
      <c r="A11" s="8" t="s">
        <v>13</v>
      </c>
      <c r="B11" s="4">
        <v>235.2235</v>
      </c>
      <c r="C11" s="4">
        <v>244.3458</v>
      </c>
    </row>
    <row r="12" spans="1:3" s="6" customFormat="1">
      <c r="A12" s="7" t="s">
        <v>12</v>
      </c>
      <c r="B12" s="2">
        <v>8730.7898999999998</v>
      </c>
      <c r="C12" s="2">
        <v>8175.2595999999994</v>
      </c>
    </row>
    <row r="13" spans="1:3">
      <c r="A13" s="8" t="s">
        <v>11</v>
      </c>
      <c r="B13" s="4">
        <v>13.023399999999999</v>
      </c>
      <c r="C13" s="4">
        <v>27.810700000000001</v>
      </c>
    </row>
    <row r="14" spans="1:3">
      <c r="A14" s="8" t="s">
        <v>10</v>
      </c>
      <c r="B14" s="4">
        <v>336.85980000000001</v>
      </c>
      <c r="C14" s="4">
        <v>294.2663</v>
      </c>
    </row>
    <row r="15" spans="1:3">
      <c r="A15" s="8" t="s">
        <v>9</v>
      </c>
      <c r="B15" s="4">
        <v>5.8372999999999999</v>
      </c>
      <c r="C15" s="4">
        <v>5.4921999999999995</v>
      </c>
    </row>
    <row r="16" spans="1:3" ht="12" customHeight="1">
      <c r="A16" s="8" t="s">
        <v>8</v>
      </c>
      <c r="B16" s="4">
        <v>663.95510000000002</v>
      </c>
      <c r="C16" s="4">
        <v>858.09969999999998</v>
      </c>
    </row>
    <row r="17" spans="1:3">
      <c r="A17" s="8" t="s">
        <v>7</v>
      </c>
      <c r="B17" s="4">
        <v>704.30759999999998</v>
      </c>
      <c r="C17" s="4">
        <v>762.79489999999998</v>
      </c>
    </row>
    <row r="18" spans="1:3">
      <c r="A18" s="8" t="s">
        <v>6</v>
      </c>
      <c r="B18" s="4">
        <v>209.34570000000002</v>
      </c>
      <c r="C18" s="4">
        <v>162.93029999999999</v>
      </c>
    </row>
    <row r="19" spans="1:3" s="6" customFormat="1">
      <c r="A19" s="7" t="s">
        <v>5</v>
      </c>
      <c r="B19" s="2">
        <v>1933.3289</v>
      </c>
      <c r="C19" s="2">
        <v>2111.3941</v>
      </c>
    </row>
    <row r="20" spans="1:3">
      <c r="A20" s="5" t="s">
        <v>4</v>
      </c>
      <c r="B20" s="4">
        <v>1146.3048999999999</v>
      </c>
      <c r="C20" s="4">
        <v>1079.4167</v>
      </c>
    </row>
    <row r="21" spans="1:3">
      <c r="A21" s="5" t="s">
        <v>3</v>
      </c>
      <c r="B21" s="4">
        <v>375.95909999999998</v>
      </c>
      <c r="C21" s="4">
        <v>444.23159999999996</v>
      </c>
    </row>
    <row r="22" spans="1:3">
      <c r="A22" s="3" t="s">
        <v>2</v>
      </c>
      <c r="B22" s="2">
        <v>14057.9226</v>
      </c>
      <c r="C22" s="2">
        <v>14155.070099999999</v>
      </c>
    </row>
    <row r="23" spans="1:3">
      <c r="A23" s="3" t="s">
        <v>1</v>
      </c>
      <c r="B23" s="2">
        <v>13168.4481</v>
      </c>
      <c r="C23" s="2">
        <v>12970.820900000001</v>
      </c>
    </row>
    <row r="24" spans="1:3">
      <c r="A24" s="3" t="s">
        <v>0</v>
      </c>
      <c r="B24" s="2">
        <v>-889.47450000000003</v>
      </c>
      <c r="C24" s="2">
        <v>-1184.2492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0EF35-4B63-4857-8AF5-CD81C34CC2A2}">
  <dimension ref="A1:M22"/>
  <sheetViews>
    <sheetView workbookViewId="0"/>
  </sheetViews>
  <sheetFormatPr defaultRowHeight="15"/>
  <cols>
    <col min="1" max="1" width="3.85546875" style="253" customWidth="1"/>
    <col min="2" max="2" width="36" style="253" customWidth="1"/>
    <col min="3" max="13" width="11" style="253" customWidth="1"/>
    <col min="14" max="16384" width="9.140625" style="253"/>
  </cols>
  <sheetData>
    <row r="1" spans="1:13" ht="15" customHeight="1">
      <c r="A1" s="262" t="s">
        <v>349</v>
      </c>
      <c r="B1" s="262"/>
      <c r="C1" s="262"/>
      <c r="D1" s="262"/>
      <c r="E1" s="262"/>
      <c r="F1" s="262"/>
      <c r="G1" s="262"/>
      <c r="H1" s="262"/>
      <c r="I1" s="262"/>
    </row>
    <row r="2" spans="1:13" ht="15" customHeight="1">
      <c r="A2" s="287" t="s">
        <v>33</v>
      </c>
      <c r="B2" s="287"/>
      <c r="C2" s="260">
        <v>2000</v>
      </c>
      <c r="D2" s="260">
        <v>2001</v>
      </c>
      <c r="E2" s="260">
        <v>2002</v>
      </c>
      <c r="F2" s="260">
        <v>2003</v>
      </c>
      <c r="G2" s="260">
        <v>2004</v>
      </c>
      <c r="H2" s="260">
        <v>2005</v>
      </c>
      <c r="I2" s="260">
        <v>2006</v>
      </c>
      <c r="J2" s="259">
        <v>2007</v>
      </c>
      <c r="K2" s="261">
        <v>2008</v>
      </c>
      <c r="L2" s="260">
        <v>2009</v>
      </c>
      <c r="M2" s="259">
        <v>2010</v>
      </c>
    </row>
    <row r="3" spans="1:13">
      <c r="A3" s="258" t="s">
        <v>333</v>
      </c>
      <c r="B3" s="258" t="s">
        <v>348</v>
      </c>
      <c r="C3" s="257">
        <v>689134</v>
      </c>
      <c r="D3" s="257">
        <v>645530</v>
      </c>
      <c r="E3" s="257">
        <v>492058</v>
      </c>
      <c r="F3" s="257">
        <v>507693</v>
      </c>
      <c r="G3" s="257">
        <v>726077</v>
      </c>
      <c r="H3" s="257">
        <v>701180</v>
      </c>
      <c r="I3" s="257">
        <v>687672</v>
      </c>
      <c r="J3" s="257">
        <v>792678</v>
      </c>
      <c r="K3" s="256">
        <v>612607</v>
      </c>
      <c r="L3" s="256">
        <v>544424</v>
      </c>
      <c r="M3" s="256">
        <v>573651</v>
      </c>
    </row>
    <row r="4" spans="1:13" ht="10.5" customHeight="1">
      <c r="A4" s="255" t="s">
        <v>331</v>
      </c>
      <c r="B4" s="255" t="s">
        <v>347</v>
      </c>
      <c r="C4" s="46">
        <v>1331586</v>
      </c>
      <c r="D4" s="46">
        <v>1553891</v>
      </c>
      <c r="E4" s="46">
        <v>1687361</v>
      </c>
      <c r="F4" s="46">
        <v>2608059</v>
      </c>
      <c r="G4" s="46">
        <v>2270808</v>
      </c>
      <c r="H4" s="46">
        <v>2299878</v>
      </c>
      <c r="I4" s="46">
        <v>2187905</v>
      </c>
      <c r="J4" s="46">
        <v>3575252</v>
      </c>
      <c r="K4" s="34">
        <v>4946255</v>
      </c>
      <c r="L4" s="34">
        <v>6860309</v>
      </c>
      <c r="M4" s="34">
        <v>6301893</v>
      </c>
    </row>
    <row r="5" spans="1:13" ht="10.5" customHeight="1">
      <c r="A5" s="255" t="s">
        <v>329</v>
      </c>
      <c r="B5" s="255" t="s">
        <v>346</v>
      </c>
      <c r="C5" s="46">
        <v>5800280</v>
      </c>
      <c r="D5" s="46">
        <v>6653769</v>
      </c>
      <c r="E5" s="46">
        <v>7980427</v>
      </c>
      <c r="F5" s="46">
        <v>10405590</v>
      </c>
      <c r="G5" s="46">
        <v>11646486</v>
      </c>
      <c r="H5" s="46">
        <v>14300155</v>
      </c>
      <c r="I5" s="46">
        <v>14261538</v>
      </c>
      <c r="J5" s="46">
        <v>18505347</v>
      </c>
      <c r="K5" s="34">
        <v>22153786</v>
      </c>
      <c r="L5" s="34">
        <v>20827002</v>
      </c>
      <c r="M5" s="34">
        <v>20615325</v>
      </c>
    </row>
    <row r="6" spans="1:13" ht="10.5" customHeight="1">
      <c r="A6" s="255" t="s">
        <v>327</v>
      </c>
      <c r="B6" s="255" t="s">
        <v>345</v>
      </c>
      <c r="C6" s="46">
        <v>229425</v>
      </c>
      <c r="D6" s="46">
        <v>265051</v>
      </c>
      <c r="E6" s="46">
        <v>221663</v>
      </c>
      <c r="F6" s="46">
        <v>269851</v>
      </c>
      <c r="G6" s="46">
        <v>274305</v>
      </c>
      <c r="H6" s="46">
        <v>328042</v>
      </c>
      <c r="I6" s="46">
        <v>479665</v>
      </c>
      <c r="J6" s="46">
        <v>577907</v>
      </c>
      <c r="K6" s="34">
        <v>666262</v>
      </c>
      <c r="L6" s="34">
        <v>687580</v>
      </c>
      <c r="M6" s="34">
        <v>719683</v>
      </c>
    </row>
    <row r="7" spans="1:13" ht="10.5" customHeight="1">
      <c r="A7" s="255" t="s">
        <v>323</v>
      </c>
      <c r="B7" s="255" t="s">
        <v>344</v>
      </c>
      <c r="C7" s="46">
        <v>41482</v>
      </c>
      <c r="D7" s="46">
        <v>42561</v>
      </c>
      <c r="E7" s="46">
        <v>47724</v>
      </c>
      <c r="F7" s="46">
        <v>80545</v>
      </c>
      <c r="G7" s="46">
        <v>93791</v>
      </c>
      <c r="H7" s="46">
        <v>124497</v>
      </c>
      <c r="I7" s="46">
        <v>308749</v>
      </c>
      <c r="J7" s="46">
        <v>317990</v>
      </c>
      <c r="K7" s="34">
        <v>237811</v>
      </c>
      <c r="L7" s="34">
        <v>264219</v>
      </c>
      <c r="M7" s="34">
        <v>220177</v>
      </c>
    </row>
    <row r="8" spans="1:13" ht="10.5" customHeight="1">
      <c r="A8" s="255" t="s">
        <v>343</v>
      </c>
      <c r="B8" s="255" t="s">
        <v>342</v>
      </c>
      <c r="C8" s="46">
        <v>128708</v>
      </c>
      <c r="D8" s="46">
        <v>110623</v>
      </c>
      <c r="E8" s="46">
        <v>121539</v>
      </c>
      <c r="F8" s="46">
        <v>163101</v>
      </c>
      <c r="G8" s="46">
        <v>167210</v>
      </c>
      <c r="H8" s="46">
        <v>185214</v>
      </c>
      <c r="I8" s="46">
        <v>188747</v>
      </c>
      <c r="J8" s="46">
        <v>202127</v>
      </c>
      <c r="K8" s="34">
        <v>211718</v>
      </c>
      <c r="L8" s="34">
        <v>194145</v>
      </c>
      <c r="M8" s="34">
        <v>191446</v>
      </c>
    </row>
    <row r="9" spans="1:13" ht="10.5" customHeight="1">
      <c r="A9" s="255" t="s">
        <v>341</v>
      </c>
      <c r="B9" s="255" t="s">
        <v>340</v>
      </c>
      <c r="C9" s="46">
        <v>206784</v>
      </c>
      <c r="D9" s="46">
        <v>227928</v>
      </c>
      <c r="E9" s="46">
        <v>295014</v>
      </c>
      <c r="F9" s="46">
        <v>438633</v>
      </c>
      <c r="G9" s="46">
        <v>510439</v>
      </c>
      <c r="H9" s="46">
        <v>568150</v>
      </c>
      <c r="I9" s="46">
        <v>708770</v>
      </c>
      <c r="J9" s="46">
        <v>1065503</v>
      </c>
      <c r="K9" s="34">
        <v>1577889</v>
      </c>
      <c r="L9" s="34">
        <v>1023038</v>
      </c>
      <c r="M9" s="34">
        <v>887005</v>
      </c>
    </row>
    <row r="10" spans="1:13" ht="10.5" customHeight="1">
      <c r="A10" s="254"/>
      <c r="B10" s="254" t="s">
        <v>339</v>
      </c>
      <c r="C10" s="55">
        <v>8427399</v>
      </c>
      <c r="D10" s="55">
        <v>9499353</v>
      </c>
      <c r="E10" s="55">
        <v>10845786</v>
      </c>
      <c r="F10" s="55">
        <v>14473472</v>
      </c>
      <c r="G10" s="55">
        <v>15689116</v>
      </c>
      <c r="H10" s="55">
        <v>18507116</v>
      </c>
      <c r="I10" s="55">
        <v>18823046</v>
      </c>
      <c r="J10" s="55">
        <v>25036804</v>
      </c>
      <c r="K10" s="31">
        <v>30406328</v>
      </c>
      <c r="L10" s="31">
        <v>30400717</v>
      </c>
      <c r="M10" s="31">
        <v>29509180</v>
      </c>
    </row>
    <row r="11" spans="1:13" ht="10.5" customHeight="1">
      <c r="A11" s="286" t="s">
        <v>338</v>
      </c>
      <c r="B11" s="286"/>
      <c r="C11" s="46">
        <v>5645399</v>
      </c>
      <c r="D11" s="46">
        <v>6322318</v>
      </c>
      <c r="E11" s="46">
        <v>6897834</v>
      </c>
      <c r="F11" s="46">
        <v>8899393</v>
      </c>
      <c r="G11" s="46">
        <v>9004283</v>
      </c>
      <c r="H11" s="46">
        <v>10696209</v>
      </c>
      <c r="I11" s="46">
        <v>11274762</v>
      </c>
      <c r="J11" s="46">
        <v>13114662</v>
      </c>
      <c r="K11" s="34">
        <v>14547544</v>
      </c>
      <c r="L11" s="34">
        <v>14683682</v>
      </c>
      <c r="M11" s="34">
        <v>14192285</v>
      </c>
    </row>
    <row r="12" spans="1:13" ht="10.5" customHeight="1">
      <c r="A12" s="286" t="s">
        <v>337</v>
      </c>
      <c r="B12" s="286"/>
      <c r="C12" s="46">
        <v>1409905</v>
      </c>
      <c r="D12" s="46">
        <v>1627842</v>
      </c>
      <c r="E12" s="46">
        <v>2223402</v>
      </c>
      <c r="F12" s="46">
        <v>3473520</v>
      </c>
      <c r="G12" s="46">
        <v>4239687</v>
      </c>
      <c r="H12" s="46">
        <v>4984712</v>
      </c>
      <c r="I12" s="46">
        <v>4148107</v>
      </c>
      <c r="J12" s="46">
        <v>7738055</v>
      </c>
      <c r="K12" s="34">
        <v>10748415</v>
      </c>
      <c r="L12" s="34">
        <v>10997147</v>
      </c>
      <c r="M12" s="34">
        <v>11069399</v>
      </c>
    </row>
    <row r="13" spans="1:13" ht="10.5" customHeight="1">
      <c r="A13" s="286" t="s">
        <v>336</v>
      </c>
      <c r="B13" s="286"/>
      <c r="C13" s="46">
        <v>440554</v>
      </c>
      <c r="D13" s="46">
        <v>493581</v>
      </c>
      <c r="E13" s="46">
        <v>588853</v>
      </c>
      <c r="F13" s="46">
        <v>668846</v>
      </c>
      <c r="G13" s="46">
        <v>867704</v>
      </c>
      <c r="H13" s="46">
        <v>974175</v>
      </c>
      <c r="I13" s="46">
        <v>1223699</v>
      </c>
      <c r="J13" s="46">
        <v>1431859</v>
      </c>
      <c r="K13" s="34">
        <v>2095483</v>
      </c>
      <c r="L13" s="34">
        <v>1476453</v>
      </c>
      <c r="M13" s="34">
        <v>1788113</v>
      </c>
    </row>
    <row r="14" spans="1:13" ht="10.5" customHeight="1">
      <c r="A14" s="286" t="s">
        <v>335</v>
      </c>
      <c r="B14" s="286"/>
      <c r="C14" s="46">
        <v>149192</v>
      </c>
      <c r="D14" s="46">
        <v>135308</v>
      </c>
      <c r="E14" s="46">
        <v>140333</v>
      </c>
      <c r="F14" s="46">
        <v>188297</v>
      </c>
      <c r="G14" s="46">
        <v>190954</v>
      </c>
      <c r="H14" s="46">
        <v>280053</v>
      </c>
      <c r="I14" s="46">
        <v>541117</v>
      </c>
      <c r="J14" s="46">
        <v>627266</v>
      </c>
      <c r="K14" s="34">
        <v>666797</v>
      </c>
      <c r="L14" s="34">
        <v>689415</v>
      </c>
      <c r="M14" s="34" t="s">
        <v>36</v>
      </c>
    </row>
    <row r="15" spans="1:13" ht="10.5" customHeight="1">
      <c r="A15" s="286" t="s">
        <v>334</v>
      </c>
      <c r="B15" s="286"/>
      <c r="C15" s="46">
        <v>782349</v>
      </c>
      <c r="D15" s="46">
        <v>920304</v>
      </c>
      <c r="E15" s="46">
        <v>995364</v>
      </c>
      <c r="F15" s="46">
        <v>1243416</v>
      </c>
      <c r="G15" s="46">
        <v>1386488</v>
      </c>
      <c r="H15" s="46">
        <v>1571967</v>
      </c>
      <c r="I15" s="46">
        <v>1635361</v>
      </c>
      <c r="J15" s="46">
        <v>2124962</v>
      </c>
      <c r="K15" s="34">
        <v>2348089</v>
      </c>
      <c r="L15" s="34">
        <v>2554020</v>
      </c>
      <c r="M15" s="34">
        <v>2459383</v>
      </c>
    </row>
    <row r="16" spans="1:13" ht="10.5" customHeight="1">
      <c r="A16" s="255" t="s">
        <v>333</v>
      </c>
      <c r="B16" s="255" t="s">
        <v>332</v>
      </c>
      <c r="C16" s="46">
        <v>396790</v>
      </c>
      <c r="D16" s="46">
        <v>419165</v>
      </c>
      <c r="E16" s="46">
        <v>445369</v>
      </c>
      <c r="F16" s="46">
        <v>487581</v>
      </c>
      <c r="G16" s="46">
        <v>482424</v>
      </c>
      <c r="H16" s="46">
        <v>494466</v>
      </c>
      <c r="I16" s="46">
        <v>397870</v>
      </c>
      <c r="J16" s="46">
        <v>550766</v>
      </c>
      <c r="K16" s="34">
        <v>562602</v>
      </c>
      <c r="L16" s="34">
        <v>613694</v>
      </c>
      <c r="M16" s="34">
        <v>634661</v>
      </c>
    </row>
    <row r="17" spans="1:13" ht="10.5" customHeight="1">
      <c r="A17" s="255" t="s">
        <v>331</v>
      </c>
      <c r="B17" s="255" t="s">
        <v>330</v>
      </c>
      <c r="C17" s="46">
        <v>130740</v>
      </c>
      <c r="D17" s="46">
        <v>158752</v>
      </c>
      <c r="E17" s="46">
        <v>178091</v>
      </c>
      <c r="F17" s="46">
        <v>189967</v>
      </c>
      <c r="G17" s="46">
        <v>175184</v>
      </c>
      <c r="H17" s="46">
        <v>134364</v>
      </c>
      <c r="I17" s="46">
        <v>135679</v>
      </c>
      <c r="J17" s="46">
        <v>256459</v>
      </c>
      <c r="K17" s="34">
        <v>279895</v>
      </c>
      <c r="L17" s="34">
        <v>308721</v>
      </c>
      <c r="M17" s="34">
        <v>346339</v>
      </c>
    </row>
    <row r="18" spans="1:13" ht="10.5" customHeight="1">
      <c r="A18" s="255" t="s">
        <v>329</v>
      </c>
      <c r="B18" s="255" t="s">
        <v>328</v>
      </c>
      <c r="C18" s="46">
        <v>139424</v>
      </c>
      <c r="D18" s="46">
        <v>192497</v>
      </c>
      <c r="E18" s="46">
        <v>326282</v>
      </c>
      <c r="F18" s="46">
        <v>318550</v>
      </c>
      <c r="G18" s="46">
        <v>431052</v>
      </c>
      <c r="H18" s="46">
        <v>615751</v>
      </c>
      <c r="I18" s="46">
        <v>733226</v>
      </c>
      <c r="J18" s="46">
        <v>860073</v>
      </c>
      <c r="K18" s="34">
        <v>1103181</v>
      </c>
      <c r="L18" s="34">
        <v>1250292</v>
      </c>
      <c r="M18" s="34">
        <v>1301970</v>
      </c>
    </row>
    <row r="19" spans="1:13" ht="10.5" customHeight="1">
      <c r="A19" s="255" t="s">
        <v>327</v>
      </c>
      <c r="B19" s="255" t="s">
        <v>326</v>
      </c>
      <c r="C19" s="46">
        <v>191</v>
      </c>
      <c r="D19" s="46">
        <v>338</v>
      </c>
      <c r="E19" s="46">
        <v>323</v>
      </c>
      <c r="F19" s="46">
        <v>5007</v>
      </c>
      <c r="G19" s="46">
        <v>2429</v>
      </c>
      <c r="H19" s="46">
        <v>3743</v>
      </c>
      <c r="I19" s="46">
        <v>2543</v>
      </c>
      <c r="J19" s="46">
        <v>3242</v>
      </c>
      <c r="K19" s="34">
        <v>732</v>
      </c>
      <c r="L19" s="34">
        <v>-3423</v>
      </c>
      <c r="M19" s="34">
        <v>220</v>
      </c>
    </row>
    <row r="20" spans="1:13" ht="10.5" customHeight="1">
      <c r="A20" s="255" t="s">
        <v>325</v>
      </c>
      <c r="B20" s="255" t="s">
        <v>324</v>
      </c>
      <c r="C20" s="46">
        <v>62150</v>
      </c>
      <c r="D20" s="46">
        <v>73383</v>
      </c>
      <c r="E20" s="46">
        <v>84769</v>
      </c>
      <c r="F20" s="46">
        <v>106726</v>
      </c>
      <c r="G20" s="46">
        <v>128504</v>
      </c>
      <c r="H20" s="46">
        <v>157860</v>
      </c>
      <c r="I20" s="46">
        <v>178499</v>
      </c>
      <c r="J20" s="46">
        <v>219906</v>
      </c>
      <c r="K20" s="34">
        <v>244103</v>
      </c>
      <c r="L20" s="34">
        <v>255597</v>
      </c>
      <c r="M20" s="34">
        <v>214406</v>
      </c>
    </row>
    <row r="21" spans="1:13" ht="10.5" customHeight="1">
      <c r="A21" s="255" t="s">
        <v>323</v>
      </c>
      <c r="B21" s="255" t="s">
        <v>322</v>
      </c>
      <c r="C21" s="46">
        <v>53054</v>
      </c>
      <c r="D21" s="46">
        <v>76169</v>
      </c>
      <c r="E21" s="46">
        <v>-39470</v>
      </c>
      <c r="F21" s="46">
        <v>135585</v>
      </c>
      <c r="G21" s="46">
        <v>166895</v>
      </c>
      <c r="H21" s="46">
        <v>165783</v>
      </c>
      <c r="I21" s="46">
        <v>187544</v>
      </c>
      <c r="J21" s="46">
        <v>234516</v>
      </c>
      <c r="K21" s="34">
        <v>157576</v>
      </c>
      <c r="L21" s="34">
        <v>129139</v>
      </c>
      <c r="M21" s="34">
        <v>-38213</v>
      </c>
    </row>
    <row r="22" spans="1:13" ht="10.5" customHeight="1">
      <c r="A22" s="255"/>
      <c r="B22" s="254" t="s">
        <v>321</v>
      </c>
      <c r="C22" s="55">
        <v>8427399</v>
      </c>
      <c r="D22" s="55">
        <v>9499353</v>
      </c>
      <c r="E22" s="55">
        <v>10845786</v>
      </c>
      <c r="F22" s="55">
        <v>14473472</v>
      </c>
      <c r="G22" s="55">
        <v>15689116</v>
      </c>
      <c r="H22" s="55">
        <v>18507116</v>
      </c>
      <c r="I22" s="55">
        <v>18823046</v>
      </c>
      <c r="J22" s="55">
        <v>25036804</v>
      </c>
      <c r="K22" s="31">
        <v>30406328</v>
      </c>
      <c r="L22" s="31">
        <v>30400717</v>
      </c>
      <c r="M22" s="31">
        <v>29509180</v>
      </c>
    </row>
  </sheetData>
  <mergeCells count="6">
    <mergeCell ref="A14:B14"/>
    <mergeCell ref="A15:B15"/>
    <mergeCell ref="A2:B2"/>
    <mergeCell ref="A11:B11"/>
    <mergeCell ref="A12:B12"/>
    <mergeCell ref="A13:B1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BFE0E-B0BF-408E-AB71-65811C012386}">
  <dimension ref="A1:L21"/>
  <sheetViews>
    <sheetView workbookViewId="0"/>
  </sheetViews>
  <sheetFormatPr defaultRowHeight="15"/>
  <cols>
    <col min="1" max="1" width="41.28515625" style="263" customWidth="1"/>
    <col min="2" max="12" width="10.140625" style="263" customWidth="1"/>
    <col min="13" max="16384" width="9.140625" style="263"/>
  </cols>
  <sheetData>
    <row r="1" spans="1:12" ht="15" customHeight="1">
      <c r="A1" s="267" t="s">
        <v>368</v>
      </c>
      <c r="B1" s="267"/>
      <c r="C1" s="267"/>
      <c r="D1" s="267"/>
      <c r="E1" s="267"/>
      <c r="F1" s="267"/>
      <c r="G1" s="267"/>
      <c r="H1" s="267"/>
    </row>
    <row r="2" spans="1:12" s="253" customFormat="1" ht="15" customHeight="1">
      <c r="A2" s="260" t="s">
        <v>33</v>
      </c>
      <c r="B2" s="260">
        <v>2000</v>
      </c>
      <c r="C2" s="260">
        <v>2001</v>
      </c>
      <c r="D2" s="260">
        <v>2002</v>
      </c>
      <c r="E2" s="260">
        <v>2003</v>
      </c>
      <c r="F2" s="260">
        <v>2004</v>
      </c>
      <c r="G2" s="260">
        <v>2005</v>
      </c>
      <c r="H2" s="260">
        <v>2006</v>
      </c>
      <c r="I2" s="259">
        <v>2007</v>
      </c>
      <c r="J2" s="261">
        <v>2008</v>
      </c>
      <c r="K2" s="260">
        <v>2009</v>
      </c>
      <c r="L2" s="259">
        <v>2010</v>
      </c>
    </row>
    <row r="3" spans="1:12" s="253" customFormat="1">
      <c r="A3" s="266" t="s">
        <v>367</v>
      </c>
      <c r="B3" s="257">
        <v>791692</v>
      </c>
      <c r="C3" s="257">
        <v>806613</v>
      </c>
      <c r="D3" s="257">
        <v>873299</v>
      </c>
      <c r="E3" s="257">
        <v>1188442</v>
      </c>
      <c r="F3" s="257">
        <v>1490416</v>
      </c>
      <c r="G3" s="257">
        <v>1435579</v>
      </c>
      <c r="H3" s="257">
        <v>1314108</v>
      </c>
      <c r="I3" s="257">
        <v>1885779</v>
      </c>
      <c r="J3" s="256">
        <v>2265292</v>
      </c>
      <c r="K3" s="256">
        <v>2533936</v>
      </c>
      <c r="L3" s="256">
        <v>2107432</v>
      </c>
    </row>
    <row r="4" spans="1:12" ht="10.5" customHeight="1">
      <c r="A4" s="187" t="s">
        <v>366</v>
      </c>
      <c r="B4" s="46">
        <v>481473</v>
      </c>
      <c r="C4" s="46">
        <v>458530</v>
      </c>
      <c r="D4" s="46">
        <v>479580</v>
      </c>
      <c r="E4" s="46">
        <v>662269</v>
      </c>
      <c r="F4" s="46">
        <v>912972</v>
      </c>
      <c r="G4" s="46">
        <v>789782</v>
      </c>
      <c r="H4" s="46">
        <v>686617</v>
      </c>
      <c r="I4" s="46">
        <v>1162309</v>
      </c>
      <c r="J4" s="34">
        <v>1526410</v>
      </c>
      <c r="K4" s="34">
        <v>1746804</v>
      </c>
      <c r="L4" s="256">
        <v>1215508</v>
      </c>
    </row>
    <row r="5" spans="1:12" ht="10.5" customHeight="1">
      <c r="A5" s="265" t="s">
        <v>365</v>
      </c>
      <c r="B5" s="55">
        <v>310219</v>
      </c>
      <c r="C5" s="55">
        <v>348083</v>
      </c>
      <c r="D5" s="55">
        <v>393719</v>
      </c>
      <c r="E5" s="55">
        <v>526173</v>
      </c>
      <c r="F5" s="55">
        <v>577444</v>
      </c>
      <c r="G5" s="55">
        <v>645797</v>
      </c>
      <c r="H5" s="55">
        <v>627491</v>
      </c>
      <c r="I5" s="55">
        <v>723470</v>
      </c>
      <c r="J5" s="31">
        <v>738882</v>
      </c>
      <c r="K5" s="31">
        <v>787132</v>
      </c>
      <c r="L5" s="31">
        <v>891924</v>
      </c>
    </row>
    <row r="6" spans="1:12" ht="10.5" customHeight="1">
      <c r="A6" s="255" t="s">
        <v>364</v>
      </c>
      <c r="B6" s="46">
        <v>6765</v>
      </c>
      <c r="C6" s="46">
        <v>5490</v>
      </c>
      <c r="D6" s="46">
        <v>8791</v>
      </c>
      <c r="E6" s="46">
        <v>21794</v>
      </c>
      <c r="F6" s="46">
        <v>19165</v>
      </c>
      <c r="G6" s="46">
        <v>22511</v>
      </c>
      <c r="H6" s="46">
        <v>27898</v>
      </c>
      <c r="I6" s="46">
        <v>49007</v>
      </c>
      <c r="J6" s="34">
        <v>163466</v>
      </c>
      <c r="K6" s="34">
        <v>66759</v>
      </c>
      <c r="L6" s="256">
        <v>68510</v>
      </c>
    </row>
    <row r="7" spans="1:12" ht="10.5" customHeight="1">
      <c r="A7" s="255" t="s">
        <v>363</v>
      </c>
      <c r="B7" s="46">
        <v>134807</v>
      </c>
      <c r="C7" s="46">
        <v>139965</v>
      </c>
      <c r="D7" s="46">
        <v>176819</v>
      </c>
      <c r="E7" s="46">
        <v>224765</v>
      </c>
      <c r="F7" s="46">
        <v>273183</v>
      </c>
      <c r="G7" s="46">
        <v>335360</v>
      </c>
      <c r="H7" s="46">
        <v>374885</v>
      </c>
      <c r="I7" s="46">
        <v>416403</v>
      </c>
      <c r="J7" s="34">
        <v>383505</v>
      </c>
      <c r="K7" s="34">
        <v>566156</v>
      </c>
      <c r="L7" s="256">
        <v>450040</v>
      </c>
    </row>
    <row r="8" spans="1:12" ht="10.5" customHeight="1">
      <c r="A8" s="255" t="s">
        <v>362</v>
      </c>
      <c r="B8" s="46">
        <v>82713</v>
      </c>
      <c r="C8" s="46">
        <v>90943</v>
      </c>
      <c r="D8" s="46">
        <v>272624</v>
      </c>
      <c r="E8" s="46">
        <v>561881</v>
      </c>
      <c r="F8" s="46">
        <v>307730</v>
      </c>
      <c r="G8" s="46">
        <v>279796</v>
      </c>
      <c r="H8" s="46">
        <v>512398</v>
      </c>
      <c r="I8" s="46">
        <v>507383</v>
      </c>
      <c r="J8" s="34">
        <v>232313</v>
      </c>
      <c r="K8" s="34">
        <v>346365</v>
      </c>
      <c r="L8" s="256">
        <v>170418</v>
      </c>
    </row>
    <row r="9" spans="1:12" ht="10.5" customHeight="1">
      <c r="A9" s="255" t="s">
        <v>361</v>
      </c>
      <c r="B9" s="46">
        <v>130796</v>
      </c>
      <c r="C9" s="46">
        <v>108696</v>
      </c>
      <c r="D9" s="46">
        <v>315206</v>
      </c>
      <c r="E9" s="46">
        <v>620719</v>
      </c>
      <c r="F9" s="46">
        <v>342651</v>
      </c>
      <c r="G9" s="46">
        <v>359691</v>
      </c>
      <c r="H9" s="46">
        <v>581716</v>
      </c>
      <c r="I9" s="46">
        <v>606450</v>
      </c>
      <c r="J9" s="34">
        <v>440148</v>
      </c>
      <c r="K9" s="34">
        <v>434339</v>
      </c>
      <c r="L9" s="256">
        <v>516801</v>
      </c>
    </row>
    <row r="10" spans="1:12" ht="11.1" customHeight="1">
      <c r="A10" s="255" t="s">
        <v>360</v>
      </c>
      <c r="B10" s="46">
        <v>294139</v>
      </c>
      <c r="C10" s="46">
        <v>307229</v>
      </c>
      <c r="D10" s="46">
        <v>350755</v>
      </c>
      <c r="E10" s="46">
        <v>442535</v>
      </c>
      <c r="F10" s="46">
        <v>429467</v>
      </c>
      <c r="G10" s="46">
        <v>482703</v>
      </c>
      <c r="H10" s="46">
        <v>510864</v>
      </c>
      <c r="I10" s="46">
        <v>585509</v>
      </c>
      <c r="J10" s="34">
        <v>656776</v>
      </c>
      <c r="K10" s="34">
        <v>603286</v>
      </c>
      <c r="L10" s="256">
        <v>610237</v>
      </c>
    </row>
    <row r="11" spans="1:12" ht="11.1" customHeight="1">
      <c r="A11" s="255" t="s">
        <v>359</v>
      </c>
      <c r="B11" s="46">
        <v>-1769</v>
      </c>
      <c r="C11" s="46">
        <v>-51509</v>
      </c>
      <c r="D11" s="46">
        <v>-171378</v>
      </c>
      <c r="E11" s="46">
        <v>-46148</v>
      </c>
      <c r="F11" s="46">
        <v>-66573</v>
      </c>
      <c r="G11" s="46">
        <v>-35392</v>
      </c>
      <c r="H11" s="46">
        <v>-76559</v>
      </c>
      <c r="I11" s="46">
        <v>-101336</v>
      </c>
      <c r="J11" s="34">
        <v>-145893</v>
      </c>
      <c r="K11" s="34">
        <v>-455524</v>
      </c>
      <c r="L11" s="256">
        <v>-408814</v>
      </c>
    </row>
    <row r="12" spans="1:12" ht="10.5" customHeight="1">
      <c r="A12" s="265" t="s">
        <v>358</v>
      </c>
      <c r="B12" s="55">
        <v>107800</v>
      </c>
      <c r="C12" s="55">
        <v>117047</v>
      </c>
      <c r="D12" s="55">
        <v>14614</v>
      </c>
      <c r="E12" s="55">
        <v>225211</v>
      </c>
      <c r="F12" s="55">
        <v>338831</v>
      </c>
      <c r="G12" s="55">
        <v>405678</v>
      </c>
      <c r="H12" s="55">
        <v>373553</v>
      </c>
      <c r="I12" s="55">
        <v>402968</v>
      </c>
      <c r="J12" s="31">
        <v>275349</v>
      </c>
      <c r="K12" s="31">
        <v>273263</v>
      </c>
      <c r="L12" s="31">
        <v>45040</v>
      </c>
    </row>
    <row r="13" spans="1:12" ht="10.5" customHeight="1">
      <c r="A13" s="265" t="s">
        <v>357</v>
      </c>
      <c r="B13" s="55">
        <v>14999</v>
      </c>
      <c r="C13" s="55">
        <v>33663</v>
      </c>
      <c r="D13" s="55">
        <v>15339</v>
      </c>
      <c r="E13" s="55">
        <v>17846</v>
      </c>
      <c r="F13" s="55">
        <v>5511</v>
      </c>
      <c r="G13" s="55">
        <v>25983</v>
      </c>
      <c r="H13" s="55">
        <v>74527</v>
      </c>
      <c r="I13" s="55">
        <v>48100</v>
      </c>
      <c r="J13" s="31">
        <v>33087</v>
      </c>
      <c r="K13" s="31">
        <v>56454</v>
      </c>
      <c r="L13" s="31">
        <v>130581</v>
      </c>
    </row>
    <row r="14" spans="1:12" ht="10.5" customHeight="1">
      <c r="A14" s="265" t="s">
        <v>356</v>
      </c>
      <c r="B14" s="55">
        <v>26039</v>
      </c>
      <c r="C14" s="55">
        <v>15425</v>
      </c>
      <c r="D14" s="55">
        <v>11279</v>
      </c>
      <c r="E14" s="55">
        <v>11578</v>
      </c>
      <c r="F14" s="55">
        <v>5824</v>
      </c>
      <c r="G14" s="55">
        <v>24355</v>
      </c>
      <c r="H14" s="55">
        <v>39069</v>
      </c>
      <c r="I14" s="55">
        <v>51911</v>
      </c>
      <c r="J14" s="31">
        <v>17368</v>
      </c>
      <c r="K14" s="31">
        <v>78617</v>
      </c>
      <c r="L14" s="31">
        <v>165689</v>
      </c>
    </row>
    <row r="15" spans="1:12" ht="10.5" customHeight="1">
      <c r="A15" s="265" t="s">
        <v>355</v>
      </c>
      <c r="B15" s="55">
        <v>-11040</v>
      </c>
      <c r="C15" s="55">
        <v>18238</v>
      </c>
      <c r="D15" s="55">
        <v>4060</v>
      </c>
      <c r="E15" s="55">
        <v>6268</v>
      </c>
      <c r="F15" s="55">
        <v>-313</v>
      </c>
      <c r="G15" s="55">
        <v>1628</v>
      </c>
      <c r="H15" s="55">
        <v>35458</v>
      </c>
      <c r="I15" s="55">
        <v>-3811</v>
      </c>
      <c r="J15" s="31">
        <v>15719</v>
      </c>
      <c r="K15" s="31">
        <v>-22163</v>
      </c>
      <c r="L15" s="31">
        <v>-35108</v>
      </c>
    </row>
    <row r="16" spans="1:12" ht="10.5" customHeight="1">
      <c r="A16" s="265" t="s">
        <v>354</v>
      </c>
      <c r="B16" s="55">
        <v>96760</v>
      </c>
      <c r="C16" s="55">
        <v>135285</v>
      </c>
      <c r="D16" s="55">
        <v>18674</v>
      </c>
      <c r="E16" s="55">
        <v>231479</v>
      </c>
      <c r="F16" s="55">
        <v>338518</v>
      </c>
      <c r="G16" s="55">
        <v>407306</v>
      </c>
      <c r="H16" s="55">
        <v>408991</v>
      </c>
      <c r="I16" s="55">
        <v>399157</v>
      </c>
      <c r="J16" s="31">
        <v>291068</v>
      </c>
      <c r="K16" s="31">
        <v>251100</v>
      </c>
      <c r="L16" s="31">
        <v>9932</v>
      </c>
    </row>
    <row r="17" spans="1:12" ht="10.5" customHeight="1">
      <c r="A17" s="255" t="s">
        <v>353</v>
      </c>
      <c r="B17" s="46">
        <v>19331</v>
      </c>
      <c r="C17" s="46">
        <v>26046</v>
      </c>
      <c r="D17" s="46">
        <v>27751</v>
      </c>
      <c r="E17" s="46">
        <v>41205</v>
      </c>
      <c r="F17" s="46">
        <v>48876</v>
      </c>
      <c r="G17" s="46">
        <v>71308</v>
      </c>
      <c r="H17" s="46">
        <v>64320</v>
      </c>
      <c r="I17" s="46">
        <v>67036</v>
      </c>
      <c r="J17" s="34">
        <v>46480</v>
      </c>
      <c r="K17" s="34">
        <v>37999</v>
      </c>
      <c r="L17" s="256">
        <v>22357</v>
      </c>
    </row>
    <row r="18" spans="1:12" ht="10.5" customHeight="1">
      <c r="A18" s="265" t="s">
        <v>352</v>
      </c>
      <c r="B18" s="55">
        <v>77429</v>
      </c>
      <c r="C18" s="55">
        <v>109239</v>
      </c>
      <c r="D18" s="55">
        <v>-9077</v>
      </c>
      <c r="E18" s="55">
        <v>190274</v>
      </c>
      <c r="F18" s="55">
        <v>289642</v>
      </c>
      <c r="G18" s="55">
        <v>335998</v>
      </c>
      <c r="H18" s="55">
        <v>344671</v>
      </c>
      <c r="I18" s="55">
        <v>332121</v>
      </c>
      <c r="J18" s="31">
        <v>244588</v>
      </c>
      <c r="K18" s="31">
        <v>213101</v>
      </c>
      <c r="L18" s="247">
        <v>-12425</v>
      </c>
    </row>
    <row r="19" spans="1:12" ht="23.25">
      <c r="A19" s="165" t="s">
        <v>351</v>
      </c>
      <c r="B19" s="46">
        <v>-5850</v>
      </c>
      <c r="C19" s="46">
        <v>-7484</v>
      </c>
      <c r="D19" s="46">
        <v>-11691</v>
      </c>
      <c r="E19" s="46">
        <v>-17003</v>
      </c>
      <c r="F19" s="46">
        <v>-19054</v>
      </c>
      <c r="G19" s="46">
        <v>-19927</v>
      </c>
      <c r="H19" s="46">
        <v>8227</v>
      </c>
      <c r="I19" s="46">
        <v>-33095</v>
      </c>
      <c r="J19" s="34">
        <v>-24502</v>
      </c>
      <c r="K19" s="34">
        <v>-7686</v>
      </c>
      <c r="L19" s="34">
        <v>-106725</v>
      </c>
    </row>
    <row r="20" spans="1:12" ht="10.5" customHeight="1">
      <c r="A20" s="255" t="s">
        <v>350</v>
      </c>
      <c r="B20" s="46">
        <v>18525</v>
      </c>
      <c r="C20" s="46">
        <v>25586</v>
      </c>
      <c r="D20" s="46">
        <v>18702</v>
      </c>
      <c r="E20" s="46">
        <v>37686</v>
      </c>
      <c r="F20" s="46">
        <v>103693</v>
      </c>
      <c r="G20" s="46">
        <v>150288</v>
      </c>
      <c r="H20" s="46">
        <v>165354</v>
      </c>
      <c r="I20" s="46">
        <v>64510</v>
      </c>
      <c r="J20" s="34">
        <v>62510</v>
      </c>
      <c r="K20" s="34">
        <v>76276</v>
      </c>
      <c r="L20" s="256">
        <v>132513</v>
      </c>
    </row>
    <row r="21" spans="1:12" ht="10.5" customHeight="1">
      <c r="A21" s="264" t="s">
        <v>322</v>
      </c>
      <c r="B21" s="55">
        <v>53054</v>
      </c>
      <c r="C21" s="55">
        <v>76169</v>
      </c>
      <c r="D21" s="55">
        <v>-39470</v>
      </c>
      <c r="E21" s="55">
        <v>135585</v>
      </c>
      <c r="F21" s="55">
        <v>166895</v>
      </c>
      <c r="G21" s="55">
        <v>165783</v>
      </c>
      <c r="H21" s="55">
        <v>187544</v>
      </c>
      <c r="I21" s="55">
        <v>234516</v>
      </c>
      <c r="J21" s="31">
        <v>157576</v>
      </c>
      <c r="K21" s="31">
        <v>129139</v>
      </c>
      <c r="L21" s="247">
        <v>-38213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D355B-B506-47A1-BA64-22CB35A9ABD8}">
  <dimension ref="A1:M25"/>
  <sheetViews>
    <sheetView workbookViewId="0"/>
  </sheetViews>
  <sheetFormatPr defaultRowHeight="15"/>
  <cols>
    <col min="1" max="1" width="4.7109375" style="263" customWidth="1"/>
    <col min="2" max="2" width="38.42578125" style="263" customWidth="1"/>
    <col min="3" max="13" width="9.5703125" style="263" customWidth="1"/>
    <col min="14" max="16384" width="9.140625" style="263"/>
  </cols>
  <sheetData>
    <row r="1" spans="1:13" ht="15" customHeight="1">
      <c r="A1" s="262" t="s">
        <v>393</v>
      </c>
      <c r="B1" s="262"/>
      <c r="C1" s="262"/>
      <c r="D1" s="262"/>
      <c r="E1" s="262"/>
      <c r="F1" s="262"/>
      <c r="G1" s="262"/>
      <c r="H1" s="262"/>
      <c r="I1" s="262"/>
    </row>
    <row r="2" spans="1:13" s="253" customFormat="1" ht="15" customHeight="1">
      <c r="A2" s="287" t="s">
        <v>33</v>
      </c>
      <c r="B2" s="287"/>
      <c r="C2" s="260">
        <v>2000</v>
      </c>
      <c r="D2" s="260">
        <v>2001</v>
      </c>
      <c r="E2" s="260">
        <v>2002</v>
      </c>
      <c r="F2" s="260">
        <v>2003</v>
      </c>
      <c r="G2" s="260">
        <v>2004</v>
      </c>
      <c r="H2" s="260">
        <v>2005</v>
      </c>
      <c r="I2" s="260">
        <v>2006</v>
      </c>
      <c r="J2" s="260">
        <v>2007</v>
      </c>
      <c r="K2" s="261">
        <v>2008</v>
      </c>
      <c r="L2" s="260">
        <v>2009</v>
      </c>
      <c r="M2" s="260">
        <v>2010</v>
      </c>
    </row>
    <row r="3" spans="1:13" s="253" customFormat="1">
      <c r="A3" s="258" t="s">
        <v>383</v>
      </c>
      <c r="B3" s="258" t="s">
        <v>344</v>
      </c>
      <c r="C3" s="257">
        <v>3431</v>
      </c>
      <c r="D3" s="257">
        <v>3890</v>
      </c>
      <c r="E3" s="257">
        <v>4632</v>
      </c>
      <c r="F3" s="257">
        <v>5536</v>
      </c>
      <c r="G3" s="257">
        <v>5862</v>
      </c>
      <c r="H3" s="257">
        <v>8010</v>
      </c>
      <c r="I3" s="257">
        <v>8843</v>
      </c>
      <c r="J3" s="257">
        <v>9737</v>
      </c>
      <c r="K3" s="256">
        <v>11257</v>
      </c>
      <c r="L3" s="256">
        <v>15496</v>
      </c>
      <c r="M3" s="256">
        <v>23217</v>
      </c>
    </row>
    <row r="4" spans="1:13" ht="10.5" customHeight="1">
      <c r="A4" s="258" t="s">
        <v>392</v>
      </c>
      <c r="B4" s="258" t="s">
        <v>391</v>
      </c>
      <c r="C4" s="46">
        <v>531268</v>
      </c>
      <c r="D4" s="46">
        <v>632260</v>
      </c>
      <c r="E4" s="46">
        <v>736864</v>
      </c>
      <c r="F4" s="46">
        <v>878810</v>
      </c>
      <c r="G4" s="46">
        <v>978034</v>
      </c>
      <c r="H4" s="46">
        <v>1098363</v>
      </c>
      <c r="I4" s="46">
        <v>1185099</v>
      </c>
      <c r="J4" s="46">
        <v>1255493</v>
      </c>
      <c r="K4" s="34">
        <v>1281889</v>
      </c>
      <c r="L4" s="34">
        <v>1269697</v>
      </c>
      <c r="M4" s="256">
        <v>1157794</v>
      </c>
    </row>
    <row r="5" spans="1:13" ht="10.5" customHeight="1">
      <c r="A5" s="271" t="s">
        <v>390</v>
      </c>
      <c r="B5" s="255" t="s">
        <v>389</v>
      </c>
      <c r="C5" s="46">
        <v>7324</v>
      </c>
      <c r="D5" s="46">
        <v>7258</v>
      </c>
      <c r="E5" s="46">
        <v>7326</v>
      </c>
      <c r="F5" s="46">
        <v>7268</v>
      </c>
      <c r="G5" s="46">
        <v>7075</v>
      </c>
      <c r="H5" s="46">
        <v>7249</v>
      </c>
      <c r="I5" s="46">
        <v>16726</v>
      </c>
      <c r="J5" s="46">
        <v>17766</v>
      </c>
      <c r="K5" s="34">
        <v>18794</v>
      </c>
      <c r="L5" s="34">
        <v>18147</v>
      </c>
      <c r="M5" s="256">
        <v>28146</v>
      </c>
    </row>
    <row r="6" spans="1:13" ht="10.5" customHeight="1">
      <c r="A6" s="271" t="s">
        <v>388</v>
      </c>
      <c r="B6" s="255" t="s">
        <v>387</v>
      </c>
      <c r="C6" s="46">
        <v>523944</v>
      </c>
      <c r="D6" s="46">
        <v>625002</v>
      </c>
      <c r="E6" s="46">
        <v>729538</v>
      </c>
      <c r="F6" s="46">
        <v>871542</v>
      </c>
      <c r="G6" s="46">
        <v>970959</v>
      </c>
      <c r="H6" s="46">
        <v>1091114</v>
      </c>
      <c r="I6" s="46">
        <v>1168373</v>
      </c>
      <c r="J6" s="46">
        <v>1237727</v>
      </c>
      <c r="K6" s="34">
        <v>1263095</v>
      </c>
      <c r="L6" s="34">
        <v>1251550</v>
      </c>
      <c r="M6" s="256">
        <v>1129648</v>
      </c>
    </row>
    <row r="7" spans="1:13" ht="23.25">
      <c r="A7" s="269" t="s">
        <v>376</v>
      </c>
      <c r="B7" s="165" t="s">
        <v>386</v>
      </c>
      <c r="C7" s="46">
        <v>89357</v>
      </c>
      <c r="D7" s="46">
        <v>110057</v>
      </c>
      <c r="E7" s="46">
        <v>140599</v>
      </c>
      <c r="F7" s="46">
        <v>179686</v>
      </c>
      <c r="G7" s="46">
        <v>239815</v>
      </c>
      <c r="H7" s="46">
        <v>349502</v>
      </c>
      <c r="I7" s="46">
        <v>537719</v>
      </c>
      <c r="J7" s="46">
        <v>737406</v>
      </c>
      <c r="K7" s="34">
        <v>640714</v>
      </c>
      <c r="L7" s="34">
        <v>841320</v>
      </c>
      <c r="M7" s="34">
        <v>953733</v>
      </c>
    </row>
    <row r="8" spans="1:13" ht="10.5" customHeight="1">
      <c r="A8" s="255" t="s">
        <v>374</v>
      </c>
      <c r="B8" s="255" t="s">
        <v>346</v>
      </c>
      <c r="C8" s="46">
        <v>31517</v>
      </c>
      <c r="D8" s="46">
        <v>37235</v>
      </c>
      <c r="E8" s="46">
        <v>37002</v>
      </c>
      <c r="F8" s="46">
        <v>33300</v>
      </c>
      <c r="G8" s="46">
        <v>38587</v>
      </c>
      <c r="H8" s="46">
        <v>40201</v>
      </c>
      <c r="I8" s="46">
        <v>47717</v>
      </c>
      <c r="J8" s="46">
        <v>62371</v>
      </c>
      <c r="K8" s="34">
        <v>68173</v>
      </c>
      <c r="L8" s="34">
        <v>69189</v>
      </c>
      <c r="M8" s="256">
        <v>69509</v>
      </c>
    </row>
    <row r="9" spans="1:13" ht="10.5" customHeight="1">
      <c r="A9" s="255" t="s">
        <v>372</v>
      </c>
      <c r="B9" s="255" t="s">
        <v>385</v>
      </c>
      <c r="C9" s="46">
        <v>17269</v>
      </c>
      <c r="D9" s="46">
        <v>17741</v>
      </c>
      <c r="E9" s="46">
        <v>40675</v>
      </c>
      <c r="F9" s="46">
        <v>21006</v>
      </c>
      <c r="G9" s="46">
        <v>16752</v>
      </c>
      <c r="H9" s="46">
        <v>25838</v>
      </c>
      <c r="I9" s="46">
        <v>39154</v>
      </c>
      <c r="J9" s="46">
        <v>34414</v>
      </c>
      <c r="K9" s="34">
        <v>43914</v>
      </c>
      <c r="L9" s="34">
        <v>50057</v>
      </c>
      <c r="M9" s="256">
        <v>53487</v>
      </c>
    </row>
    <row r="10" spans="1:13" ht="10.5" customHeight="1">
      <c r="A10" s="255" t="s">
        <v>370</v>
      </c>
      <c r="B10" s="255" t="s">
        <v>384</v>
      </c>
      <c r="C10" s="46">
        <v>34947</v>
      </c>
      <c r="D10" s="46">
        <v>36917</v>
      </c>
      <c r="E10" s="46">
        <v>46437</v>
      </c>
      <c r="F10" s="46">
        <v>54341</v>
      </c>
      <c r="G10" s="46">
        <v>62408</v>
      </c>
      <c r="H10" s="46">
        <v>68202</v>
      </c>
      <c r="I10" s="46">
        <v>82323</v>
      </c>
      <c r="J10" s="46">
        <v>89652</v>
      </c>
      <c r="K10" s="34">
        <v>94189</v>
      </c>
      <c r="L10" s="34">
        <v>88844</v>
      </c>
      <c r="M10" s="256">
        <v>92524</v>
      </c>
    </row>
    <row r="11" spans="1:13" ht="10.5" customHeight="1">
      <c r="A11" s="255"/>
      <c r="B11" s="254" t="s">
        <v>339</v>
      </c>
      <c r="C11" s="55">
        <v>707789</v>
      </c>
      <c r="D11" s="55">
        <v>838100</v>
      </c>
      <c r="E11" s="55">
        <v>1006209</v>
      </c>
      <c r="F11" s="55">
        <v>1172679</v>
      </c>
      <c r="G11" s="55">
        <v>1341458</v>
      </c>
      <c r="H11" s="55">
        <v>1590116</v>
      </c>
      <c r="I11" s="55">
        <v>1900855</v>
      </c>
      <c r="J11" s="55">
        <v>2189073</v>
      </c>
      <c r="K11" s="31">
        <v>2140136</v>
      </c>
      <c r="L11" s="31">
        <v>2334603</v>
      </c>
      <c r="M11" s="31">
        <v>2350264</v>
      </c>
    </row>
    <row r="12" spans="1:13" ht="10.5" customHeight="1">
      <c r="A12" s="255" t="s">
        <v>383</v>
      </c>
      <c r="B12" s="255" t="s">
        <v>334</v>
      </c>
      <c r="C12" s="46">
        <v>97356</v>
      </c>
      <c r="D12" s="46">
        <v>100022</v>
      </c>
      <c r="E12" s="46">
        <v>122158</v>
      </c>
      <c r="F12" s="46">
        <v>140047</v>
      </c>
      <c r="G12" s="46">
        <v>163779</v>
      </c>
      <c r="H12" s="46">
        <v>192707</v>
      </c>
      <c r="I12" s="46">
        <v>220643</v>
      </c>
      <c r="J12" s="46">
        <v>252209</v>
      </c>
      <c r="K12" s="34">
        <v>257470</v>
      </c>
      <c r="L12" s="34">
        <v>264687</v>
      </c>
      <c r="M12" s="256">
        <v>245550</v>
      </c>
    </row>
    <row r="13" spans="1:13" ht="10.5" customHeight="1">
      <c r="A13" s="268"/>
      <c r="B13" s="255" t="s">
        <v>171</v>
      </c>
      <c r="C13" s="46"/>
      <c r="D13" s="46"/>
      <c r="E13" s="46"/>
      <c r="F13" s="46"/>
      <c r="G13" s="46"/>
      <c r="H13" s="46"/>
      <c r="I13" s="46"/>
      <c r="J13" s="46"/>
      <c r="K13" s="34"/>
      <c r="L13" s="34"/>
      <c r="M13" s="256"/>
    </row>
    <row r="14" spans="1:13" ht="10.5" customHeight="1">
      <c r="A14" s="255"/>
      <c r="B14" s="270" t="s">
        <v>382</v>
      </c>
      <c r="C14" s="46">
        <v>51278</v>
      </c>
      <c r="D14" s="46">
        <v>51407</v>
      </c>
      <c r="E14" s="46">
        <v>53474</v>
      </c>
      <c r="F14" s="46">
        <v>57844</v>
      </c>
      <c r="G14" s="46">
        <v>58932</v>
      </c>
      <c r="H14" s="46">
        <v>59759</v>
      </c>
      <c r="I14" s="46">
        <v>59008</v>
      </c>
      <c r="J14" s="46">
        <v>63342</v>
      </c>
      <c r="K14" s="34">
        <v>60011</v>
      </c>
      <c r="L14" s="34">
        <v>68427</v>
      </c>
      <c r="M14" s="256">
        <v>70675</v>
      </c>
    </row>
    <row r="15" spans="1:13" ht="10.5" customHeight="1">
      <c r="A15" s="255"/>
      <c r="B15" s="270" t="s">
        <v>381</v>
      </c>
      <c r="C15" s="46">
        <v>4000</v>
      </c>
      <c r="D15" s="46">
        <v>2114</v>
      </c>
      <c r="E15" s="46">
        <v>8785</v>
      </c>
      <c r="F15" s="46">
        <v>7949</v>
      </c>
      <c r="G15" s="46">
        <v>15770</v>
      </c>
      <c r="H15" s="46">
        <v>20873</v>
      </c>
      <c r="I15" s="46">
        <v>23238</v>
      </c>
      <c r="J15" s="46">
        <v>19994</v>
      </c>
      <c r="K15" s="34">
        <v>16740</v>
      </c>
      <c r="L15" s="34">
        <v>3330</v>
      </c>
      <c r="M15" s="256">
        <v>-14782</v>
      </c>
    </row>
    <row r="16" spans="1:13" ht="10.5" customHeight="1">
      <c r="A16" s="255" t="s">
        <v>380</v>
      </c>
      <c r="B16" s="255" t="s">
        <v>278</v>
      </c>
      <c r="C16" s="46">
        <v>459380</v>
      </c>
      <c r="D16" s="46">
        <v>541460</v>
      </c>
      <c r="E16" s="46">
        <v>644076</v>
      </c>
      <c r="F16" s="46">
        <v>739358</v>
      </c>
      <c r="G16" s="46">
        <v>826319</v>
      </c>
      <c r="H16" s="46">
        <v>916999</v>
      </c>
      <c r="I16" s="46">
        <v>998394</v>
      </c>
      <c r="J16" s="46">
        <v>1050298</v>
      </c>
      <c r="K16" s="34">
        <v>1064016</v>
      </c>
      <c r="L16" s="34">
        <v>1041682</v>
      </c>
      <c r="M16" s="256">
        <v>1017635</v>
      </c>
    </row>
    <row r="17" spans="1:13" ht="10.5" customHeight="1">
      <c r="A17" s="255"/>
      <c r="B17" s="255" t="s">
        <v>171</v>
      </c>
      <c r="C17" s="46"/>
      <c r="D17" s="46"/>
      <c r="E17" s="46"/>
      <c r="F17" s="46"/>
      <c r="G17" s="46"/>
      <c r="H17" s="46"/>
      <c r="I17" s="46"/>
      <c r="J17" s="46"/>
      <c r="K17" s="34"/>
      <c r="L17" s="34"/>
      <c r="M17" s="256"/>
    </row>
    <row r="18" spans="1:13" ht="10.5" customHeight="1">
      <c r="A18" s="255"/>
      <c r="B18" s="270" t="s">
        <v>379</v>
      </c>
      <c r="C18" s="46">
        <v>16746</v>
      </c>
      <c r="D18" s="46">
        <v>21119</v>
      </c>
      <c r="E18" s="46">
        <v>23451</v>
      </c>
      <c r="F18" s="46">
        <v>27118</v>
      </c>
      <c r="G18" s="46">
        <v>27793</v>
      </c>
      <c r="H18" s="46">
        <v>31444</v>
      </c>
      <c r="I18" s="46">
        <v>33622</v>
      </c>
      <c r="J18" s="46">
        <v>35208</v>
      </c>
      <c r="K18" s="34">
        <v>35024</v>
      </c>
      <c r="L18" s="34">
        <v>31282</v>
      </c>
      <c r="M18" s="256">
        <v>31472</v>
      </c>
    </row>
    <row r="19" spans="1:13" ht="10.5" customHeight="1">
      <c r="A19" s="255"/>
      <c r="B19" s="270" t="s">
        <v>378</v>
      </c>
      <c r="C19" s="46">
        <v>315967</v>
      </c>
      <c r="D19" s="46">
        <v>379087</v>
      </c>
      <c r="E19" s="46">
        <v>458014</v>
      </c>
      <c r="F19" s="46">
        <v>529471</v>
      </c>
      <c r="G19" s="46">
        <v>586788</v>
      </c>
      <c r="H19" s="46">
        <v>638852</v>
      </c>
      <c r="I19" s="46">
        <v>689901</v>
      </c>
      <c r="J19" s="46">
        <v>705257</v>
      </c>
      <c r="K19" s="34">
        <v>697633</v>
      </c>
      <c r="L19" s="34">
        <v>683030</v>
      </c>
      <c r="M19" s="256">
        <v>673496</v>
      </c>
    </row>
    <row r="20" spans="1:13" ht="10.5" customHeight="1">
      <c r="A20" s="255"/>
      <c r="B20" s="221" t="s">
        <v>377</v>
      </c>
      <c r="C20" s="46">
        <v>95702</v>
      </c>
      <c r="D20" s="46">
        <v>108619</v>
      </c>
      <c r="E20" s="46">
        <v>124120</v>
      </c>
      <c r="F20" s="46">
        <v>142559</v>
      </c>
      <c r="G20" s="46">
        <v>165157</v>
      </c>
      <c r="H20" s="46">
        <v>192252</v>
      </c>
      <c r="I20" s="46">
        <v>216995</v>
      </c>
      <c r="J20" s="46">
        <v>244645</v>
      </c>
      <c r="K20" s="34">
        <v>260516</v>
      </c>
      <c r="L20" s="34">
        <v>252583</v>
      </c>
      <c r="M20" s="256">
        <v>239085</v>
      </c>
    </row>
    <row r="21" spans="1:13" ht="23.25">
      <c r="A21" s="269" t="s">
        <v>376</v>
      </c>
      <c r="B21" s="165" t="s">
        <v>375</v>
      </c>
      <c r="C21" s="46">
        <v>89357</v>
      </c>
      <c r="D21" s="46">
        <v>110057</v>
      </c>
      <c r="E21" s="46">
        <v>140599</v>
      </c>
      <c r="F21" s="46">
        <v>179686</v>
      </c>
      <c r="G21" s="46">
        <v>239815</v>
      </c>
      <c r="H21" s="46">
        <v>349502</v>
      </c>
      <c r="I21" s="46">
        <v>537719</v>
      </c>
      <c r="J21" s="46">
        <v>737406</v>
      </c>
      <c r="K21" s="34">
        <v>640714</v>
      </c>
      <c r="L21" s="34">
        <v>841320</v>
      </c>
      <c r="M21" s="34">
        <v>953733</v>
      </c>
    </row>
    <row r="22" spans="1:13" ht="10.5" customHeight="1">
      <c r="A22" s="255" t="s">
        <v>374</v>
      </c>
      <c r="B22" s="255" t="s">
        <v>373</v>
      </c>
      <c r="C22" s="46">
        <v>3729</v>
      </c>
      <c r="D22" s="46">
        <v>304</v>
      </c>
      <c r="E22" s="46">
        <v>445</v>
      </c>
      <c r="F22" s="46">
        <v>1090</v>
      </c>
      <c r="G22" s="46">
        <v>2422</v>
      </c>
      <c r="H22" s="46">
        <v>4655</v>
      </c>
      <c r="I22" s="46">
        <v>6589</v>
      </c>
      <c r="J22" s="46">
        <v>9373</v>
      </c>
      <c r="K22" s="34">
        <v>11344</v>
      </c>
      <c r="L22" s="34">
        <v>10000</v>
      </c>
      <c r="M22" s="256">
        <v>11575</v>
      </c>
    </row>
    <row r="23" spans="1:13" ht="10.5" customHeight="1">
      <c r="A23" s="255" t="s">
        <v>372</v>
      </c>
      <c r="B23" s="255" t="s">
        <v>371</v>
      </c>
      <c r="C23" s="46">
        <v>47815</v>
      </c>
      <c r="D23" s="46">
        <v>70522</v>
      </c>
      <c r="E23" s="46">
        <v>83306</v>
      </c>
      <c r="F23" s="46">
        <v>93774</v>
      </c>
      <c r="G23" s="46">
        <v>89716</v>
      </c>
      <c r="H23" s="46">
        <v>105480</v>
      </c>
      <c r="I23" s="46">
        <v>114121</v>
      </c>
      <c r="J23" s="46">
        <v>110312</v>
      </c>
      <c r="K23" s="34">
        <v>134144</v>
      </c>
      <c r="L23" s="34">
        <v>142171</v>
      </c>
      <c r="M23" s="256">
        <v>84550</v>
      </c>
    </row>
    <row r="24" spans="1:13" ht="10.5" customHeight="1">
      <c r="A24" s="255" t="s">
        <v>370</v>
      </c>
      <c r="B24" s="255" t="s">
        <v>369</v>
      </c>
      <c r="C24" s="46">
        <v>10152</v>
      </c>
      <c r="D24" s="46">
        <v>15735</v>
      </c>
      <c r="E24" s="46">
        <v>15625</v>
      </c>
      <c r="F24" s="46">
        <v>18724</v>
      </c>
      <c r="G24" s="46">
        <v>19407</v>
      </c>
      <c r="H24" s="46">
        <v>20773</v>
      </c>
      <c r="I24" s="46">
        <v>23389</v>
      </c>
      <c r="J24" s="46">
        <v>29475</v>
      </c>
      <c r="K24" s="34">
        <v>32448</v>
      </c>
      <c r="L24" s="34">
        <v>34743</v>
      </c>
      <c r="M24" s="256">
        <v>37221</v>
      </c>
    </row>
    <row r="25" spans="1:13" ht="10.5" customHeight="1">
      <c r="A25" s="268"/>
      <c r="B25" s="254" t="s">
        <v>321</v>
      </c>
      <c r="C25" s="55">
        <v>707789</v>
      </c>
      <c r="D25" s="55">
        <v>838100</v>
      </c>
      <c r="E25" s="55">
        <v>1006209</v>
      </c>
      <c r="F25" s="55">
        <v>1172679</v>
      </c>
      <c r="G25" s="55">
        <v>1341458</v>
      </c>
      <c r="H25" s="55">
        <v>1590116</v>
      </c>
      <c r="I25" s="55">
        <v>1900855</v>
      </c>
      <c r="J25" s="55">
        <v>2189073</v>
      </c>
      <c r="K25" s="31">
        <v>2140136</v>
      </c>
      <c r="L25" s="31">
        <v>2334603</v>
      </c>
      <c r="M25" s="31">
        <v>2350264</v>
      </c>
    </row>
  </sheetData>
  <mergeCells count="1">
    <mergeCell ref="A2:B2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88C2-038D-40F8-AFA9-2F19BA0E2C98}">
  <dimension ref="A1:L19"/>
  <sheetViews>
    <sheetView workbookViewId="0"/>
  </sheetViews>
  <sheetFormatPr defaultRowHeight="15"/>
  <cols>
    <col min="1" max="1" width="43.140625" style="263" customWidth="1"/>
    <col min="2" max="2" width="9.5703125" style="263" customWidth="1"/>
    <col min="3" max="3" width="10" style="263" customWidth="1"/>
    <col min="4" max="6" width="9.5703125" style="263" customWidth="1"/>
    <col min="7" max="16384" width="9.140625" style="263"/>
  </cols>
  <sheetData>
    <row r="1" spans="1:12" ht="15" customHeight="1">
      <c r="A1" s="262" t="s">
        <v>406</v>
      </c>
      <c r="B1" s="262"/>
      <c r="C1" s="262"/>
      <c r="D1" s="262"/>
      <c r="E1" s="262"/>
      <c r="F1" s="262"/>
      <c r="G1" s="262"/>
      <c r="H1" s="262"/>
    </row>
    <row r="2" spans="1:12" s="253" customFormat="1" ht="15" customHeight="1">
      <c r="A2" s="260" t="s">
        <v>33</v>
      </c>
      <c r="B2" s="260">
        <v>2000</v>
      </c>
      <c r="C2" s="260">
        <v>2001</v>
      </c>
      <c r="D2" s="260">
        <v>2002</v>
      </c>
      <c r="E2" s="260">
        <v>2003</v>
      </c>
      <c r="F2" s="260">
        <v>2004</v>
      </c>
      <c r="G2" s="260">
        <v>2005</v>
      </c>
      <c r="H2" s="260">
        <v>2006</v>
      </c>
      <c r="I2" s="260">
        <v>2007</v>
      </c>
      <c r="J2" s="261">
        <v>2008</v>
      </c>
      <c r="K2" s="260">
        <v>2009</v>
      </c>
      <c r="L2" s="260">
        <v>2010</v>
      </c>
    </row>
    <row r="3" spans="1:12" s="253" customFormat="1">
      <c r="A3" s="258" t="s">
        <v>405</v>
      </c>
      <c r="B3" s="257">
        <v>322666</v>
      </c>
      <c r="C3" s="257">
        <v>341056</v>
      </c>
      <c r="D3" s="257">
        <v>401446</v>
      </c>
      <c r="E3" s="257">
        <v>452124</v>
      </c>
      <c r="F3" s="257">
        <v>454205</v>
      </c>
      <c r="G3" s="257">
        <v>558366</v>
      </c>
      <c r="H3" s="257">
        <v>689314</v>
      </c>
      <c r="I3" s="257">
        <v>785799</v>
      </c>
      <c r="J3" s="272">
        <v>755398</v>
      </c>
      <c r="K3" s="256">
        <v>682739</v>
      </c>
      <c r="L3" s="256">
        <v>698508</v>
      </c>
    </row>
    <row r="4" spans="1:12" ht="21.95" customHeight="1">
      <c r="A4" s="165" t="s">
        <v>404</v>
      </c>
      <c r="B4" s="46">
        <v>65073</v>
      </c>
      <c r="C4" s="46">
        <v>51270</v>
      </c>
      <c r="D4" s="46">
        <v>57793</v>
      </c>
      <c r="E4" s="46">
        <v>62159</v>
      </c>
      <c r="F4" s="46">
        <v>86583</v>
      </c>
      <c r="G4" s="46">
        <v>97564</v>
      </c>
      <c r="H4" s="46">
        <v>111000</v>
      </c>
      <c r="I4" s="46">
        <v>156155</v>
      </c>
      <c r="J4" s="47">
        <v>120152</v>
      </c>
      <c r="K4" s="34">
        <v>268930</v>
      </c>
      <c r="L4" s="34">
        <v>191392</v>
      </c>
    </row>
    <row r="5" spans="1:12" ht="21.95" customHeight="1">
      <c r="A5" s="165" t="s">
        <v>403</v>
      </c>
      <c r="B5" s="46">
        <v>56</v>
      </c>
      <c r="C5" s="46">
        <v>1032</v>
      </c>
      <c r="D5" s="46">
        <v>628</v>
      </c>
      <c r="E5" s="46">
        <v>1636</v>
      </c>
      <c r="F5" s="46">
        <v>602</v>
      </c>
      <c r="G5" s="46">
        <v>456</v>
      </c>
      <c r="H5" s="46">
        <v>230</v>
      </c>
      <c r="I5" s="46">
        <v>196</v>
      </c>
      <c r="J5" s="47">
        <v>188</v>
      </c>
      <c r="K5" s="34">
        <v>151</v>
      </c>
      <c r="L5" s="34">
        <v>1342</v>
      </c>
    </row>
    <row r="6" spans="1:12" ht="10.5" customHeight="1">
      <c r="A6" s="187" t="s">
        <v>402</v>
      </c>
      <c r="B6" s="46">
        <v>5037</v>
      </c>
      <c r="C6" s="46">
        <v>4980</v>
      </c>
      <c r="D6" s="46">
        <v>2247</v>
      </c>
      <c r="E6" s="46">
        <v>1148</v>
      </c>
      <c r="F6" s="46">
        <v>723</v>
      </c>
      <c r="G6" s="46">
        <v>1347</v>
      </c>
      <c r="H6" s="46">
        <v>913</v>
      </c>
      <c r="I6" s="46">
        <v>1576</v>
      </c>
      <c r="J6" s="47">
        <v>6224</v>
      </c>
      <c r="K6" s="34">
        <v>3196</v>
      </c>
      <c r="L6" s="34">
        <v>7365</v>
      </c>
    </row>
    <row r="7" spans="1:12" ht="10.5" customHeight="1">
      <c r="A7" s="255" t="s">
        <v>401</v>
      </c>
      <c r="B7" s="46">
        <v>147980</v>
      </c>
      <c r="C7" s="46">
        <v>187255</v>
      </c>
      <c r="D7" s="46">
        <v>206378</v>
      </c>
      <c r="E7" s="46">
        <v>233288</v>
      </c>
      <c r="F7" s="46">
        <v>258892</v>
      </c>
      <c r="G7" s="46">
        <v>297109</v>
      </c>
      <c r="H7" s="46">
        <v>329649</v>
      </c>
      <c r="I7" s="46">
        <v>417355</v>
      </c>
      <c r="J7" s="47">
        <v>471276</v>
      </c>
      <c r="K7" s="34">
        <v>444333</v>
      </c>
      <c r="L7" s="34">
        <v>520990</v>
      </c>
    </row>
    <row r="8" spans="1:12" ht="10.5" customHeight="1">
      <c r="A8" s="255" t="s">
        <v>400</v>
      </c>
      <c r="B8" s="46">
        <v>117344</v>
      </c>
      <c r="C8" s="46">
        <v>85636</v>
      </c>
      <c r="D8" s="46">
        <v>114853</v>
      </c>
      <c r="E8" s="46">
        <v>112273</v>
      </c>
      <c r="F8" s="46">
        <v>120017</v>
      </c>
      <c r="G8" s="46">
        <v>169811</v>
      </c>
      <c r="H8" s="46">
        <v>235622</v>
      </c>
      <c r="I8" s="46">
        <v>222336</v>
      </c>
      <c r="J8" s="47">
        <v>-98279</v>
      </c>
      <c r="K8" s="34">
        <v>187894</v>
      </c>
      <c r="L8" s="34">
        <v>101730</v>
      </c>
    </row>
    <row r="9" spans="1:12" ht="10.5" customHeight="1">
      <c r="A9" s="255" t="s">
        <v>399</v>
      </c>
      <c r="B9" s="46">
        <v>97117</v>
      </c>
      <c r="C9" s="46">
        <v>104943</v>
      </c>
      <c r="D9" s="46">
        <v>115681</v>
      </c>
      <c r="E9" s="46">
        <v>131320</v>
      </c>
      <c r="F9" s="46">
        <v>130574</v>
      </c>
      <c r="G9" s="46">
        <v>148620</v>
      </c>
      <c r="H9" s="46">
        <v>169093</v>
      </c>
      <c r="I9" s="46">
        <v>191026</v>
      </c>
      <c r="J9" s="47">
        <v>208338</v>
      </c>
      <c r="K9" s="34">
        <v>198059</v>
      </c>
      <c r="L9" s="34">
        <v>196293</v>
      </c>
    </row>
    <row r="10" spans="1:12" ht="21.95" customHeight="1">
      <c r="A10" s="165" t="s">
        <v>398</v>
      </c>
      <c r="B10" s="46">
        <v>28441</v>
      </c>
      <c r="C10" s="46">
        <v>14190</v>
      </c>
      <c r="D10" s="46">
        <v>15430</v>
      </c>
      <c r="E10" s="46">
        <v>18944</v>
      </c>
      <c r="F10" s="46">
        <v>12592</v>
      </c>
      <c r="G10" s="46">
        <v>11449</v>
      </c>
      <c r="H10" s="46">
        <v>23647</v>
      </c>
      <c r="I10" s="46">
        <v>67885</v>
      </c>
      <c r="J10" s="47">
        <v>262882</v>
      </c>
      <c r="K10" s="34">
        <v>70678</v>
      </c>
      <c r="L10" s="34">
        <v>47215</v>
      </c>
    </row>
    <row r="11" spans="1:12" ht="10.5" customHeight="1">
      <c r="A11" s="255" t="s">
        <v>397</v>
      </c>
      <c r="B11" s="46">
        <v>4720</v>
      </c>
      <c r="C11" s="46">
        <v>6056</v>
      </c>
      <c r="D11" s="46">
        <v>6106</v>
      </c>
      <c r="E11" s="46">
        <v>7820</v>
      </c>
      <c r="F11" s="46">
        <v>7064</v>
      </c>
      <c r="G11" s="46">
        <v>7136</v>
      </c>
      <c r="H11" s="46">
        <v>8451</v>
      </c>
      <c r="I11" s="46">
        <v>9716</v>
      </c>
      <c r="J11" s="47">
        <v>13011</v>
      </c>
      <c r="K11" s="34">
        <v>11026</v>
      </c>
      <c r="L11" s="34">
        <v>8704</v>
      </c>
    </row>
    <row r="12" spans="1:12" ht="10.5" customHeight="1">
      <c r="A12" s="254" t="s">
        <v>396</v>
      </c>
      <c r="B12" s="55">
        <v>-2770</v>
      </c>
      <c r="C12" s="55">
        <v>258</v>
      </c>
      <c r="D12" s="55">
        <v>3666</v>
      </c>
      <c r="E12" s="55">
        <v>13422</v>
      </c>
      <c r="F12" s="55">
        <v>12974</v>
      </c>
      <c r="G12" s="55">
        <v>23608</v>
      </c>
      <c r="H12" s="55">
        <v>34995</v>
      </c>
      <c r="I12" s="55">
        <v>35408</v>
      </c>
      <c r="J12" s="56">
        <v>24734</v>
      </c>
      <c r="K12" s="31">
        <v>43026</v>
      </c>
      <c r="L12" s="31">
        <v>23675</v>
      </c>
    </row>
    <row r="13" spans="1:12" ht="10.5" customHeight="1">
      <c r="A13" s="254" t="s">
        <v>395</v>
      </c>
      <c r="B13" s="55">
        <v>21890</v>
      </c>
      <c r="C13" s="55">
        <v>20930</v>
      </c>
      <c r="D13" s="55">
        <v>24367</v>
      </c>
      <c r="E13" s="55">
        <v>19780</v>
      </c>
      <c r="F13" s="55">
        <v>33631</v>
      </c>
      <c r="G13" s="55">
        <v>44480</v>
      </c>
      <c r="H13" s="55">
        <v>31394</v>
      </c>
      <c r="I13" s="55">
        <v>37263</v>
      </c>
      <c r="J13" s="56">
        <v>51601</v>
      </c>
      <c r="K13" s="31">
        <v>35132</v>
      </c>
      <c r="L13" s="31">
        <v>-17067</v>
      </c>
    </row>
    <row r="14" spans="1:12" ht="10.5" customHeight="1">
      <c r="A14" s="254" t="s">
        <v>394</v>
      </c>
      <c r="B14" s="55">
        <v>19120</v>
      </c>
      <c r="C14" s="55">
        <v>21188</v>
      </c>
      <c r="D14" s="55">
        <v>28033</v>
      </c>
      <c r="E14" s="55">
        <v>33202</v>
      </c>
      <c r="F14" s="55">
        <v>46605</v>
      </c>
      <c r="G14" s="55">
        <v>68088</v>
      </c>
      <c r="H14" s="55">
        <v>66389</v>
      </c>
      <c r="I14" s="55">
        <v>72671</v>
      </c>
      <c r="J14" s="56">
        <v>76335</v>
      </c>
      <c r="K14" s="31">
        <v>78158</v>
      </c>
      <c r="L14" s="31">
        <v>6608</v>
      </c>
    </row>
    <row r="15" spans="1:12" ht="10.5" customHeight="1">
      <c r="A15" s="254" t="s">
        <v>355</v>
      </c>
      <c r="B15" s="55">
        <v>-704</v>
      </c>
      <c r="C15" s="55">
        <v>-536</v>
      </c>
      <c r="D15" s="55">
        <v>37</v>
      </c>
      <c r="E15" s="55">
        <v>51</v>
      </c>
      <c r="F15" s="55">
        <v>316</v>
      </c>
      <c r="G15" s="55">
        <v>-246</v>
      </c>
      <c r="H15" s="55">
        <v>172</v>
      </c>
      <c r="I15" s="55">
        <v>-76</v>
      </c>
      <c r="J15" s="56">
        <v>630</v>
      </c>
      <c r="K15" s="31">
        <v>-138</v>
      </c>
      <c r="L15" s="31">
        <v>-2132</v>
      </c>
    </row>
    <row r="16" spans="1:12" ht="10.5" customHeight="1">
      <c r="A16" s="254" t="s">
        <v>354</v>
      </c>
      <c r="B16" s="55">
        <v>18416</v>
      </c>
      <c r="C16" s="55">
        <v>20652</v>
      </c>
      <c r="D16" s="55">
        <v>28070</v>
      </c>
      <c r="E16" s="55">
        <v>33253</v>
      </c>
      <c r="F16" s="55">
        <v>46921</v>
      </c>
      <c r="G16" s="55">
        <v>67842</v>
      </c>
      <c r="H16" s="55">
        <v>66561</v>
      </c>
      <c r="I16" s="55">
        <v>72595</v>
      </c>
      <c r="J16" s="56">
        <v>76965</v>
      </c>
      <c r="K16" s="31">
        <v>78020</v>
      </c>
      <c r="L16" s="31">
        <v>4476</v>
      </c>
    </row>
    <row r="17" spans="1:12" ht="10.5" customHeight="1">
      <c r="A17" s="254" t="s">
        <v>353</v>
      </c>
      <c r="B17" s="55">
        <v>4333</v>
      </c>
      <c r="C17" s="55">
        <v>4078</v>
      </c>
      <c r="D17" s="55">
        <v>5643</v>
      </c>
      <c r="E17" s="55">
        <v>7400</v>
      </c>
      <c r="F17" s="55">
        <v>7243</v>
      </c>
      <c r="G17" s="55">
        <v>10013</v>
      </c>
      <c r="H17" s="55">
        <v>11226</v>
      </c>
      <c r="I17" s="55">
        <v>13465</v>
      </c>
      <c r="J17" s="56">
        <v>12259</v>
      </c>
      <c r="K17" s="31">
        <v>13463</v>
      </c>
      <c r="L17" s="31">
        <v>2946</v>
      </c>
    </row>
    <row r="18" spans="1:12" ht="10.5" customHeight="1">
      <c r="A18" s="254" t="s">
        <v>352</v>
      </c>
      <c r="B18" s="55">
        <v>14083</v>
      </c>
      <c r="C18" s="55">
        <v>16574</v>
      </c>
      <c r="D18" s="55">
        <v>22427</v>
      </c>
      <c r="E18" s="55">
        <v>25853</v>
      </c>
      <c r="F18" s="55">
        <v>39678</v>
      </c>
      <c r="G18" s="55">
        <v>57829</v>
      </c>
      <c r="H18" s="55">
        <v>55335</v>
      </c>
      <c r="I18" s="55">
        <v>59130</v>
      </c>
      <c r="J18" s="56">
        <v>64706</v>
      </c>
      <c r="K18" s="31">
        <v>64557</v>
      </c>
      <c r="L18" s="31">
        <v>1530</v>
      </c>
    </row>
    <row r="19" spans="1:12" ht="10.5" customHeight="1">
      <c r="A19" s="254" t="s">
        <v>322</v>
      </c>
      <c r="B19" s="55">
        <v>4000</v>
      </c>
      <c r="C19" s="55">
        <v>2114</v>
      </c>
      <c r="D19" s="55">
        <v>8785</v>
      </c>
      <c r="E19" s="55">
        <v>7949</v>
      </c>
      <c r="F19" s="55">
        <v>15770</v>
      </c>
      <c r="G19" s="55">
        <v>20873</v>
      </c>
      <c r="H19" s="55">
        <v>23238</v>
      </c>
      <c r="I19" s="55">
        <v>19994</v>
      </c>
      <c r="J19" s="56">
        <v>16740</v>
      </c>
      <c r="K19" s="31">
        <v>3330</v>
      </c>
      <c r="L19" s="31">
        <v>-14782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ED13-21EB-47B7-948A-DA41F560FEDB}">
  <dimension ref="A1:D32"/>
  <sheetViews>
    <sheetView workbookViewId="0"/>
  </sheetViews>
  <sheetFormatPr defaultRowHeight="11.25"/>
  <cols>
    <col min="1" max="1" width="28.42578125" style="1" customWidth="1"/>
    <col min="2" max="4" width="10.85546875" style="1" customWidth="1"/>
    <col min="5" max="16384" width="9.140625" style="1"/>
  </cols>
  <sheetData>
    <row r="1" spans="1:4" ht="12" thickBot="1">
      <c r="A1" s="30" t="s">
        <v>34</v>
      </c>
      <c r="B1" s="29"/>
      <c r="C1" s="29"/>
      <c r="D1" s="29"/>
    </row>
    <row r="2" spans="1:4">
      <c r="A2" s="13" t="s">
        <v>33</v>
      </c>
      <c r="B2" s="28">
        <v>2009</v>
      </c>
      <c r="C2" s="27">
        <v>2010</v>
      </c>
      <c r="D2" s="11">
        <v>2011</v>
      </c>
    </row>
    <row r="3" spans="1:4">
      <c r="A3" s="26" t="s">
        <v>32</v>
      </c>
    </row>
    <row r="4" spans="1:4">
      <c r="A4" s="19" t="s">
        <v>26</v>
      </c>
      <c r="B4" s="18">
        <v>8318.7999999999993</v>
      </c>
      <c r="C4" s="4">
        <v>8461.2000000000007</v>
      </c>
      <c r="D4" s="4">
        <v>8110.6</v>
      </c>
    </row>
    <row r="5" spans="1:4">
      <c r="A5" s="19" t="s">
        <v>25</v>
      </c>
      <c r="B5" s="18">
        <v>9063.6</v>
      </c>
      <c r="C5" s="4">
        <v>9315.1</v>
      </c>
      <c r="D5" s="4">
        <v>9248.7000000000007</v>
      </c>
    </row>
    <row r="6" spans="1:4" s="24" customFormat="1">
      <c r="A6" s="17" t="s">
        <v>0</v>
      </c>
      <c r="B6" s="16">
        <v>-744.8</v>
      </c>
      <c r="C6" s="25">
        <v>-853.9</v>
      </c>
      <c r="D6" s="25">
        <v>-1138.0999999999999</v>
      </c>
    </row>
    <row r="7" spans="1:4" s="24" customFormat="1">
      <c r="A7" s="15" t="s">
        <v>24</v>
      </c>
      <c r="B7" s="25">
        <v>-2.9</v>
      </c>
      <c r="C7" s="25">
        <v>-3.1</v>
      </c>
      <c r="D7" s="25">
        <v>-4</v>
      </c>
    </row>
    <row r="8" spans="1:4" s="23" customFormat="1">
      <c r="A8" s="20" t="s">
        <v>31</v>
      </c>
      <c r="B8" s="2"/>
      <c r="C8" s="2"/>
    </row>
    <row r="9" spans="1:4">
      <c r="A9" s="19" t="s">
        <v>26</v>
      </c>
      <c r="B9" s="4">
        <v>1269.4000000000001</v>
      </c>
      <c r="C9" s="4">
        <v>1385</v>
      </c>
      <c r="D9" s="4">
        <v>1370.9</v>
      </c>
    </row>
    <row r="10" spans="1:4">
      <c r="A10" s="19" t="s">
        <v>25</v>
      </c>
      <c r="B10" s="4">
        <v>1418.8</v>
      </c>
      <c r="C10" s="4">
        <v>1476.7</v>
      </c>
      <c r="D10" s="4">
        <v>1458.6</v>
      </c>
    </row>
    <row r="11" spans="1:4">
      <c r="A11" s="17" t="s">
        <v>0</v>
      </c>
      <c r="B11" s="2">
        <v>-149.5</v>
      </c>
      <c r="C11" s="2">
        <v>-91.7</v>
      </c>
      <c r="D11" s="2">
        <v>-87.6</v>
      </c>
    </row>
    <row r="12" spans="1:4">
      <c r="A12" s="15" t="s">
        <v>24</v>
      </c>
      <c r="B12" s="2">
        <v>-0.6</v>
      </c>
      <c r="C12" s="2">
        <v>-0.3</v>
      </c>
      <c r="D12" s="2">
        <v>-0.3</v>
      </c>
    </row>
    <row r="13" spans="1:4">
      <c r="A13" s="20" t="s">
        <v>30</v>
      </c>
      <c r="B13" s="4"/>
      <c r="C13" s="4"/>
    </row>
    <row r="14" spans="1:4">
      <c r="A14" s="19" t="s">
        <v>26</v>
      </c>
      <c r="B14" s="4">
        <v>2859.5</v>
      </c>
      <c r="C14" s="4">
        <v>2914.6</v>
      </c>
      <c r="D14" s="4">
        <v>3073.6</v>
      </c>
    </row>
    <row r="15" spans="1:4">
      <c r="A15" s="19" t="s">
        <v>25</v>
      </c>
      <c r="B15" s="4">
        <v>2866.8</v>
      </c>
      <c r="C15" s="4">
        <v>2918.3</v>
      </c>
      <c r="D15" s="4">
        <v>3073.6</v>
      </c>
    </row>
    <row r="16" spans="1:4">
      <c r="A16" s="17" t="s">
        <v>0</v>
      </c>
      <c r="B16" s="2">
        <v>-7.2</v>
      </c>
      <c r="C16" s="2">
        <v>-3.7</v>
      </c>
      <c r="D16" s="2">
        <v>0</v>
      </c>
    </row>
    <row r="17" spans="1:4">
      <c r="A17" s="15" t="s">
        <v>24</v>
      </c>
      <c r="B17" s="2">
        <v>0</v>
      </c>
      <c r="C17" s="2">
        <v>0</v>
      </c>
      <c r="D17" s="2">
        <v>0</v>
      </c>
    </row>
    <row r="18" spans="1:4">
      <c r="A18" s="20" t="s">
        <v>29</v>
      </c>
      <c r="B18" s="4"/>
      <c r="C18" s="4"/>
    </row>
    <row r="19" spans="1:4" s="6" customFormat="1">
      <c r="A19" s="19" t="s">
        <v>26</v>
      </c>
      <c r="B19" s="18">
        <v>3126.4</v>
      </c>
      <c r="C19" s="22">
        <v>3173.5</v>
      </c>
      <c r="D19" s="22">
        <v>3157.6</v>
      </c>
    </row>
    <row r="20" spans="1:4" s="6" customFormat="1">
      <c r="A20" s="19" t="s">
        <v>25</v>
      </c>
      <c r="B20" s="18">
        <v>3208.9</v>
      </c>
      <c r="C20" s="22">
        <v>3405.5</v>
      </c>
      <c r="D20" s="22">
        <v>3267.6</v>
      </c>
    </row>
    <row r="21" spans="1:4">
      <c r="A21" s="17" t="s">
        <v>0</v>
      </c>
      <c r="B21" s="2">
        <v>-82.5</v>
      </c>
      <c r="C21" s="2">
        <v>-232</v>
      </c>
      <c r="D21" s="2">
        <v>-110</v>
      </c>
    </row>
    <row r="22" spans="1:4">
      <c r="A22" s="15" t="s">
        <v>24</v>
      </c>
      <c r="B22" s="2">
        <v>-0.3</v>
      </c>
      <c r="C22" s="2">
        <v>-0.9</v>
      </c>
      <c r="D22" s="2">
        <v>-0.4</v>
      </c>
    </row>
    <row r="23" spans="1:4">
      <c r="A23" s="21" t="s">
        <v>28</v>
      </c>
      <c r="B23" s="4"/>
      <c r="C23" s="4"/>
    </row>
    <row r="24" spans="1:4">
      <c r="A24" s="19" t="s">
        <v>26</v>
      </c>
      <c r="B24" s="4">
        <v>465.2</v>
      </c>
      <c r="C24" s="4">
        <v>407.7</v>
      </c>
      <c r="D24" s="4">
        <v>415.7</v>
      </c>
    </row>
    <row r="25" spans="1:4">
      <c r="A25" s="19" t="s">
        <v>25</v>
      </c>
      <c r="B25" s="4">
        <v>496.5</v>
      </c>
      <c r="C25" s="4">
        <v>347.9</v>
      </c>
      <c r="D25" s="4">
        <v>374.3</v>
      </c>
    </row>
    <row r="26" spans="1:4">
      <c r="A26" s="17" t="s">
        <v>0</v>
      </c>
      <c r="B26" s="2">
        <v>-31.4</v>
      </c>
      <c r="C26" s="2">
        <v>59.8</v>
      </c>
      <c r="D26" s="2">
        <v>41.5</v>
      </c>
    </row>
    <row r="27" spans="1:4">
      <c r="A27" s="15" t="s">
        <v>24</v>
      </c>
      <c r="B27" s="2">
        <v>-0.1</v>
      </c>
      <c r="C27" s="2">
        <v>0.2</v>
      </c>
      <c r="D27" s="2">
        <v>0.1</v>
      </c>
    </row>
    <row r="28" spans="1:4">
      <c r="A28" s="20" t="s">
        <v>27</v>
      </c>
      <c r="B28" s="4"/>
      <c r="C28" s="4"/>
    </row>
    <row r="29" spans="1:4">
      <c r="A29" s="19" t="s">
        <v>26</v>
      </c>
      <c r="B29" s="18">
        <v>16039.2</v>
      </c>
      <c r="C29" s="4">
        <v>16341.9</v>
      </c>
      <c r="D29" s="4">
        <v>16128.4</v>
      </c>
    </row>
    <row r="30" spans="1:4">
      <c r="A30" s="19" t="s">
        <v>25</v>
      </c>
      <c r="B30" s="18">
        <v>17054.7</v>
      </c>
      <c r="C30" s="4">
        <v>17463.400000000001</v>
      </c>
      <c r="D30" s="4">
        <v>17422.599999999999</v>
      </c>
    </row>
    <row r="31" spans="1:4">
      <c r="A31" s="17" t="s">
        <v>0</v>
      </c>
      <c r="B31" s="16">
        <v>-1015.4</v>
      </c>
      <c r="C31" s="2">
        <v>-1121.5</v>
      </c>
      <c r="D31" s="2">
        <v>-1294.2</v>
      </c>
    </row>
    <row r="32" spans="1:4">
      <c r="A32" s="15" t="s">
        <v>24</v>
      </c>
      <c r="B32" s="2">
        <v>-3.9</v>
      </c>
      <c r="C32" s="2">
        <v>-4.0999999999999996</v>
      </c>
      <c r="D32" s="2">
        <v>-4.5999999999999996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9B37F-1E47-4E61-8D1B-295C451E819F}">
  <dimension ref="A1:E38"/>
  <sheetViews>
    <sheetView workbookViewId="0"/>
  </sheetViews>
  <sheetFormatPr defaultRowHeight="11.25"/>
  <cols>
    <col min="1" max="1" width="45.42578125" style="1" customWidth="1"/>
    <col min="2" max="4" width="10.5703125" style="6" customWidth="1"/>
    <col min="5" max="5" width="10.5703125" style="1" customWidth="1"/>
    <col min="6" max="16384" width="9.140625" style="1"/>
  </cols>
  <sheetData>
    <row r="1" spans="1:5" ht="12" thickBot="1">
      <c r="A1" s="54" t="s">
        <v>73</v>
      </c>
      <c r="B1" s="54"/>
      <c r="C1" s="54"/>
      <c r="D1" s="54"/>
      <c r="E1" s="54"/>
    </row>
    <row r="2" spans="1:5">
      <c r="A2" s="53" t="s">
        <v>72</v>
      </c>
      <c r="B2" s="52">
        <v>2000</v>
      </c>
      <c r="C2" s="52">
        <v>2009</v>
      </c>
      <c r="D2" s="52">
        <v>2010</v>
      </c>
      <c r="E2" s="51">
        <v>2011</v>
      </c>
    </row>
    <row r="3" spans="1:5">
      <c r="A3" s="35" t="s">
        <v>71</v>
      </c>
      <c r="B3" s="36">
        <v>487866</v>
      </c>
      <c r="C3" s="34">
        <v>1017459.1</v>
      </c>
      <c r="D3" s="34">
        <v>1125797.68</v>
      </c>
      <c r="E3" s="34">
        <v>1210211.7020000003</v>
      </c>
    </row>
    <row r="4" spans="1:5">
      <c r="A4" s="42" t="s">
        <v>70</v>
      </c>
      <c r="B4" s="36">
        <v>292722.09999999998</v>
      </c>
      <c r="C4" s="34">
        <v>385543.1</v>
      </c>
      <c r="D4" s="34">
        <v>323369.94500000001</v>
      </c>
      <c r="E4" s="34">
        <v>316620.26400000002</v>
      </c>
    </row>
    <row r="5" spans="1:5" s="50" customFormat="1">
      <c r="A5" s="49" t="s">
        <v>69</v>
      </c>
      <c r="B5" s="32" t="s">
        <v>36</v>
      </c>
      <c r="C5" s="34">
        <v>156859.20000000001</v>
      </c>
      <c r="D5" s="34">
        <v>-32390.437999999998</v>
      </c>
      <c r="E5" s="34" t="s">
        <v>36</v>
      </c>
    </row>
    <row r="6" spans="1:5">
      <c r="A6" s="49" t="s">
        <v>68</v>
      </c>
      <c r="B6" s="32" t="s">
        <v>36</v>
      </c>
      <c r="C6" s="34">
        <v>12619</v>
      </c>
      <c r="D6" s="34">
        <v>10034.311</v>
      </c>
      <c r="E6" s="34">
        <v>9388.6319999999996</v>
      </c>
    </row>
    <row r="7" spans="1:5">
      <c r="A7" s="42" t="s">
        <v>67</v>
      </c>
      <c r="B7" s="32" t="s">
        <v>36</v>
      </c>
      <c r="C7" s="34">
        <v>169703.5</v>
      </c>
      <c r="D7" s="34">
        <v>181879.514</v>
      </c>
      <c r="E7" s="34">
        <v>172272.63800000001</v>
      </c>
    </row>
    <row r="8" spans="1:5">
      <c r="A8" s="43" t="s">
        <v>66</v>
      </c>
      <c r="B8" s="32" t="s">
        <v>36</v>
      </c>
      <c r="C8" s="34">
        <v>13182.882</v>
      </c>
      <c r="D8" s="34">
        <v>16887.175999999999</v>
      </c>
      <c r="E8" s="34">
        <v>17253.071</v>
      </c>
    </row>
    <row r="9" spans="1:5">
      <c r="A9" s="43" t="s">
        <v>65</v>
      </c>
      <c r="B9" s="32" t="s">
        <v>36</v>
      </c>
      <c r="C9" s="34">
        <v>10702.704</v>
      </c>
      <c r="D9" s="34">
        <v>6573.7089999999998</v>
      </c>
      <c r="E9" s="34">
        <v>6261.1350000000002</v>
      </c>
    </row>
    <row r="10" spans="1:5">
      <c r="A10" s="42" t="s">
        <v>64</v>
      </c>
      <c r="B10" s="36">
        <v>13723</v>
      </c>
      <c r="C10" s="34">
        <v>26620.5</v>
      </c>
      <c r="D10" s="34">
        <v>108878.12</v>
      </c>
      <c r="E10" s="34">
        <v>111522.08100000001</v>
      </c>
    </row>
    <row r="11" spans="1:5">
      <c r="A11" s="42" t="s">
        <v>63</v>
      </c>
      <c r="B11" s="36">
        <v>27935</v>
      </c>
      <c r="C11" s="34">
        <v>66736.100000000006</v>
      </c>
      <c r="D11" s="34">
        <v>53398.245999999999</v>
      </c>
      <c r="E11" s="34">
        <v>51639.235999999997</v>
      </c>
    </row>
    <row r="12" spans="1:5">
      <c r="A12" s="42" t="s">
        <v>62</v>
      </c>
      <c r="B12" s="36">
        <v>16920</v>
      </c>
      <c r="C12" s="34">
        <v>21733.599999999999</v>
      </c>
      <c r="D12" s="34">
        <v>36250.116999999998</v>
      </c>
      <c r="E12" s="34">
        <v>16123.023000000001</v>
      </c>
    </row>
    <row r="13" spans="1:5">
      <c r="A13" s="42" t="s">
        <v>61</v>
      </c>
      <c r="B13" s="32" t="s">
        <v>36</v>
      </c>
      <c r="C13" s="34">
        <v>111551.8</v>
      </c>
      <c r="D13" s="34">
        <v>44056.425000000003</v>
      </c>
      <c r="E13" s="34">
        <v>108563.609</v>
      </c>
    </row>
    <row r="14" spans="1:5" s="6" customFormat="1">
      <c r="A14" s="41" t="s">
        <v>60</v>
      </c>
      <c r="B14" s="32" t="s">
        <v>36</v>
      </c>
      <c r="C14" s="34">
        <v>24170</v>
      </c>
      <c r="D14" s="34">
        <v>16987.001</v>
      </c>
      <c r="E14" s="47">
        <v>16885.771000000001</v>
      </c>
    </row>
    <row r="15" spans="1:5" s="6" customFormat="1">
      <c r="A15" s="41" t="s">
        <v>59</v>
      </c>
      <c r="B15" s="32" t="s">
        <v>36</v>
      </c>
      <c r="C15" s="34">
        <v>18036.7</v>
      </c>
      <c r="D15" s="34">
        <v>25872.39</v>
      </c>
      <c r="E15" s="47">
        <v>25255.99</v>
      </c>
    </row>
    <row r="16" spans="1:5" s="6" customFormat="1">
      <c r="A16" s="48" t="s">
        <v>58</v>
      </c>
      <c r="B16" s="32" t="s">
        <v>36</v>
      </c>
      <c r="C16" s="32" t="s">
        <v>36</v>
      </c>
      <c r="D16" s="34">
        <v>182307.72</v>
      </c>
      <c r="E16" s="47">
        <v>186482.89300000001</v>
      </c>
    </row>
    <row r="17" spans="1:5" s="6" customFormat="1">
      <c r="A17" s="48" t="s">
        <v>57</v>
      </c>
      <c r="B17" s="32" t="s">
        <v>36</v>
      </c>
      <c r="C17" s="32" t="s">
        <v>36</v>
      </c>
      <c r="D17" s="34">
        <v>151693.44400000002</v>
      </c>
      <c r="E17" s="47">
        <v>171943.359</v>
      </c>
    </row>
    <row r="18" spans="1:5">
      <c r="A18" s="35" t="s">
        <v>56</v>
      </c>
      <c r="B18" s="36">
        <v>1659692</v>
      </c>
      <c r="C18" s="34">
        <v>3070856.1</v>
      </c>
      <c r="D18" s="34">
        <v>3200144.5290000001</v>
      </c>
      <c r="E18" s="34">
        <v>3132318.321</v>
      </c>
    </row>
    <row r="19" spans="1:5">
      <c r="A19" s="42" t="s">
        <v>55</v>
      </c>
      <c r="B19" s="36">
        <v>1153750</v>
      </c>
      <c r="C19" s="34">
        <v>2168488.2000000002</v>
      </c>
      <c r="D19" s="34">
        <v>2313582.0580000002</v>
      </c>
      <c r="E19" s="34">
        <v>2219450.8769999999</v>
      </c>
    </row>
    <row r="20" spans="1:5">
      <c r="A20" s="45" t="s">
        <v>54</v>
      </c>
      <c r="B20" s="46">
        <v>505942</v>
      </c>
      <c r="C20" s="34">
        <v>902367.9</v>
      </c>
      <c r="D20" s="34">
        <v>886562.4709999999</v>
      </c>
      <c r="E20" s="34">
        <v>909593.10700000008</v>
      </c>
    </row>
    <row r="21" spans="1:5">
      <c r="A21" s="45" t="s">
        <v>53</v>
      </c>
      <c r="B21" s="36" t="s">
        <v>36</v>
      </c>
      <c r="C21" s="36" t="s">
        <v>36</v>
      </c>
      <c r="D21" s="36" t="s">
        <v>36</v>
      </c>
      <c r="E21" s="34">
        <v>3274.337</v>
      </c>
    </row>
    <row r="22" spans="1:5">
      <c r="A22" s="44" t="s">
        <v>52</v>
      </c>
      <c r="B22" s="36">
        <v>997465</v>
      </c>
      <c r="C22" s="34">
        <v>2020176.9</v>
      </c>
      <c r="D22" s="34">
        <v>1860475.7609999999</v>
      </c>
      <c r="E22" s="34">
        <v>1462016.3789999997</v>
      </c>
    </row>
    <row r="23" spans="1:5">
      <c r="A23" s="43" t="s">
        <v>51</v>
      </c>
      <c r="B23" s="36">
        <v>938031</v>
      </c>
      <c r="C23" s="34">
        <v>1899728.9</v>
      </c>
      <c r="D23" s="34">
        <v>1773925.091</v>
      </c>
      <c r="E23" s="34">
        <v>1382785.7949999999</v>
      </c>
    </row>
    <row r="24" spans="1:5">
      <c r="A24" s="42" t="s">
        <v>50</v>
      </c>
      <c r="B24" s="36">
        <v>5012</v>
      </c>
      <c r="C24" s="34">
        <v>8272.1</v>
      </c>
      <c r="D24" s="34">
        <v>3020.6909999999998</v>
      </c>
      <c r="E24" s="34">
        <v>179.71299999999997</v>
      </c>
    </row>
    <row r="25" spans="1:5">
      <c r="A25" s="42" t="s">
        <v>49</v>
      </c>
      <c r="B25" s="36">
        <v>54422</v>
      </c>
      <c r="C25" s="34">
        <v>112175.9</v>
      </c>
      <c r="D25" s="34">
        <v>83517.93299999999</v>
      </c>
      <c r="E25" s="34">
        <v>75345.484999999986</v>
      </c>
    </row>
    <row r="26" spans="1:5">
      <c r="A26" s="41" t="s">
        <v>48</v>
      </c>
      <c r="B26" s="36" t="s">
        <v>36</v>
      </c>
      <c r="C26" s="36" t="s">
        <v>36</v>
      </c>
      <c r="D26" s="34">
        <v>0.755</v>
      </c>
      <c r="E26" s="34">
        <v>5.3310000000000004</v>
      </c>
    </row>
    <row r="27" spans="1:5" ht="22.5">
      <c r="A27" s="39" t="s">
        <v>47</v>
      </c>
      <c r="B27" s="36" t="s">
        <v>36</v>
      </c>
      <c r="C27" s="36" t="s">
        <v>36</v>
      </c>
      <c r="D27" s="34">
        <v>11.291</v>
      </c>
      <c r="E27" s="34">
        <v>3700.0549999999998</v>
      </c>
    </row>
    <row r="28" spans="1:5">
      <c r="A28" s="35" t="s">
        <v>46</v>
      </c>
      <c r="B28" s="36">
        <v>562713</v>
      </c>
      <c r="C28" s="34">
        <v>1624786.6</v>
      </c>
      <c r="D28" s="34">
        <v>1869932.6</v>
      </c>
      <c r="E28" s="34">
        <v>2157753.4980000001</v>
      </c>
    </row>
    <row r="29" spans="1:5">
      <c r="A29" s="35" t="s">
        <v>45</v>
      </c>
      <c r="B29" s="36">
        <v>43879</v>
      </c>
      <c r="C29" s="34">
        <v>226423.6</v>
      </c>
      <c r="D29" s="34">
        <v>76952.153999999995</v>
      </c>
      <c r="E29" s="34">
        <v>52717.870999999999</v>
      </c>
    </row>
    <row r="30" spans="1:5">
      <c r="A30" s="40" t="s">
        <v>44</v>
      </c>
      <c r="B30" s="36">
        <v>19478</v>
      </c>
      <c r="C30" s="34">
        <v>65491.1</v>
      </c>
      <c r="D30" s="34">
        <v>57325.035999999993</v>
      </c>
      <c r="E30" s="34">
        <v>45481.631000000001</v>
      </c>
    </row>
    <row r="31" spans="1:5">
      <c r="A31" s="40" t="s">
        <v>43</v>
      </c>
      <c r="B31" s="36">
        <v>19817</v>
      </c>
      <c r="C31" s="34">
        <v>146060.70000000001</v>
      </c>
      <c r="D31" s="34">
        <v>8000</v>
      </c>
      <c r="E31" s="34" t="s">
        <v>36</v>
      </c>
    </row>
    <row r="32" spans="1:5">
      <c r="A32" s="40" t="s">
        <v>42</v>
      </c>
      <c r="B32" s="36">
        <v>4584</v>
      </c>
      <c r="C32" s="34">
        <v>14871.8</v>
      </c>
      <c r="D32" s="34">
        <v>11627.118</v>
      </c>
      <c r="E32" s="34">
        <v>7236.2400000000007</v>
      </c>
    </row>
    <row r="33" spans="1:5">
      <c r="A33" s="39" t="s">
        <v>41</v>
      </c>
      <c r="B33" s="36" t="s">
        <v>36</v>
      </c>
      <c r="C33" s="34" t="s">
        <v>36</v>
      </c>
      <c r="D33" s="34" t="s">
        <v>36</v>
      </c>
      <c r="E33" s="34" t="s">
        <v>36</v>
      </c>
    </row>
    <row r="34" spans="1:5">
      <c r="A34" s="35" t="s">
        <v>40</v>
      </c>
      <c r="B34" s="36">
        <v>30926</v>
      </c>
      <c r="C34" s="34">
        <v>143355</v>
      </c>
      <c r="D34" s="34">
        <v>71026.3</v>
      </c>
      <c r="E34" s="34">
        <v>39487.698999999993</v>
      </c>
    </row>
    <row r="35" spans="1:5" ht="12" customHeight="1">
      <c r="A35" s="38" t="s">
        <v>39</v>
      </c>
      <c r="B35" s="36" t="s">
        <v>36</v>
      </c>
      <c r="C35" s="34" t="s">
        <v>36</v>
      </c>
      <c r="D35" s="34" t="s">
        <v>36</v>
      </c>
      <c r="E35" s="34">
        <v>95628.3</v>
      </c>
    </row>
    <row r="36" spans="1:5">
      <c r="A36" s="37" t="s">
        <v>38</v>
      </c>
      <c r="B36" s="36">
        <v>141711</v>
      </c>
      <c r="C36" s="34">
        <v>184346.8</v>
      </c>
      <c r="D36" s="34">
        <v>256962.28526599999</v>
      </c>
      <c r="E36" s="34">
        <v>147134.42807999998</v>
      </c>
    </row>
    <row r="37" spans="1:5">
      <c r="A37" s="35" t="s">
        <v>37</v>
      </c>
      <c r="B37" s="32" t="s">
        <v>36</v>
      </c>
      <c r="C37" s="34">
        <v>36822.1</v>
      </c>
      <c r="D37" s="34">
        <v>-129.60299999999916</v>
      </c>
      <c r="E37" s="34">
        <v>32557.978999999999</v>
      </c>
    </row>
    <row r="38" spans="1:5">
      <c r="A38" s="33" t="s">
        <v>35</v>
      </c>
      <c r="B38" s="32">
        <v>3924253</v>
      </c>
      <c r="C38" s="31">
        <v>8324226.2000000002</v>
      </c>
      <c r="D38" s="31">
        <v>8461161.0999999996</v>
      </c>
      <c r="E38" s="31">
        <v>8329826.1770800008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A1F53-B68A-4C2B-BD2F-DEA3F794C693}">
  <dimension ref="A1:E22"/>
  <sheetViews>
    <sheetView workbookViewId="0"/>
  </sheetViews>
  <sheetFormatPr defaultRowHeight="11.25"/>
  <cols>
    <col min="1" max="1" width="40.7109375" style="1" customWidth="1"/>
    <col min="2" max="4" width="11.85546875" style="6" customWidth="1"/>
    <col min="5" max="5" width="11.85546875" style="1" customWidth="1"/>
    <col min="6" max="16384" width="9.140625" style="1"/>
  </cols>
  <sheetData>
    <row r="1" spans="1:5" ht="12" thickBot="1">
      <c r="A1" s="72" t="s">
        <v>93</v>
      </c>
      <c r="B1" s="72"/>
      <c r="C1" s="72"/>
      <c r="D1" s="72"/>
      <c r="E1" s="72"/>
    </row>
    <row r="2" spans="1:5">
      <c r="A2" s="71" t="s">
        <v>92</v>
      </c>
      <c r="B2" s="70">
        <v>2000</v>
      </c>
      <c r="C2" s="70">
        <v>2009</v>
      </c>
      <c r="D2" s="69">
        <v>2010</v>
      </c>
      <c r="E2" s="68">
        <v>2011</v>
      </c>
    </row>
    <row r="3" spans="1:5">
      <c r="A3" s="66" t="s">
        <v>91</v>
      </c>
      <c r="B3" s="67">
        <v>166749</v>
      </c>
      <c r="C3" s="34">
        <v>178578.3</v>
      </c>
      <c r="D3" s="34">
        <v>201406.2</v>
      </c>
      <c r="E3" s="46">
        <v>211992.32799999998</v>
      </c>
    </row>
    <row r="4" spans="1:5">
      <c r="A4" s="66" t="s">
        <v>90</v>
      </c>
      <c r="B4" s="34">
        <v>12561.7</v>
      </c>
      <c r="C4" s="34">
        <v>53743.8</v>
      </c>
      <c r="D4" s="34">
        <v>45765.3</v>
      </c>
      <c r="E4" s="46">
        <v>53737.404999999999</v>
      </c>
    </row>
    <row r="5" spans="1:5">
      <c r="A5" s="60" t="s">
        <v>89</v>
      </c>
      <c r="B5" s="34">
        <v>82805.600000000006</v>
      </c>
      <c r="C5" s="34">
        <v>107397.9</v>
      </c>
      <c r="D5" s="34">
        <v>107319.2</v>
      </c>
      <c r="E5" s="46">
        <v>108262.963</v>
      </c>
    </row>
    <row r="6" spans="1:5">
      <c r="A6" s="65" t="s">
        <v>88</v>
      </c>
      <c r="B6" s="34">
        <v>49853</v>
      </c>
      <c r="C6" s="34">
        <v>199289.3</v>
      </c>
      <c r="D6" s="34">
        <v>147402.79999999999</v>
      </c>
      <c r="E6" s="46">
        <v>129079.336</v>
      </c>
    </row>
    <row r="7" spans="1:5">
      <c r="A7" s="60" t="s">
        <v>87</v>
      </c>
      <c r="B7" s="34">
        <v>303579</v>
      </c>
      <c r="C7" s="34">
        <v>640979.69999999995</v>
      </c>
      <c r="D7" s="34">
        <v>632408.6</v>
      </c>
      <c r="E7" s="46">
        <v>618917.53721199988</v>
      </c>
    </row>
    <row r="8" spans="1:5" ht="11.25" customHeight="1">
      <c r="A8" s="61" t="s">
        <v>46</v>
      </c>
      <c r="B8" s="47">
        <v>1869842</v>
      </c>
      <c r="C8" s="34">
        <v>4047203.8</v>
      </c>
      <c r="D8" s="34">
        <v>4204820.8</v>
      </c>
      <c r="E8" s="46">
        <v>4720350.0389999999</v>
      </c>
    </row>
    <row r="9" spans="1:5">
      <c r="A9" s="62" t="s">
        <v>86</v>
      </c>
      <c r="B9" s="47">
        <v>799761</v>
      </c>
      <c r="C9" s="34">
        <v>2262827.1</v>
      </c>
      <c r="D9" s="34">
        <v>2424410.9</v>
      </c>
      <c r="E9" s="46">
        <v>1922464.2860000001</v>
      </c>
    </row>
    <row r="10" spans="1:5">
      <c r="A10" s="64" t="s">
        <v>85</v>
      </c>
      <c r="B10" s="34">
        <v>1132.0999999999999</v>
      </c>
      <c r="C10" s="34">
        <v>40580.800000000003</v>
      </c>
      <c r="D10" s="34">
        <v>17555.400000000001</v>
      </c>
      <c r="E10" s="46">
        <v>89054.021999999997</v>
      </c>
    </row>
    <row r="11" spans="1:5">
      <c r="A11" s="64" t="s">
        <v>84</v>
      </c>
      <c r="B11" s="34">
        <v>127503.2</v>
      </c>
      <c r="C11" s="34">
        <v>913794.4</v>
      </c>
      <c r="D11" s="34">
        <v>1147468.8999999999</v>
      </c>
      <c r="E11" s="46">
        <v>637783.76599999995</v>
      </c>
    </row>
    <row r="12" spans="1:5">
      <c r="A12" s="63" t="s">
        <v>83</v>
      </c>
      <c r="B12" s="47">
        <v>671126</v>
      </c>
      <c r="C12" s="34">
        <v>1308451.8999999999</v>
      </c>
      <c r="D12" s="34">
        <v>1259386.5</v>
      </c>
      <c r="E12" s="46">
        <v>1195626.4980000001</v>
      </c>
    </row>
    <row r="13" spans="1:5">
      <c r="A13" s="62" t="s">
        <v>82</v>
      </c>
      <c r="B13" s="34">
        <v>2929.6</v>
      </c>
      <c r="C13" s="34">
        <v>5317.8</v>
      </c>
      <c r="D13" s="34">
        <v>4990.5</v>
      </c>
      <c r="E13" s="46">
        <v>3809.8</v>
      </c>
    </row>
    <row r="14" spans="1:5">
      <c r="A14" s="60" t="s">
        <v>81</v>
      </c>
      <c r="B14" s="34">
        <v>2287.1</v>
      </c>
      <c r="C14" s="34">
        <v>9456.4</v>
      </c>
      <c r="D14" s="34" t="s">
        <v>36</v>
      </c>
      <c r="E14" s="46" t="s">
        <v>36</v>
      </c>
    </row>
    <row r="15" spans="1:5">
      <c r="A15" s="61" t="s">
        <v>80</v>
      </c>
      <c r="B15" s="34">
        <v>796881.3</v>
      </c>
      <c r="C15" s="34">
        <v>1180244.2</v>
      </c>
      <c r="D15" s="34">
        <v>1136361.6000000001</v>
      </c>
      <c r="E15" s="46">
        <v>1101130.3</v>
      </c>
    </row>
    <row r="16" spans="1:5">
      <c r="A16" s="60" t="s">
        <v>79</v>
      </c>
      <c r="B16" s="34" t="s">
        <v>36</v>
      </c>
      <c r="C16" s="34">
        <v>99294.2</v>
      </c>
      <c r="D16" s="34">
        <v>95355.4</v>
      </c>
      <c r="E16" s="46">
        <v>622619.03699999989</v>
      </c>
    </row>
    <row r="17" spans="1:5">
      <c r="A17" s="60" t="s">
        <v>78</v>
      </c>
      <c r="B17" s="47">
        <v>194088</v>
      </c>
      <c r="C17" s="34">
        <v>37991.199999999997</v>
      </c>
      <c r="D17" s="34">
        <v>51040.4</v>
      </c>
      <c r="E17" s="46">
        <v>43412.425999999999</v>
      </c>
    </row>
    <row r="18" spans="1:5">
      <c r="A18" s="60" t="s">
        <v>77</v>
      </c>
      <c r="B18" s="34">
        <v>6489</v>
      </c>
      <c r="C18" s="34">
        <v>20409.2</v>
      </c>
      <c r="D18" s="34">
        <v>33540.300000000003</v>
      </c>
      <c r="E18" s="46">
        <v>29447.856080000005</v>
      </c>
    </row>
    <row r="19" spans="1:5">
      <c r="A19" s="60" t="s">
        <v>76</v>
      </c>
      <c r="B19" s="34" t="s">
        <v>36</v>
      </c>
      <c r="C19" s="34">
        <v>1553.5</v>
      </c>
      <c r="D19" s="34">
        <v>73.099999999999994</v>
      </c>
      <c r="E19" s="46">
        <v>249929.8</v>
      </c>
    </row>
    <row r="20" spans="1:5">
      <c r="A20" s="60" t="s">
        <v>75</v>
      </c>
      <c r="B20" s="34" t="s">
        <v>36</v>
      </c>
      <c r="C20" s="34">
        <v>223657.8</v>
      </c>
      <c r="D20" s="34">
        <v>230186.7</v>
      </c>
      <c r="E20" s="46">
        <v>233047.62400000001</v>
      </c>
    </row>
    <row r="21" spans="1:5">
      <c r="A21" s="59" t="s">
        <v>74</v>
      </c>
      <c r="B21" s="56">
        <v>4292043</v>
      </c>
      <c r="C21" s="31">
        <v>9067944.1999999993</v>
      </c>
      <c r="D21" s="31">
        <v>9315081.3000000007</v>
      </c>
      <c r="E21" s="55">
        <v>10048200.707292</v>
      </c>
    </row>
    <row r="22" spans="1:5">
      <c r="A22" s="58" t="s">
        <v>0</v>
      </c>
      <c r="B22" s="57">
        <v>-367790</v>
      </c>
      <c r="C22" s="56">
        <v>-743718</v>
      </c>
      <c r="D22" s="31">
        <v>-853920.2</v>
      </c>
      <c r="E22" s="55">
        <v>-1718374.5302119991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D05A3-14AD-4BB6-85AC-F4BF297C6E84}">
  <dimension ref="A1:F34"/>
  <sheetViews>
    <sheetView workbookViewId="0"/>
  </sheetViews>
  <sheetFormatPr defaultRowHeight="11.25"/>
  <cols>
    <col min="1" max="1" width="3.7109375" style="1" customWidth="1"/>
    <col min="2" max="2" width="30.7109375" style="1" customWidth="1"/>
    <col min="3" max="6" width="11" style="1" customWidth="1"/>
    <col min="7" max="16384" width="9.140625" style="1"/>
  </cols>
  <sheetData>
    <row r="1" spans="1:6" ht="12" thickBot="1">
      <c r="A1" s="96" t="s">
        <v>122</v>
      </c>
      <c r="B1" s="97"/>
      <c r="C1" s="96"/>
      <c r="D1" s="96"/>
      <c r="E1" s="96"/>
      <c r="F1" s="96"/>
    </row>
    <row r="2" spans="1:6">
      <c r="A2" s="273" t="s">
        <v>33</v>
      </c>
      <c r="B2" s="274"/>
      <c r="C2" s="95">
        <v>2005</v>
      </c>
      <c r="D2" s="95">
        <v>2009</v>
      </c>
      <c r="E2" s="95">
        <v>2010</v>
      </c>
      <c r="F2" s="95">
        <v>2011</v>
      </c>
    </row>
    <row r="3" spans="1:6">
      <c r="A3" s="277" t="s">
        <v>121</v>
      </c>
      <c r="B3" s="277"/>
      <c r="C3" s="277"/>
      <c r="D3" s="277"/>
      <c r="E3" s="277"/>
      <c r="F3" s="277"/>
    </row>
    <row r="4" spans="1:6">
      <c r="A4" s="1" t="s">
        <v>120</v>
      </c>
      <c r="B4" s="94" t="s">
        <v>100</v>
      </c>
      <c r="C4" s="2">
        <v>9153.5</v>
      </c>
      <c r="D4" s="2">
        <v>10476.200000000001</v>
      </c>
      <c r="E4" s="2">
        <v>10978.2</v>
      </c>
      <c r="F4" s="85">
        <v>10362.192952947051</v>
      </c>
    </row>
    <row r="5" spans="1:6">
      <c r="B5" s="87" t="s">
        <v>119</v>
      </c>
      <c r="C5" s="4">
        <v>0.8</v>
      </c>
      <c r="D5" s="4">
        <v>438.7</v>
      </c>
      <c r="E5" s="4">
        <v>540.79999999999995</v>
      </c>
      <c r="F5" s="86">
        <v>590.82546500499996</v>
      </c>
    </row>
    <row r="6" spans="1:6">
      <c r="B6" s="89" t="s">
        <v>118</v>
      </c>
      <c r="C6" s="4">
        <v>0.8</v>
      </c>
      <c r="D6" s="4">
        <v>438.7</v>
      </c>
      <c r="E6" s="4">
        <v>540.79999999999995</v>
      </c>
      <c r="F6" s="86">
        <v>540.82546500000001</v>
      </c>
    </row>
    <row r="7" spans="1:6">
      <c r="B7" s="89" t="s">
        <v>117</v>
      </c>
      <c r="C7" s="4">
        <v>0</v>
      </c>
      <c r="D7" s="4">
        <v>0</v>
      </c>
      <c r="E7" s="4">
        <v>0</v>
      </c>
      <c r="F7" s="86">
        <v>50.000000004999997</v>
      </c>
    </row>
    <row r="8" spans="1:6">
      <c r="B8" s="87" t="s">
        <v>116</v>
      </c>
      <c r="C8" s="4">
        <v>9152.6</v>
      </c>
      <c r="D8" s="4">
        <v>10037.5</v>
      </c>
      <c r="E8" s="4">
        <v>10437.4</v>
      </c>
      <c r="F8" s="86">
        <v>9771.3674879420505</v>
      </c>
    </row>
    <row r="9" spans="1:6">
      <c r="B9" s="89" t="s">
        <v>115</v>
      </c>
      <c r="C9" s="4">
        <v>8418.7999999999993</v>
      </c>
      <c r="D9" s="4">
        <v>9613.2000000000007</v>
      </c>
      <c r="E9" s="4">
        <v>10019.6</v>
      </c>
      <c r="F9" s="86">
        <v>9368.1402679420498</v>
      </c>
    </row>
    <row r="10" spans="1:6">
      <c r="B10" s="93" t="s">
        <v>114</v>
      </c>
      <c r="C10" s="4">
        <v>6299.1</v>
      </c>
      <c r="D10" s="4">
        <v>7519.2</v>
      </c>
      <c r="E10" s="4">
        <v>7965.7</v>
      </c>
      <c r="F10" s="86">
        <v>7353.4311574080002</v>
      </c>
    </row>
    <row r="11" spans="1:6">
      <c r="B11" s="88" t="s">
        <v>113</v>
      </c>
      <c r="C11" s="4">
        <v>1530.9</v>
      </c>
      <c r="D11" s="4">
        <v>1647.3</v>
      </c>
      <c r="E11" s="4">
        <v>1618.2</v>
      </c>
      <c r="F11" s="86">
        <v>1540.9178465340497</v>
      </c>
    </row>
    <row r="12" spans="1:6">
      <c r="B12" s="88" t="s">
        <v>112</v>
      </c>
      <c r="C12" s="4">
        <v>588.70000000000005</v>
      </c>
      <c r="D12" s="4">
        <v>446.6</v>
      </c>
      <c r="E12" s="4">
        <v>435.6</v>
      </c>
      <c r="F12" s="86">
        <v>473.79126400000013</v>
      </c>
    </row>
    <row r="13" spans="1:6">
      <c r="B13" s="92" t="s">
        <v>111</v>
      </c>
      <c r="C13" s="4">
        <v>733.9</v>
      </c>
      <c r="D13" s="4">
        <v>424.3</v>
      </c>
      <c r="E13" s="4">
        <v>417.8</v>
      </c>
      <c r="F13" s="86">
        <v>403.22721999999999</v>
      </c>
    </row>
    <row r="14" spans="1:6">
      <c r="A14" s="1" t="s">
        <v>110</v>
      </c>
      <c r="B14" s="91" t="s">
        <v>99</v>
      </c>
      <c r="C14" s="2">
        <v>3590.7</v>
      </c>
      <c r="D14" s="2">
        <v>8468.5</v>
      </c>
      <c r="E14" s="2">
        <v>8842.7999999999993</v>
      </c>
      <c r="F14" s="85">
        <v>10170.430525190783</v>
      </c>
    </row>
    <row r="15" spans="1:6">
      <c r="B15" s="90" t="s">
        <v>109</v>
      </c>
      <c r="C15" s="4">
        <v>720.6</v>
      </c>
      <c r="D15" s="4">
        <v>4114.5</v>
      </c>
      <c r="E15" s="4">
        <v>4292.8</v>
      </c>
      <c r="F15" s="86">
        <v>4458.0999567687841</v>
      </c>
    </row>
    <row r="16" spans="1:6">
      <c r="B16" s="89" t="s">
        <v>108</v>
      </c>
      <c r="C16" s="4">
        <v>616.9</v>
      </c>
      <c r="D16" s="4">
        <v>4114.5</v>
      </c>
      <c r="E16" s="4">
        <v>4292.8</v>
      </c>
      <c r="F16" s="86">
        <v>4361.9250891063366</v>
      </c>
    </row>
    <row r="17" spans="1:6">
      <c r="B17" s="89" t="s">
        <v>107</v>
      </c>
      <c r="C17" s="4">
        <v>103.8</v>
      </c>
      <c r="D17" s="4">
        <v>0</v>
      </c>
      <c r="E17" s="4">
        <v>0</v>
      </c>
      <c r="F17" s="86">
        <v>96.17486766244788</v>
      </c>
    </row>
    <row r="18" spans="1:6">
      <c r="B18" s="90" t="s">
        <v>106</v>
      </c>
      <c r="C18" s="4">
        <v>2870</v>
      </c>
      <c r="D18" s="4">
        <v>4354</v>
      </c>
      <c r="E18" s="4">
        <v>4550</v>
      </c>
      <c r="F18" s="86">
        <v>5712.3305684219995</v>
      </c>
    </row>
    <row r="19" spans="1:6">
      <c r="B19" s="89" t="s">
        <v>105</v>
      </c>
      <c r="C19" s="4">
        <v>2870</v>
      </c>
      <c r="D19" s="4">
        <v>4354</v>
      </c>
      <c r="E19" s="4">
        <v>4550</v>
      </c>
      <c r="F19" s="86">
        <v>5712.3305684219995</v>
      </c>
    </row>
    <row r="20" spans="1:6">
      <c r="B20" s="88" t="s">
        <v>104</v>
      </c>
      <c r="C20" s="4">
        <v>2870</v>
      </c>
      <c r="D20" s="4">
        <v>4354</v>
      </c>
      <c r="E20" s="4">
        <v>4550</v>
      </c>
      <c r="F20" s="86">
        <v>5712.3179567899997</v>
      </c>
    </row>
    <row r="21" spans="1:6">
      <c r="B21" s="88" t="s">
        <v>103</v>
      </c>
      <c r="C21" s="4">
        <v>0.1</v>
      </c>
      <c r="D21" s="4">
        <v>0</v>
      </c>
      <c r="E21" s="4">
        <v>0</v>
      </c>
      <c r="F21" s="86">
        <v>1.2611631999999999E-2</v>
      </c>
    </row>
    <row r="22" spans="1:6">
      <c r="B22" s="78" t="s">
        <v>96</v>
      </c>
      <c r="C22" s="2">
        <v>12744.2</v>
      </c>
      <c r="D22" s="2">
        <v>18944.8</v>
      </c>
      <c r="E22" s="2">
        <v>19821</v>
      </c>
      <c r="F22" s="85">
        <v>20532.623478137833</v>
      </c>
    </row>
    <row r="23" spans="1:6">
      <c r="B23" s="87" t="s">
        <v>102</v>
      </c>
      <c r="C23" s="4">
        <v>21.4</v>
      </c>
      <c r="D23" s="4">
        <v>20.100000000000001</v>
      </c>
      <c r="E23" s="4">
        <v>220</v>
      </c>
      <c r="F23" s="86">
        <v>422.89035454926</v>
      </c>
    </row>
    <row r="24" spans="1:6">
      <c r="B24" s="78" t="s">
        <v>94</v>
      </c>
      <c r="C24" s="2">
        <v>12765.6</v>
      </c>
      <c r="D24" s="2">
        <v>18964.900000000001</v>
      </c>
      <c r="E24" s="2">
        <v>20041</v>
      </c>
      <c r="F24" s="85">
        <v>20955.513832687095</v>
      </c>
    </row>
    <row r="25" spans="1:6" s="81" customFormat="1">
      <c r="A25" s="276" t="s">
        <v>101</v>
      </c>
      <c r="B25" s="276"/>
      <c r="C25" s="276"/>
      <c r="D25" s="276"/>
      <c r="E25" s="276"/>
      <c r="F25" s="276"/>
    </row>
    <row r="26" spans="1:6">
      <c r="A26" s="275" t="s">
        <v>100</v>
      </c>
      <c r="B26" s="275"/>
      <c r="C26" s="79">
        <v>6.327246538425797</v>
      </c>
      <c r="D26" s="4">
        <v>-6.8831884521714359</v>
      </c>
      <c r="E26" s="4">
        <v>4.7918138256237945</v>
      </c>
      <c r="F26" s="75">
        <f>+F4/E4*100-100</f>
        <v>-5.6111844114057874</v>
      </c>
    </row>
    <row r="27" spans="1:6">
      <c r="A27" s="81"/>
      <c r="B27" s="82" t="s">
        <v>98</v>
      </c>
      <c r="C27" s="79">
        <v>6.3747937053996884</v>
      </c>
      <c r="D27" s="4">
        <v>-9.003961670610213</v>
      </c>
      <c r="E27" s="4">
        <v>3.9840597758405973</v>
      </c>
      <c r="F27" s="75">
        <f>+F5/E5*100-100</f>
        <v>9.2502708958949569</v>
      </c>
    </row>
    <row r="28" spans="1:6">
      <c r="A28" s="81"/>
      <c r="B28" s="82" t="s">
        <v>97</v>
      </c>
      <c r="C28" s="79">
        <v>-80.851063829787222</v>
      </c>
      <c r="D28" s="4">
        <v>99.499772623919952</v>
      </c>
      <c r="E28" s="4">
        <v>23.273307499430135</v>
      </c>
      <c r="F28" s="75">
        <f>+F4/E4*100-100</f>
        <v>-5.6111844114057874</v>
      </c>
    </row>
    <row r="29" spans="1:6" s="81" customFormat="1">
      <c r="A29" s="275" t="s">
        <v>99</v>
      </c>
      <c r="B29" s="275"/>
      <c r="C29" s="84">
        <v>20.351935646053295</v>
      </c>
      <c r="D29" s="83">
        <v>25</v>
      </c>
      <c r="E29" s="83">
        <v>4.4199090748066361</v>
      </c>
      <c r="F29" s="75">
        <f>+F14/E14*100-100</f>
        <v>15.013689387872446</v>
      </c>
    </row>
    <row r="30" spans="1:6">
      <c r="A30" s="81"/>
      <c r="B30" s="82" t="s">
        <v>98</v>
      </c>
      <c r="C30" s="79">
        <v>38.866847300174179</v>
      </c>
      <c r="D30" s="4">
        <v>2.5556471558120362</v>
      </c>
      <c r="E30" s="4">
        <v>4.501607717041801</v>
      </c>
      <c r="F30" s="75">
        <f>+F18/E18*100-100</f>
        <v>25.545726778505482</v>
      </c>
    </row>
    <row r="31" spans="1:6">
      <c r="A31" s="81"/>
      <c r="B31" s="80" t="s">
        <v>97</v>
      </c>
      <c r="C31" s="79">
        <v>-21.400523560209429</v>
      </c>
      <c r="D31" s="4">
        <v>62.66703566063098</v>
      </c>
      <c r="E31" s="4">
        <v>4.3310244258111554</v>
      </c>
      <c r="F31" s="75">
        <f>+F15/E15*100-100</f>
        <v>3.8506326120197514</v>
      </c>
    </row>
    <row r="32" spans="1:6">
      <c r="A32" s="78" t="s">
        <v>96</v>
      </c>
      <c r="B32" s="78"/>
      <c r="C32" s="77">
        <v>9.9358200200131108</v>
      </c>
      <c r="D32" s="2">
        <v>5.1005802922542509</v>
      </c>
      <c r="E32" s="2">
        <v>4.6255436848106077</v>
      </c>
      <c r="F32" s="73">
        <f>+F22/E22*100-100</f>
        <v>3.5902501293468134</v>
      </c>
    </row>
    <row r="33" spans="1:6">
      <c r="A33" s="76" t="s">
        <v>95</v>
      </c>
      <c r="C33" s="4" t="s">
        <v>36</v>
      </c>
      <c r="D33" s="4">
        <v>-74.394904458598717</v>
      </c>
      <c r="E33" s="4">
        <v>994.52736318407949</v>
      </c>
      <c r="F33" s="75">
        <f>+F23/E23*100-100</f>
        <v>92.222888431481806</v>
      </c>
    </row>
    <row r="34" spans="1:6">
      <c r="A34" s="74" t="s">
        <v>94</v>
      </c>
      <c r="C34" s="2">
        <v>9.9</v>
      </c>
      <c r="D34" s="2">
        <v>4.7558813294373028</v>
      </c>
      <c r="E34" s="2">
        <v>5.6746937763974499</v>
      </c>
      <c r="F34" s="73">
        <f>+F24/E24*100-100</f>
        <v>4.5632145735596765</v>
      </c>
    </row>
  </sheetData>
  <mergeCells count="5">
    <mergeCell ref="A2:B2"/>
    <mergeCell ref="A26:B26"/>
    <mergeCell ref="A29:B29"/>
    <mergeCell ref="A25:F25"/>
    <mergeCell ref="A3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BC7D2-74FF-44E5-BB2B-A790B9465042}">
  <dimension ref="A1:E47"/>
  <sheetViews>
    <sheetView workbookViewId="0"/>
  </sheetViews>
  <sheetFormatPr defaultRowHeight="11.25"/>
  <cols>
    <col min="1" max="1" width="44.42578125" style="1" customWidth="1"/>
    <col min="2" max="4" width="10.85546875" style="1" customWidth="1"/>
    <col min="5" max="5" width="10.85546875" style="6" customWidth="1"/>
    <col min="6" max="16384" width="9.140625" style="1"/>
  </cols>
  <sheetData>
    <row r="1" spans="1:5" ht="12" thickBot="1">
      <c r="A1" s="118" t="s">
        <v>168</v>
      </c>
      <c r="B1" s="118"/>
      <c r="C1" s="118"/>
      <c r="D1" s="118"/>
      <c r="E1" s="118"/>
    </row>
    <row r="2" spans="1:5">
      <c r="A2" s="117" t="s">
        <v>33</v>
      </c>
      <c r="B2" s="116">
        <v>2000</v>
      </c>
      <c r="C2" s="115">
        <v>2009</v>
      </c>
      <c r="D2" s="115">
        <v>2010</v>
      </c>
      <c r="E2" s="114">
        <v>2011</v>
      </c>
    </row>
    <row r="3" spans="1:5" s="24" customFormat="1">
      <c r="A3" s="108" t="s">
        <v>167</v>
      </c>
      <c r="B3" s="107">
        <v>-4352.4645484174998</v>
      </c>
      <c r="C3" s="55">
        <v>-139.23719970119998</v>
      </c>
      <c r="D3" s="55">
        <v>1186.914551545</v>
      </c>
      <c r="E3" s="55">
        <v>1431.4219724018001</v>
      </c>
    </row>
    <row r="4" spans="1:5">
      <c r="A4" s="103" t="s">
        <v>166</v>
      </c>
      <c r="B4" s="100">
        <v>-3179.5854427902</v>
      </c>
      <c r="C4" s="46">
        <v>2341.4297411241</v>
      </c>
      <c r="D4" s="46">
        <v>3214.6850273030996</v>
      </c>
      <c r="E4" s="46">
        <v>4036.9194374674003</v>
      </c>
    </row>
    <row r="5" spans="1:5">
      <c r="A5" s="101" t="s">
        <v>165</v>
      </c>
      <c r="B5" s="100">
        <v>31277.545559886399</v>
      </c>
      <c r="C5" s="46">
        <v>57358.013562578002</v>
      </c>
      <c r="D5" s="46">
        <v>68977.765490064397</v>
      </c>
      <c r="E5" s="46">
        <v>76972.715584928796</v>
      </c>
    </row>
    <row r="6" spans="1:5">
      <c r="A6" s="101" t="s">
        <v>164</v>
      </c>
      <c r="B6" s="100">
        <v>34457.1310026766</v>
      </c>
      <c r="C6" s="46">
        <v>55016.583821453904</v>
      </c>
      <c r="D6" s="46">
        <v>65763.080462761296</v>
      </c>
      <c r="E6" s="46">
        <v>72935.796147461399</v>
      </c>
    </row>
    <row r="7" spans="1:5">
      <c r="A7" s="103" t="s">
        <v>163</v>
      </c>
      <c r="B7" s="100">
        <v>1234.3123310361998</v>
      </c>
      <c r="C7" s="46">
        <v>1986.4987015396</v>
      </c>
      <c r="D7" s="46">
        <v>2932.2685066853996</v>
      </c>
      <c r="E7" s="46">
        <v>3224.5389678461001</v>
      </c>
    </row>
    <row r="8" spans="1:5">
      <c r="A8" s="110" t="s">
        <v>162</v>
      </c>
      <c r="B8" s="100">
        <v>-205.82382934650002</v>
      </c>
      <c r="C8" s="46">
        <v>426.96113265700001</v>
      </c>
      <c r="D8" s="46">
        <v>422.96845371270001</v>
      </c>
      <c r="E8" s="46">
        <v>632.63602333659992</v>
      </c>
    </row>
    <row r="9" spans="1:5">
      <c r="A9" s="101" t="s">
        <v>161</v>
      </c>
      <c r="B9" s="100"/>
      <c r="C9" s="46"/>
      <c r="D9" s="46"/>
      <c r="E9" s="46"/>
    </row>
    <row r="10" spans="1:5">
      <c r="A10" s="113" t="s">
        <v>160</v>
      </c>
      <c r="B10" s="100">
        <v>4067.2576692714997</v>
      </c>
      <c r="C10" s="46">
        <v>4083.4606075675997</v>
      </c>
      <c r="D10" s="46">
        <v>4050.9988709181002</v>
      </c>
      <c r="E10" s="46">
        <v>4030.2581998999999</v>
      </c>
    </row>
    <row r="11" spans="1:5">
      <c r="A11" s="113" t="s">
        <v>159</v>
      </c>
      <c r="B11" s="100">
        <v>1794.4204390416</v>
      </c>
      <c r="C11" s="46">
        <v>1973.6389486012999</v>
      </c>
      <c r="D11" s="46">
        <v>1821.7341161387001</v>
      </c>
      <c r="E11" s="46">
        <v>1782.2502527925001</v>
      </c>
    </row>
    <row r="12" spans="1:5">
      <c r="A12" s="113" t="s">
        <v>158</v>
      </c>
      <c r="B12" s="100">
        <v>2272.8372302299003</v>
      </c>
      <c r="C12" s="46">
        <v>2109.8216589662998</v>
      </c>
      <c r="D12" s="46">
        <v>2229.2647547793999</v>
      </c>
      <c r="E12" s="46">
        <v>2248.0079471075001</v>
      </c>
    </row>
    <row r="13" spans="1:5">
      <c r="A13" s="110" t="s">
        <v>157</v>
      </c>
      <c r="B13" s="100">
        <v>-832.70106984719996</v>
      </c>
      <c r="C13" s="46">
        <v>-550.28409008369999</v>
      </c>
      <c r="D13" s="46">
        <v>280.03529819329998</v>
      </c>
      <c r="E13" s="46">
        <v>343.894997402</v>
      </c>
    </row>
    <row r="14" spans="1:5">
      <c r="A14" s="112" t="s">
        <v>156</v>
      </c>
      <c r="B14" s="100">
        <v>-7.6861575592999998</v>
      </c>
      <c r="C14" s="46">
        <v>-25.660985269999998</v>
      </c>
      <c r="D14" s="46">
        <v>-18.516546330299999</v>
      </c>
      <c r="E14" s="46">
        <v>-70.193379257499998</v>
      </c>
    </row>
    <row r="15" spans="1:5">
      <c r="A15" s="111" t="s">
        <v>155</v>
      </c>
      <c r="B15" s="100">
        <v>42.421437665500001</v>
      </c>
      <c r="C15" s="46">
        <v>67.058501686100001</v>
      </c>
      <c r="D15" s="46">
        <v>33.627690573300001</v>
      </c>
      <c r="E15" s="46">
        <v>130.7739088454</v>
      </c>
    </row>
    <row r="16" spans="1:5">
      <c r="A16" s="111" t="s">
        <v>154</v>
      </c>
      <c r="B16" s="100">
        <v>-74.07850022289999</v>
      </c>
      <c r="C16" s="46">
        <v>-191.45036320289998</v>
      </c>
      <c r="D16" s="46">
        <v>-97.693320837800002</v>
      </c>
      <c r="E16" s="46">
        <v>-133.88816580470001</v>
      </c>
    </row>
    <row r="17" spans="1:5">
      <c r="A17" s="111" t="s">
        <v>153</v>
      </c>
      <c r="B17" s="100">
        <v>-85.057019754199999</v>
      </c>
      <c r="C17" s="46">
        <v>-54.394296143199995</v>
      </c>
      <c r="D17" s="46">
        <v>-40.746837063299999</v>
      </c>
      <c r="E17" s="46">
        <v>-27.042076761099999</v>
      </c>
    </row>
    <row r="18" spans="1:5" ht="22.5">
      <c r="A18" s="112" t="s">
        <v>152</v>
      </c>
      <c r="B18" s="100">
        <v>-6.3076195795999999</v>
      </c>
      <c r="C18" s="46">
        <v>330.17445183020004</v>
      </c>
      <c r="D18" s="46">
        <v>355.26105367450003</v>
      </c>
      <c r="E18" s="46">
        <v>368.8901467924</v>
      </c>
    </row>
    <row r="19" spans="1:5">
      <c r="A19" s="111" t="s">
        <v>151</v>
      </c>
      <c r="B19" s="100">
        <v>-163.7201144853</v>
      </c>
      <c r="C19" s="46">
        <v>-439.78886885079999</v>
      </c>
      <c r="D19" s="46">
        <v>-234.8949369309</v>
      </c>
      <c r="E19" s="46">
        <v>-257.7997476406</v>
      </c>
    </row>
    <row r="20" spans="1:5">
      <c r="A20" s="111" t="s">
        <v>150</v>
      </c>
      <c r="B20" s="100">
        <v>-597.7842421455</v>
      </c>
      <c r="C20" s="46">
        <v>-300.3122096354</v>
      </c>
      <c r="D20" s="46">
        <v>108.33840443459999</v>
      </c>
      <c r="E20" s="46">
        <v>137.60833273110001</v>
      </c>
    </row>
    <row r="21" spans="1:5" ht="22.5">
      <c r="A21" s="111" t="s">
        <v>149</v>
      </c>
      <c r="B21" s="100">
        <v>60.585127606599997</v>
      </c>
      <c r="C21" s="46">
        <v>123.4482786072</v>
      </c>
      <c r="D21" s="46">
        <v>228.31818540489999</v>
      </c>
      <c r="E21" s="46">
        <v>230.23269495830002</v>
      </c>
    </row>
    <row r="22" spans="1:5">
      <c r="A22" s="111" t="s">
        <v>148</v>
      </c>
      <c r="B22" s="100">
        <v>-1.0739813724999987</v>
      </c>
      <c r="C22" s="46">
        <v>-59.358599104900001</v>
      </c>
      <c r="D22" s="46">
        <v>-53.658394731700007</v>
      </c>
      <c r="E22" s="46">
        <v>-34.686716461300001</v>
      </c>
    </row>
    <row r="23" spans="1:5">
      <c r="A23" s="103" t="s">
        <v>147</v>
      </c>
      <c r="B23" s="100">
        <v>-2792.1337698678999</v>
      </c>
      <c r="C23" s="46">
        <v>-4883.7016852643001</v>
      </c>
      <c r="D23" s="46">
        <v>-5365.7219610147004</v>
      </c>
      <c r="E23" s="46">
        <v>-6316.9406333024999</v>
      </c>
    </row>
    <row r="24" spans="1:5" ht="22.5">
      <c r="A24" s="110" t="s">
        <v>146</v>
      </c>
      <c r="B24" s="100">
        <v>162.98465302189999</v>
      </c>
      <c r="C24" s="46">
        <v>700.78314441270004</v>
      </c>
      <c r="D24" s="46">
        <v>805.87253409909999</v>
      </c>
      <c r="E24" s="46">
        <v>762.54983638980002</v>
      </c>
    </row>
    <row r="25" spans="1:5">
      <c r="A25" s="110" t="s">
        <v>145</v>
      </c>
      <c r="B25" s="100">
        <v>-2116.7311113350002</v>
      </c>
      <c r="C25" s="46">
        <v>-3322.5392951847998</v>
      </c>
      <c r="D25" s="46">
        <v>-4216.0801909185002</v>
      </c>
      <c r="E25" s="46">
        <v>-4686.7371929110996</v>
      </c>
    </row>
    <row r="26" spans="1:5">
      <c r="A26" s="110" t="s">
        <v>144</v>
      </c>
      <c r="B26" s="100">
        <v>-523.00222469400001</v>
      </c>
      <c r="C26" s="46">
        <v>-959.56227306160008</v>
      </c>
      <c r="D26" s="46">
        <v>-835.50731484189998</v>
      </c>
      <c r="E26" s="46">
        <v>-1096.2393392259999</v>
      </c>
    </row>
    <row r="27" spans="1:5">
      <c r="A27" s="110" t="s">
        <v>143</v>
      </c>
      <c r="B27" s="100">
        <v>-315.38508686080002</v>
      </c>
      <c r="C27" s="46">
        <v>-1302.3832614306</v>
      </c>
      <c r="D27" s="46">
        <v>-1120.0069893534001</v>
      </c>
      <c r="E27" s="46">
        <v>-1296.5139375551998</v>
      </c>
    </row>
    <row r="28" spans="1:5">
      <c r="A28" s="105" t="s">
        <v>142</v>
      </c>
      <c r="B28" s="100">
        <v>384.94233320440003</v>
      </c>
      <c r="C28" s="46">
        <v>416.5360428994</v>
      </c>
      <c r="D28" s="46">
        <v>405.68297857120001</v>
      </c>
      <c r="E28" s="46">
        <v>486.90420039079999</v>
      </c>
    </row>
    <row r="29" spans="1:5" s="102" customFormat="1">
      <c r="A29" s="108" t="s">
        <v>141</v>
      </c>
      <c r="B29" s="107">
        <v>299.9204589185</v>
      </c>
      <c r="C29" s="55">
        <v>1093.0366420732</v>
      </c>
      <c r="D29" s="55">
        <v>1755.7889370933999</v>
      </c>
      <c r="E29" s="55">
        <v>2152.8604395275001</v>
      </c>
    </row>
    <row r="30" spans="1:5" s="24" customFormat="1">
      <c r="A30" s="105" t="s">
        <v>140</v>
      </c>
      <c r="B30" s="109">
        <v>295.28001740620005</v>
      </c>
      <c r="C30" s="46">
        <v>1690.8210255624999</v>
      </c>
      <c r="D30" s="46">
        <v>2037.5196067918</v>
      </c>
      <c r="E30" s="46">
        <v>2192.4640638105002</v>
      </c>
    </row>
    <row r="31" spans="1:5">
      <c r="A31" s="105" t="s">
        <v>139</v>
      </c>
      <c r="B31" s="100">
        <v>88.658163218800013</v>
      </c>
      <c r="C31" s="46">
        <v>930.05125839410005</v>
      </c>
      <c r="D31" s="46">
        <v>1495.3655451476002</v>
      </c>
      <c r="E31" s="46">
        <v>1170.1284488700001</v>
      </c>
    </row>
    <row r="32" spans="1:5">
      <c r="A32" s="105" t="s">
        <v>138</v>
      </c>
      <c r="B32" s="100">
        <v>206.6218541874</v>
      </c>
      <c r="C32" s="46">
        <v>760.76976716839999</v>
      </c>
      <c r="D32" s="46">
        <v>542.15406164419994</v>
      </c>
      <c r="E32" s="46">
        <v>1022.3356149404999</v>
      </c>
    </row>
    <row r="33" spans="1:5">
      <c r="A33" s="104" t="s">
        <v>137</v>
      </c>
      <c r="B33" s="100">
        <v>4.6404415123000007</v>
      </c>
      <c r="C33" s="46">
        <v>-597.78438348930001</v>
      </c>
      <c r="D33" s="46">
        <v>-281.73066969839999</v>
      </c>
      <c r="E33" s="46">
        <v>-39.603624283000002</v>
      </c>
    </row>
    <row r="34" spans="1:5" s="23" customFormat="1">
      <c r="A34" s="108" t="s">
        <v>136</v>
      </c>
      <c r="B34" s="107">
        <v>5400.8136079284996</v>
      </c>
      <c r="C34" s="55">
        <v>4901.0761214426993</v>
      </c>
      <c r="D34" s="106">
        <v>1718.4474124591</v>
      </c>
      <c r="E34" s="55">
        <v>2115.2264032101002</v>
      </c>
    </row>
    <row r="35" spans="1:5">
      <c r="A35" s="105" t="s">
        <v>135</v>
      </c>
      <c r="B35" s="100">
        <v>2334.0084585159998</v>
      </c>
      <c r="C35" s="46">
        <v>93.739930929300044</v>
      </c>
      <c r="D35" s="46">
        <v>723.63992092559999</v>
      </c>
      <c r="E35" s="46">
        <v>-118.0852080359</v>
      </c>
    </row>
    <row r="36" spans="1:5">
      <c r="A36" s="101" t="s">
        <v>134</v>
      </c>
      <c r="B36" s="100">
        <v>-664.43445161809996</v>
      </c>
      <c r="C36" s="46">
        <v>-1423.3473954966</v>
      </c>
      <c r="D36" s="46">
        <v>-1004.6133359539999</v>
      </c>
      <c r="E36" s="46">
        <v>-3117.3129704715002</v>
      </c>
    </row>
    <row r="37" spans="1:5">
      <c r="A37" s="101" t="s">
        <v>133</v>
      </c>
      <c r="B37" s="100">
        <v>2998.4429101341002</v>
      </c>
      <c r="C37" s="46">
        <v>1517.0873264258998</v>
      </c>
      <c r="D37" s="46">
        <v>1728.2532568796</v>
      </c>
      <c r="E37" s="46">
        <v>2999.2277624356002</v>
      </c>
    </row>
    <row r="38" spans="1:5">
      <c r="A38" s="103" t="s">
        <v>132</v>
      </c>
      <c r="B38" s="100">
        <v>-444.37409409710006</v>
      </c>
      <c r="C38" s="46">
        <v>-3592.0448225950995</v>
      </c>
      <c r="D38" s="46">
        <v>-138.34483294460017</v>
      </c>
      <c r="E38" s="46">
        <v>6576.2709383817</v>
      </c>
    </row>
    <row r="39" spans="1:5">
      <c r="A39" s="101" t="s">
        <v>131</v>
      </c>
      <c r="B39" s="100">
        <v>-321.72947458620001</v>
      </c>
      <c r="C39" s="46">
        <v>-737.80840002409991</v>
      </c>
      <c r="D39" s="46">
        <v>-376.71664434640002</v>
      </c>
      <c r="E39" s="46">
        <v>1623.8677548375999</v>
      </c>
    </row>
    <row r="40" spans="1:5">
      <c r="A40" s="101" t="s">
        <v>130</v>
      </c>
      <c r="B40" s="100">
        <v>-122.64461951089993</v>
      </c>
      <c r="C40" s="46">
        <v>-2854.2364225709998</v>
      </c>
      <c r="D40" s="46">
        <v>238.37181140179996</v>
      </c>
      <c r="E40" s="46">
        <v>4952.4031835441001</v>
      </c>
    </row>
    <row r="41" spans="1:5">
      <c r="A41" s="104" t="s">
        <v>129</v>
      </c>
      <c r="B41" s="100">
        <v>64.464234518000012</v>
      </c>
      <c r="C41" s="46">
        <v>641.08569301449984</v>
      </c>
      <c r="D41" s="46">
        <v>624.85486511370004</v>
      </c>
      <c r="E41" s="46">
        <v>-793.60159362540003</v>
      </c>
    </row>
    <row r="42" spans="1:5">
      <c r="A42" s="103" t="s">
        <v>128</v>
      </c>
      <c r="B42" s="100">
        <v>3446.7150089915999</v>
      </c>
      <c r="C42" s="46">
        <v>7758.2953200939992</v>
      </c>
      <c r="D42" s="46">
        <v>508.29745936440008</v>
      </c>
      <c r="E42" s="46">
        <v>-3549.3577335103</v>
      </c>
    </row>
    <row r="43" spans="1:5" s="102" customFormat="1">
      <c r="A43" s="101" t="s">
        <v>127</v>
      </c>
      <c r="B43" s="100">
        <v>1052.5593904036</v>
      </c>
      <c r="C43" s="46">
        <v>-434.64385444380014</v>
      </c>
      <c r="D43" s="46">
        <v>40.108213543800019</v>
      </c>
      <c r="E43" s="46">
        <v>1929.2509867893</v>
      </c>
    </row>
    <row r="44" spans="1:5" s="23" customFormat="1">
      <c r="A44" s="101" t="s">
        <v>126</v>
      </c>
      <c r="B44" s="100">
        <v>2394.1556185879999</v>
      </c>
      <c r="C44" s="46">
        <v>8192.9391745377998</v>
      </c>
      <c r="D44" s="46">
        <v>468.18924582060009</v>
      </c>
      <c r="E44" s="46">
        <v>-5478.6087202995996</v>
      </c>
    </row>
    <row r="45" spans="1:5" s="23" customFormat="1">
      <c r="A45" s="99" t="s">
        <v>125</v>
      </c>
      <c r="B45" s="98">
        <v>-190.11548465550001</v>
      </c>
      <c r="C45" s="55">
        <v>-368.9573252957</v>
      </c>
      <c r="D45" s="55">
        <v>-1643.2876624185999</v>
      </c>
      <c r="E45" s="55">
        <v>-1825.8650869214</v>
      </c>
    </row>
    <row r="46" spans="1:5">
      <c r="A46" s="99" t="s">
        <v>124</v>
      </c>
      <c r="B46" s="98">
        <v>1158.154033774</v>
      </c>
      <c r="C46" s="55">
        <v>5485.9182385189997</v>
      </c>
      <c r="D46" s="55">
        <v>3017.8632386789</v>
      </c>
      <c r="E46" s="55">
        <v>3873.6437282180004</v>
      </c>
    </row>
    <row r="47" spans="1:5" ht="12" customHeight="1">
      <c r="A47" s="99" t="s">
        <v>123</v>
      </c>
      <c r="B47" s="98">
        <v>-1158.154033774</v>
      </c>
      <c r="C47" s="55">
        <v>-5485.9182385189997</v>
      </c>
      <c r="D47" s="55">
        <v>-3017.8632386789</v>
      </c>
      <c r="E47" s="55">
        <v>-3873.6437282180004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0406C-6FEC-4487-BBAF-1EA9BEDB696D}">
  <dimension ref="A1:E11"/>
  <sheetViews>
    <sheetView workbookViewId="0"/>
  </sheetViews>
  <sheetFormatPr defaultRowHeight="11.25"/>
  <cols>
    <col min="1" max="1" width="35.140625" style="1" customWidth="1"/>
    <col min="2" max="5" width="10.140625" style="1" customWidth="1"/>
    <col min="6" max="16384" width="9.140625" style="1"/>
  </cols>
  <sheetData>
    <row r="1" spans="1:5" ht="12" thickBot="1">
      <c r="A1" s="133" t="s">
        <v>177</v>
      </c>
      <c r="B1" s="133"/>
      <c r="C1" s="133"/>
      <c r="D1" s="133"/>
      <c r="E1" s="133"/>
    </row>
    <row r="2" spans="1:5">
      <c r="A2" s="132" t="s">
        <v>33</v>
      </c>
      <c r="B2" s="131">
        <v>2000</v>
      </c>
      <c r="C2" s="131">
        <v>2009</v>
      </c>
      <c r="D2" s="131">
        <v>2010</v>
      </c>
      <c r="E2" s="130">
        <v>2011</v>
      </c>
    </row>
    <row r="3" spans="1:5">
      <c r="A3" s="127" t="s">
        <v>176</v>
      </c>
      <c r="B3" s="119">
        <v>28886.075715255</v>
      </c>
      <c r="C3" s="119">
        <v>104073</v>
      </c>
      <c r="D3" s="119">
        <v>107220</v>
      </c>
      <c r="E3" s="119">
        <v>102545</v>
      </c>
    </row>
    <row r="4" spans="1:5">
      <c r="A4" s="127" t="s">
        <v>175</v>
      </c>
      <c r="B4" s="119">
        <v>12067.9723711028</v>
      </c>
      <c r="C4" s="119">
        <v>30677</v>
      </c>
      <c r="D4" s="119">
        <v>33674</v>
      </c>
      <c r="E4" s="119">
        <v>37774</v>
      </c>
    </row>
    <row r="5" spans="1:5">
      <c r="A5" s="129" t="s">
        <v>171</v>
      </c>
      <c r="B5" s="128"/>
      <c r="C5" s="119"/>
      <c r="D5" s="119"/>
      <c r="E5" s="119"/>
    </row>
    <row r="6" spans="1:5">
      <c r="A6" s="121" t="s">
        <v>174</v>
      </c>
      <c r="B6" s="119">
        <v>29.587076319200001</v>
      </c>
      <c r="C6" s="119">
        <v>76</v>
      </c>
      <c r="D6" s="119">
        <v>104</v>
      </c>
      <c r="E6" s="119">
        <v>119</v>
      </c>
    </row>
    <row r="7" spans="1:5">
      <c r="A7" s="127" t="s">
        <v>173</v>
      </c>
      <c r="B7" s="126">
        <v>21263.9427417509</v>
      </c>
      <c r="C7" s="119">
        <v>98250</v>
      </c>
      <c r="D7" s="119">
        <v>104285</v>
      </c>
      <c r="E7" s="119">
        <v>107467</v>
      </c>
    </row>
    <row r="8" spans="1:5" ht="22.5">
      <c r="A8" s="125" t="s">
        <v>172</v>
      </c>
      <c r="B8" s="124">
        <v>10313.557031779999</v>
      </c>
      <c r="C8" s="124">
        <v>51284</v>
      </c>
      <c r="D8" s="124">
        <v>51046</v>
      </c>
      <c r="E8" s="124">
        <v>44692</v>
      </c>
    </row>
    <row r="9" spans="1:5">
      <c r="A9" s="123" t="s">
        <v>171</v>
      </c>
      <c r="B9" s="122"/>
      <c r="C9" s="119"/>
      <c r="D9" s="119"/>
      <c r="E9" s="119"/>
    </row>
    <row r="10" spans="1:5">
      <c r="A10" s="121" t="s">
        <v>170</v>
      </c>
      <c r="B10" s="119">
        <v>3121.2512266924</v>
      </c>
      <c r="C10" s="119">
        <v>14679</v>
      </c>
      <c r="D10" s="119">
        <v>16408</v>
      </c>
      <c r="E10" s="119">
        <v>15197</v>
      </c>
    </row>
    <row r="11" spans="1:5">
      <c r="A11" s="121" t="s">
        <v>169</v>
      </c>
      <c r="B11" s="120">
        <v>7193</v>
      </c>
      <c r="C11" s="119">
        <v>36605</v>
      </c>
      <c r="D11" s="119">
        <v>34638</v>
      </c>
      <c r="E11" s="119">
        <v>29495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86AE2-858E-4494-AA1E-C6513E814EB1}">
  <dimension ref="A1:E9"/>
  <sheetViews>
    <sheetView workbookViewId="0"/>
  </sheetViews>
  <sheetFormatPr defaultRowHeight="11.25"/>
  <cols>
    <col min="1" max="1" width="45.42578125" style="134" customWidth="1"/>
    <col min="2" max="5" width="10.5703125" style="134" customWidth="1"/>
    <col min="6" max="16384" width="9.140625" style="134"/>
  </cols>
  <sheetData>
    <row r="1" spans="1:5" s="143" customFormat="1" ht="12" thickBot="1">
      <c r="A1" s="144" t="s">
        <v>185</v>
      </c>
      <c r="B1" s="144"/>
      <c r="C1" s="144"/>
      <c r="D1" s="144"/>
      <c r="E1" s="144"/>
    </row>
    <row r="2" spans="1:5">
      <c r="A2" s="142" t="s">
        <v>33</v>
      </c>
      <c r="B2" s="140">
        <v>2000</v>
      </c>
      <c r="C2" s="141">
        <v>2009</v>
      </c>
      <c r="D2" s="140">
        <v>2010</v>
      </c>
      <c r="E2" s="139">
        <v>2011</v>
      </c>
    </row>
    <row r="3" spans="1:5">
      <c r="A3" s="138" t="s">
        <v>184</v>
      </c>
      <c r="B3" s="137">
        <v>56.286803182062982</v>
      </c>
      <c r="C3" s="137">
        <v>113.96304917341378</v>
      </c>
      <c r="D3" s="137">
        <v>110.40077136292767</v>
      </c>
      <c r="E3" s="137">
        <v>101.68521201682854</v>
      </c>
    </row>
    <row r="4" spans="1:5" ht="11.25" customHeight="1">
      <c r="A4" s="138" t="s">
        <v>183</v>
      </c>
      <c r="B4" s="137">
        <v>49.995861110454356</v>
      </c>
      <c r="C4" s="137">
        <v>97.749806349004103</v>
      </c>
      <c r="D4" s="137">
        <v>92.897382940626954</v>
      </c>
      <c r="E4" s="137">
        <v>80.864454061328559</v>
      </c>
    </row>
    <row r="5" spans="1:5">
      <c r="A5" s="138" t="s">
        <v>182</v>
      </c>
      <c r="B5" s="137">
        <v>20.096781593915374</v>
      </c>
      <c r="C5" s="137">
        <v>56.157079634474897</v>
      </c>
      <c r="D5" s="137">
        <v>52.560685092272884</v>
      </c>
      <c r="E5" s="137">
        <v>44.303627133735219</v>
      </c>
    </row>
    <row r="6" spans="1:5" ht="12" customHeight="1">
      <c r="A6" s="138" t="s">
        <v>181</v>
      </c>
      <c r="B6" s="137">
        <v>14.3906868481705</v>
      </c>
      <c r="C6" s="137">
        <v>42.897430247305614</v>
      </c>
      <c r="D6" s="137">
        <v>38.224210016278818</v>
      </c>
      <c r="E6" s="137">
        <v>27.069809411678548</v>
      </c>
    </row>
    <row r="7" spans="1:5">
      <c r="A7" s="138" t="s">
        <v>180</v>
      </c>
      <c r="B7" s="137">
        <v>3.3359519942718476</v>
      </c>
      <c r="C7" s="137">
        <v>3.9747283349065148</v>
      </c>
      <c r="D7" s="137">
        <v>3.4159792051504496</v>
      </c>
      <c r="E7" s="137">
        <v>3.7995011858057932</v>
      </c>
    </row>
    <row r="8" spans="1:5">
      <c r="A8" s="138" t="s">
        <v>179</v>
      </c>
      <c r="B8" s="137">
        <v>11.13365804885933</v>
      </c>
      <c r="C8" s="137">
        <v>21.298803746561383</v>
      </c>
      <c r="D8" s="137">
        <v>19.373328392982152</v>
      </c>
      <c r="E8" s="137">
        <v>22.241353833069699</v>
      </c>
    </row>
    <row r="9" spans="1:5">
      <c r="A9" s="136" t="s">
        <v>178</v>
      </c>
      <c r="B9" s="135">
        <v>-7.8967026812783256</v>
      </c>
      <c r="C9" s="135">
        <v>1.0444346215699238</v>
      </c>
      <c r="D9" s="135">
        <v>3.0300046896282016</v>
      </c>
      <c r="E9" s="135">
        <v>3.5545822113119261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4.6.1.</vt:lpstr>
      <vt:lpstr>4.6.2.</vt:lpstr>
      <vt:lpstr>4.6.3.</vt:lpstr>
      <vt:lpstr>4.6.4.</vt:lpstr>
      <vt:lpstr>4.6.5.</vt:lpstr>
      <vt:lpstr>4.6.6.</vt:lpstr>
      <vt:lpstr>4.6.7.</vt:lpstr>
      <vt:lpstr>4.6.8.</vt:lpstr>
      <vt:lpstr>4.6.9.</vt:lpstr>
      <vt:lpstr>4.6.10.</vt:lpstr>
      <vt:lpstr>4.6.11.</vt:lpstr>
      <vt:lpstr>4.6.12.</vt:lpstr>
      <vt:lpstr>4.6.13.</vt:lpstr>
      <vt:lpstr>4.6.14.</vt:lpstr>
      <vt:lpstr>4.6.15.</vt:lpstr>
      <vt:lpstr>4.6.16.</vt:lpstr>
      <vt:lpstr>4.6.17.</vt:lpstr>
      <vt:lpstr>4.6.18.</vt:lpstr>
      <vt:lpstr>4.6.19.</vt:lpstr>
      <vt:lpstr>4.6.20.</vt:lpstr>
      <vt:lpstr>4.6.21.</vt:lpstr>
      <vt:lpstr>4.6.22.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2025-02-06T15:39:59Z</dcterms:created>
  <dcterms:modified xsi:type="dcterms:W3CDTF">2025-02-06T15:40:41Z</dcterms:modified>
</cp:coreProperties>
</file>