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AA7E550E-2B5D-4BE7-805F-E16703F7C0FD}" xr6:coauthVersionLast="36" xr6:coauthVersionMax="36" xr10:uidLastSave="{00000000-0000-0000-0000-000000000000}"/>
  <bookViews>
    <workbookView xWindow="0" yWindow="0" windowWidth="28800" windowHeight="13425" xr2:uid="{D20CDCC5-06A3-45DC-92D6-2A341CDD5664}"/>
  </bookViews>
  <sheets>
    <sheet name="Tartalom" sheetId="21" r:id="rId1"/>
    <sheet name="6.1." sheetId="2" r:id="rId2"/>
    <sheet name="6.2." sheetId="3" r:id="rId3"/>
    <sheet name="6.3." sheetId="4" r:id="rId4"/>
    <sheet name="6.4." sheetId="5" r:id="rId5"/>
    <sheet name="6.5." sheetId="6" r:id="rId6"/>
    <sheet name="6.6." sheetId="7" r:id="rId7"/>
    <sheet name="6.7." sheetId="8" r:id="rId8"/>
    <sheet name="6.8." sheetId="9" r:id="rId9"/>
    <sheet name="6.9." sheetId="10" r:id="rId10"/>
    <sheet name="6.10." sheetId="11" r:id="rId11"/>
    <sheet name="6.11." sheetId="12" r:id="rId12"/>
    <sheet name="6.12." sheetId="13" r:id="rId13"/>
    <sheet name="6.13." sheetId="14" r:id="rId14"/>
    <sheet name="6.14." sheetId="15" r:id="rId15"/>
    <sheet name="6.15.1." sheetId="16" r:id="rId16"/>
    <sheet name="6.16." sheetId="17" r:id="rId17"/>
    <sheet name="6.17." sheetId="18" r:id="rId18"/>
    <sheet name="6.18." sheetId="19" r:id="rId19"/>
    <sheet name="6.19." sheetId="2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2" l="1"/>
  <c r="D5" i="12"/>
  <c r="E5" i="12"/>
  <c r="D11" i="12"/>
  <c r="D5" i="10"/>
  <c r="D6" i="10"/>
  <c r="D8" i="10"/>
  <c r="D9" i="10"/>
  <c r="D11" i="10"/>
  <c r="D12" i="10"/>
  <c r="D13" i="10"/>
  <c r="D14" i="10"/>
  <c r="D15" i="10"/>
  <c r="D16" i="10"/>
  <c r="D17" i="10"/>
  <c r="D18" i="10"/>
  <c r="D20" i="10"/>
  <c r="D21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D5B459E-5BB9-416B-A561-81F6E2153EC0}">
      <text>
        <r>
          <rPr>
            <sz val="8"/>
            <color indexed="81"/>
            <rFont val="Tahoma"/>
            <family val="2"/>
          </rPr>
          <t>Forrás: Környezetstatisztikai évkönyv, 2005 (KSH, Budapest, 2007), A vízgazdálkodás fejlődése (TIT, Budapest, 1971), Környezetvédelmi lexikon (Akadémiai Kiadó, Budapest, 2002).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BE47F0E-B348-44B8-945F-4DA1738E08F6}">
      <text>
        <r>
          <rPr>
            <sz val="8"/>
            <color indexed="81"/>
            <rFont val="Arial CE"/>
            <charset val="238"/>
          </rPr>
          <t>Forrás: Országos Vízügyi Főigazgatóság.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40DB56DB-A6BD-49DF-94A0-E7BA79DC746E}">
      <text>
        <r>
          <rPr>
            <sz val="8"/>
            <color indexed="81"/>
            <rFont val="Tahoma"/>
            <family val="2"/>
            <charset val="238"/>
          </rPr>
          <t>Az Ausztriában kezelt 0,6 millió m3 szennyvízzel együtt.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B79DF30-EBB3-4FB2-95D0-EA14D8D55303}">
      <text>
        <r>
          <rPr>
            <sz val="8"/>
            <color indexed="81"/>
            <rFont val="Tahoma"/>
            <family val="2"/>
            <charset val="238"/>
          </rPr>
          <t>Forrás: Vidékfejlesztési Minisztériuml.</t>
        </r>
      </text>
    </comment>
    <comment ref="A26" authorId="0" shapeId="0" xr:uid="{8452D72A-F510-4FA8-985E-2A7E6B4DB29E}">
      <text>
        <r>
          <rPr>
            <sz val="8"/>
            <color indexed="81"/>
            <rFont val="Tahoma"/>
            <family val="2"/>
            <charset val="238"/>
          </rPr>
          <t>Iszappal együtt.</t>
        </r>
      </text>
    </comment>
    <comment ref="A30" authorId="0" shapeId="0" xr:uid="{DD170334-A8FC-4914-B876-891188616242}">
      <text>
        <r>
          <rPr>
            <sz val="8"/>
            <color indexed="81"/>
            <rFont val="Tahoma"/>
            <family val="2"/>
            <charset val="238"/>
          </rPr>
          <t>A nem csatornázott lakással rendelkező népességszámra vetítve.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9B93879-B92C-4123-B08B-12EDB35FB51A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C859806-016A-4BA5-BC2A-A43042C390AF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E2" authorId="0" shapeId="0" xr:uid="{EF30DD94-04CA-41D0-823B-0CD7ABC583BC}">
      <text>
        <r>
          <rPr>
            <sz val="8"/>
            <color indexed="81"/>
            <rFont val="Tahoma"/>
            <family val="2"/>
            <charset val="238"/>
          </rPr>
          <t>Azoknak a napoknak a száma, amelyeken a csapadék mennyisége legalább 1,0 mm volt.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D0F6510-1E80-48DB-8ACD-73A58561E750}">
      <text>
        <r>
          <rPr>
            <i/>
            <sz val="8"/>
            <color indexed="81"/>
            <rFont val="Tahoma"/>
            <family val="2"/>
          </rPr>
          <t>Forrás: Országos Meteorológiai Szolgálat.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A91958C-A8DC-409E-BC26-FDEDBCCF1D9D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F2" authorId="0" shapeId="0" xr:uid="{AB6C6DFB-560B-4395-B2E8-D3E4F7680376}">
      <text>
        <r>
          <rPr>
            <sz val="8"/>
            <color indexed="81"/>
            <rFont val="Tahoma"/>
            <family val="2"/>
            <charset val="238"/>
          </rPr>
          <t>Azoknak a napoknak a száma, amelyeken a csapadék mennyisége legalább 1,0 mm volt.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E6552DA-BFE9-4C84-A9DE-3423ECA50092}">
      <text>
        <r>
          <rPr>
            <sz val="8"/>
            <color indexed="81"/>
            <rFont val="Tahoma"/>
            <family val="2"/>
            <charset val="238"/>
          </rPr>
          <t>Forrás: Vidékfejlesztési Minisztérium, Mezőgazdasági Szakigazgatási Hivatal Központ, Erdészeti Igazgatóság.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899FBED-5219-4F83-97F3-0DF491F1958D}">
      <text>
        <r>
          <rPr>
            <sz val="8"/>
            <color indexed="81"/>
            <rFont val="Tahoma"/>
            <family val="2"/>
            <charset val="238"/>
          </rPr>
          <t>Forrás: Vidékfejlesztési Minisztérium, Mezőgazdasági Szakigazgatási Hivatal Központ, Erdészeti Igazgatóság. Erdőtervi mérlegbeszámolók országos összesítői.</t>
        </r>
      </text>
    </comment>
    <comment ref="A7" authorId="0" shapeId="0" xr:uid="{094DB7B5-1341-4DB4-886E-936D1A107A91}">
      <text>
        <r>
          <rPr>
            <sz val="8"/>
            <color indexed="81"/>
            <rFont val="Tahoma"/>
            <family val="2"/>
            <charset val="238"/>
          </rPr>
          <t>2009-től sikeres első erdősítés (2009. évi XXXVII. tv).</t>
        </r>
      </text>
    </comment>
    <comment ref="A8" authorId="0" shapeId="0" xr:uid="{00A2E764-5988-4C86-A916-A0300D05FBE4}">
      <text>
        <r>
          <rPr>
            <sz val="8"/>
            <color indexed="81"/>
            <rFont val="Tahoma"/>
            <family val="2"/>
            <charset val="238"/>
          </rPr>
          <t>2009-től sikeres első erdősítés (2009. évi XXXVII. tv).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AF54D55-F1E6-40AA-812E-8F36E4056649}">
      <text>
        <r>
          <rPr>
            <sz val="8"/>
            <color indexed="81"/>
            <rFont val="Tahoma"/>
            <family val="2"/>
            <charset val="238"/>
          </rPr>
          <t>Forrás: Vidékfejlesztési Minisztérium, Mezőgazdasági Szakigazgatási Hivatal Központ, Erdészeti Igazgatóság.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6F5A9F88-3AD0-44D7-80AA-AE37EC0176A6}">
      <text>
        <r>
          <rPr>
            <sz val="8"/>
            <color indexed="81"/>
            <rFont val="Tahoma"/>
            <family val="2"/>
            <charset val="238"/>
          </rPr>
          <t>Települési önkormányzatok tulajdonában levő zöldterületek.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6C41AEF-03AF-455F-8B25-9C3243A39421}">
      <text>
        <r>
          <rPr>
            <sz val="8"/>
            <color indexed="81"/>
            <rFont val="Tahoma"/>
            <family val="2"/>
            <charset val="238"/>
          </rPr>
          <t>Forrás: Vidékfeljesztési Minisztérium.</t>
        </r>
      </text>
    </comment>
    <comment ref="A17" authorId="0" shapeId="0" xr:uid="{697D1C0B-2B5D-4A1E-AFE4-23E0170FA22F}">
      <text>
        <r>
          <rPr>
            <sz val="8"/>
            <color indexed="81"/>
            <rFont val="Tahoma"/>
            <family val="2"/>
            <charset val="238"/>
          </rPr>
          <t>Egyedi jogszabállyal védett.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F3F400A-D1CC-4F02-8D59-0E6B99000224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73D5871-ECAA-427B-A675-69B036A66B2A}">
      <text>
        <r>
          <rPr>
            <sz val="8"/>
            <color indexed="81"/>
            <rFont val="Tahoma"/>
            <family val="2"/>
            <charset val="238"/>
          </rPr>
          <t>Forrás: Országos Meteorológiai Szolgálat Éghajlati és Levegőkörnyezeti Főosztály Levegőtisztaság-védelmi Referencia Központ.</t>
        </r>
      </text>
    </comment>
    <comment ref="D2" authorId="0" shapeId="0" xr:uid="{CCE0E130-BC41-4047-8339-E3C713D0EAD7}">
      <text>
        <r>
          <rPr>
            <sz val="8"/>
            <color indexed="81"/>
            <rFont val="Arial"/>
            <family val="2"/>
            <charset val="238"/>
          </rPr>
          <t>Nitrogén-oxidok komponensre 2011-ben megszűnt az egészségügyi határérték.</t>
        </r>
      </text>
    </comment>
    <comment ref="B3" authorId="0" shapeId="0" xr:uid="{BD7077F9-5C24-49A5-8732-7B69C22D3B71}">
      <text>
        <r>
          <rPr>
            <sz val="8"/>
            <color indexed="81"/>
            <rFont val="Tahoma"/>
            <family val="2"/>
            <charset val="238"/>
          </rPr>
          <t>1 órás átlagértékekből számolva.</t>
        </r>
      </text>
    </comment>
    <comment ref="C3" authorId="0" shapeId="0" xr:uid="{014D8533-F9D5-481F-9527-6E1224948F20}">
      <text>
        <r>
          <rPr>
            <sz val="8"/>
            <color indexed="81"/>
            <rFont val="Arial"/>
            <family val="2"/>
            <charset val="238"/>
          </rPr>
          <t>Határérték 24 órára: 50 µg/m3 .</t>
        </r>
      </text>
    </comment>
    <comment ref="D3" authorId="0" shapeId="0" xr:uid="{D7A49BF7-5C27-4DA4-81A8-2AFEDCC500DF}">
      <text>
        <r>
          <rPr>
            <sz val="8"/>
            <color indexed="81"/>
            <rFont val="Tahoma"/>
            <family val="2"/>
            <charset val="238"/>
          </rPr>
          <t>1 órás átlagértékekből számolva.</t>
        </r>
      </text>
    </comment>
    <comment ref="E3" authorId="0" shapeId="0" xr:uid="{FD7637C1-C2AA-4E59-BFAE-E0227C323DB5}">
      <text>
        <r>
          <rPr>
            <sz val="8"/>
            <color indexed="81"/>
            <rFont val="Tahoma"/>
            <family val="2"/>
            <charset val="238"/>
          </rPr>
          <t>1 órás átlagértékekből számolva.</t>
        </r>
      </text>
    </comment>
    <comment ref="F3" authorId="0" shapeId="0" xr:uid="{800F8103-270B-4B60-9401-0F6028AF7EF8}">
      <text>
        <r>
          <rPr>
            <sz val="8"/>
            <color indexed="81"/>
            <rFont val="Arial"/>
            <family val="2"/>
            <charset val="238"/>
          </rPr>
          <t>Határérték 1 órára : 100 µg/m3.</t>
        </r>
      </text>
    </comment>
    <comment ref="G3" authorId="0" shapeId="0" xr:uid="{12565280-E94C-4DB7-B69C-BCC0D6E0F345}">
      <text>
        <r>
          <rPr>
            <sz val="8"/>
            <color indexed="81"/>
            <rFont val="Tahoma"/>
            <family val="2"/>
            <charset val="238"/>
          </rPr>
          <t>1 órás átlagértékekből számolva.</t>
        </r>
      </text>
    </comment>
    <comment ref="H3" authorId="0" shapeId="0" xr:uid="{4642ACFA-CEB9-4C39-BF17-D1C4D9707D23}">
      <text>
        <r>
          <rPr>
            <sz val="8"/>
            <color indexed="81"/>
            <rFont val="Arial"/>
            <family val="2"/>
            <charset val="238"/>
          </rPr>
          <t>Célérték 120 µg/m3 órás alapon futó napi 8 órás maximumra.</t>
        </r>
      </text>
    </comment>
    <comment ref="A25" authorId="0" shapeId="0" xr:uid="{FCF5E1B5-A9A0-4F90-9F4B-2EF0ABF82F17}">
      <text>
        <r>
          <rPr>
            <sz val="8"/>
            <color indexed="81"/>
            <rFont val="Tahoma"/>
            <family val="2"/>
            <charset val="238"/>
          </rPr>
          <t>A mérőállomás 2011-ben városon belül áttelepítésre került. Üzemelési idő: 2011.01.01-2011.03.21.</t>
        </r>
      </text>
    </comment>
    <comment ref="A26" authorId="0" shapeId="0" xr:uid="{94FF5977-910F-421F-B71A-B38DEEA545FB}">
      <text>
        <r>
          <rPr>
            <sz val="8"/>
            <color indexed="81"/>
            <rFont val="Tahoma"/>
            <family val="2"/>
            <charset val="238"/>
          </rPr>
          <t>Üzemelési idő: 2011.03.26-2011.12.31.</t>
        </r>
      </text>
    </comment>
    <comment ref="A30" authorId="0" shapeId="0" xr:uid="{AEBCCDDA-DEA7-429E-8062-CAED6611A81A}">
      <text>
        <r>
          <rPr>
            <sz val="8"/>
            <color indexed="81"/>
            <rFont val="Tahoma"/>
            <family val="2"/>
            <charset val="238"/>
          </rPr>
          <t>A mérőállomás 2011-ben városon belül áttelepítésre került. Üzemelési idő: 2011.01.01-2011.10.11.</t>
        </r>
      </text>
    </comment>
    <comment ref="A31" authorId="0" shapeId="0" xr:uid="{07C76F03-7C40-48B0-8979-AC8E4A8BD3C9}">
      <text>
        <r>
          <rPr>
            <sz val="8"/>
            <color indexed="81"/>
            <rFont val="Tahoma"/>
            <family val="2"/>
            <charset val="238"/>
          </rPr>
          <t>Üzemelési idő: 2011.10.14-2011.12.31.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32E5BA4-16D3-45F1-B25C-A3619411D4AD}">
      <text>
        <r>
          <rPr>
            <sz val="8"/>
            <color indexed="81"/>
            <rFont val="Tahoma"/>
            <family val="2"/>
            <charset val="238"/>
          </rPr>
          <t>Forrás: A vízgazdálkodás fejlődése (TIT, Budapest, 1971), Környezetvédelmi lexikon (Akadémiai Kiadó, Budapest, 2002), Környezetstatisztikai évkönyv, 2005 (KSH, Budapest, 2007).</t>
        </r>
      </text>
    </comment>
    <comment ref="A8" authorId="0" shapeId="0" xr:uid="{ABA0F783-EE89-4B30-B6CC-C67A7AFD56F3}">
      <text>
        <r>
          <rPr>
            <sz val="8"/>
            <color indexed="81"/>
            <rFont val="Tahoma"/>
            <family val="2"/>
            <charset val="238"/>
          </rPr>
          <t>Vízgyűjtő területe magában foglalja a Maros, a Körösök, a Szamos, a Bodrog, a Sajó és a Zagyva folyók vízgyűjtő területét.</t>
        </r>
      </text>
    </comment>
  </commentList>
</comments>
</file>

<file path=xl/sharedStrings.xml><?xml version="1.0" encoding="utf-8"?>
<sst xmlns="http://schemas.openxmlformats.org/spreadsheetml/2006/main" count="688" uniqueCount="405">
  <si>
    <t>26 km²</t>
  </si>
  <si>
    <t>vízfelülete</t>
  </si>
  <si>
    <t>A Velencei-tó</t>
  </si>
  <si>
    <t>87  km²</t>
  </si>
  <si>
    <t>ebből: Magyarországon</t>
  </si>
  <si>
    <t>335  km²</t>
  </si>
  <si>
    <t>teljes vízfelülete</t>
  </si>
  <si>
    <t>A Fertő tó</t>
  </si>
  <si>
    <t>10,2 m</t>
  </si>
  <si>
    <t>legnagyobb mélysége</t>
  </si>
  <si>
    <t>3,5 m</t>
  </si>
  <si>
    <t>átlagos mélysége</t>
  </si>
  <si>
    <t>1,5 km</t>
  </si>
  <si>
    <t>legkisebb szélessége</t>
  </si>
  <si>
    <t>11 km</t>
  </si>
  <si>
    <t>legnagyobb szélessége</t>
  </si>
  <si>
    <t>77 km</t>
  </si>
  <si>
    <t>hossza</t>
  </si>
  <si>
    <t>596 km²</t>
  </si>
  <si>
    <t>A Balaton</t>
  </si>
  <si>
    <t>Legnagyobb tavak</t>
  </si>
  <si>
    <t>Alpokalja</t>
  </si>
  <si>
    <t>Dunántúli-dombság</t>
  </si>
  <si>
    <t>Dunántúli-középhegység</t>
  </si>
  <si>
    <t>Kisalföld</t>
  </si>
  <si>
    <t>Északi-középhegység</t>
  </si>
  <si>
    <t>Alföld</t>
  </si>
  <si>
    <t>Természeti tájegységek, ezer km²</t>
  </si>
  <si>
    <t>682 m</t>
  </si>
  <si>
    <t>Mecsek: Zengő</t>
  </si>
  <si>
    <t>700 m</t>
  </si>
  <si>
    <t>Visegrádi-hegység: Dobogó-kő</t>
  </si>
  <si>
    <t>704 m</t>
  </si>
  <si>
    <t>Bakony: Kőris-hegy</t>
  </si>
  <si>
    <t>729 m</t>
  </si>
  <si>
    <t>Cserhát: Karancs</t>
  </si>
  <si>
    <t>757 m</t>
  </si>
  <si>
    <t>Pilis: Pilis</t>
  </si>
  <si>
    <t>883 m</t>
  </si>
  <si>
    <t>Kőszegi-hegység: Írott-kő</t>
  </si>
  <si>
    <t>896 m</t>
  </si>
  <si>
    <t>Zempléni-hegység: Nagy-Milic</t>
  </si>
  <si>
    <t>939 m</t>
  </si>
  <si>
    <t>Börzsöny: Csóványos</t>
  </si>
  <si>
    <t>959 m</t>
  </si>
  <si>
    <t>Bükk: Istállós-kő</t>
  </si>
  <si>
    <t>1 015 m</t>
  </si>
  <si>
    <t>Mátra: Kékes</t>
  </si>
  <si>
    <t>Legmagasabb hegycsúcsok</t>
  </si>
  <si>
    <t>78 m</t>
  </si>
  <si>
    <t>Szeged környéke</t>
  </si>
  <si>
    <t>Legmélyebb pont</t>
  </si>
  <si>
    <t>Kékes</t>
  </si>
  <si>
    <t>Legmagasabb pont</t>
  </si>
  <si>
    <t>400 méter felett</t>
  </si>
  <si>
    <t>200–400 méter</t>
  </si>
  <si>
    <t>200 méter alatt</t>
  </si>
  <si>
    <t>Tengerszint feletti magasság szerinti megoszlás</t>
  </si>
  <si>
    <t>2 246 km</t>
  </si>
  <si>
    <t>Összesen</t>
  </si>
  <si>
    <t>356 km</t>
  </si>
  <si>
    <t>Ausztria</t>
  </si>
  <si>
    <t>102 km</t>
  </si>
  <si>
    <t>Szlovénia</t>
  </si>
  <si>
    <t>355 km</t>
  </si>
  <si>
    <t>Horvátország</t>
  </si>
  <si>
    <t>164 km</t>
  </si>
  <si>
    <t>Szerbia</t>
  </si>
  <si>
    <t>453 km</t>
  </si>
  <si>
    <t>Románia</t>
  </si>
  <si>
    <t>137 km</t>
  </si>
  <si>
    <t>Ukrajna</t>
  </si>
  <si>
    <t>679 km</t>
  </si>
  <si>
    <t>Szlovákia</t>
  </si>
  <si>
    <t>Az államhatárok hossza</t>
  </si>
  <si>
    <t>268 km</t>
  </si>
  <si>
    <t>A legnagyobb hosszúság észak-déli irányban</t>
  </si>
  <si>
    <t>528 km</t>
  </si>
  <si>
    <t>A legnagyobb szélesség kelet-nyugati irányban</t>
  </si>
  <si>
    <t>Kiterjedés</t>
  </si>
  <si>
    <t>16°05'–22°58'</t>
  </si>
  <si>
    <t>Keleti hosszúság</t>
  </si>
  <si>
    <t>45°48'–48°35'</t>
  </si>
  <si>
    <t>Északi szélesség</t>
  </si>
  <si>
    <t>Fekvés</t>
  </si>
  <si>
    <t>Terület, ezer km² (Európa területének 1%-a)</t>
  </si>
  <si>
    <t>Érték</t>
  </si>
  <si>
    <t>Megnevezés</t>
  </si>
  <si>
    <t>6.1. Földrajzi alapadatok</t>
  </si>
  <si>
    <t>1 853 170</t>
  </si>
  <si>
    <t>1 840 171</t>
  </si>
  <si>
    <t>Összes tűlevelű</t>
  </si>
  <si>
    <t>Egyéb fenyő</t>
  </si>
  <si>
    <t>Feketefenyő</t>
  </si>
  <si>
    <t>Erdeifenyő</t>
  </si>
  <si>
    <t>Összes lomblevelű</t>
  </si>
  <si>
    <t>Egyéb lágy lombos</t>
  </si>
  <si>
    <t>Nyár</t>
  </si>
  <si>
    <t>Egyéb kemény lombos</t>
  </si>
  <si>
    <t>Akác</t>
  </si>
  <si>
    <t>Gyertyán</t>
  </si>
  <si>
    <t>Bükk</t>
  </si>
  <si>
    <t>Cser</t>
  </si>
  <si>
    <t>Tölgy</t>
  </si>
  <si>
    <t>Fafajok</t>
  </si>
  <si>
    <t>6.2. Az erdőterület megoszlása fafajok szerint (január 1.) [hektár]</t>
  </si>
  <si>
    <t>Erdőfelújítás összesen</t>
  </si>
  <si>
    <t>Pótlás</t>
  </si>
  <si>
    <t>Mesterséges erdőfelújítás</t>
  </si>
  <si>
    <t>Természetes erdőfelújítás</t>
  </si>
  <si>
    <t>Erdőtelepítés és fásítás összesen</t>
  </si>
  <si>
    <t>Első kivitelű erdőtelepítés és fásítás</t>
  </si>
  <si>
    <t>tenyészeti év</t>
  </si>
  <si>
    <t>2009/2010</t>
  </si>
  <si>
    <t>2008/2009</t>
  </si>
  <si>
    <t>2007/2008</t>
  </si>
  <si>
    <t>2000/2001</t>
  </si>
  <si>
    <t>6.3. Erdőtelepítés, fásítás, erdőfelújítás [hektár]</t>
  </si>
  <si>
    <t>Egyéb tölgy</t>
  </si>
  <si>
    <t>Kocsánytalan tölgy</t>
  </si>
  <si>
    <t>Kocsányos tölgy</t>
  </si>
  <si>
    <t>károsodott</t>
  </si>
  <si>
    <t>Elpusztult</t>
  </si>
  <si>
    <t>Erősen</t>
  </si>
  <si>
    <t>Közepesen</t>
  </si>
  <si>
    <t>Gyengén</t>
  </si>
  <si>
    <t>Egészséges</t>
  </si>
  <si>
    <t>6.4. Az erdők egészségi állapot szerinti megoszlása a levélvesztés alapján, 2010 [%]</t>
  </si>
  <si>
    <t>községek</t>
  </si>
  <si>
    <t>a többi város</t>
  </si>
  <si>
    <t>Zalaegerszeg</t>
  </si>
  <si>
    <t>Veszprém</t>
  </si>
  <si>
    <t>Tatabánya</t>
  </si>
  <si>
    <t>Szombathely</t>
  </si>
  <si>
    <t>Szolnok</t>
  </si>
  <si>
    <t>Szekszárd</t>
  </si>
  <si>
    <t>Székesfehérvár</t>
  </si>
  <si>
    <t>Szeged</t>
  </si>
  <si>
    <t>Salgótarján</t>
  </si>
  <si>
    <t>Pécs</t>
  </si>
  <si>
    <t>Nyíregyháza</t>
  </si>
  <si>
    <t>Miskolc</t>
  </si>
  <si>
    <t>Kecskemét</t>
  </si>
  <si>
    <t>Kaposvár</t>
  </si>
  <si>
    <t>Győr</t>
  </si>
  <si>
    <t>Eger</t>
  </si>
  <si>
    <t>Debrecen</t>
  </si>
  <si>
    <t>Budapest</t>
  </si>
  <si>
    <t>Békéscsaba</t>
  </si>
  <si>
    <t>Ebből:</t>
  </si>
  <si>
    <t>hektár</t>
  </si>
  <si>
    <t>parkterület, m²</t>
  </si>
  <si>
    <t>zöldterület, m²</t>
  </si>
  <si>
    <t>Egy lakosra jutó</t>
  </si>
  <si>
    <t>Ebből: gondozott</t>
  </si>
  <si>
    <t>Összes zöldterület</t>
  </si>
  <si>
    <t>Közkert</t>
  </si>
  <si>
    <t>Erdő</t>
  </si>
  <si>
    <t>Közpark</t>
  </si>
  <si>
    <t>Település</t>
  </si>
  <si>
    <t>6.5. Zöldterületek, 2011. december 31.</t>
  </si>
  <si>
    <t>Barlangok száma</t>
  </si>
  <si>
    <t>Védett állatfajok száma</t>
  </si>
  <si>
    <t>Védett növényfajok száma</t>
  </si>
  <si>
    <t>Védett természeti értékek</t>
  </si>
  <si>
    <t>Védett területek összesen</t>
  </si>
  <si>
    <t>Helyi jelentőségű területek</t>
  </si>
  <si>
    <t>Országos jelentőségű területek összesen</t>
  </si>
  <si>
    <t>Természetvédelmi területek</t>
  </si>
  <si>
    <t>Tájvédelmi körzetek</t>
  </si>
  <si>
    <t>–</t>
  </si>
  <si>
    <t>Őrségi</t>
  </si>
  <si>
    <t>Körös–Maros</t>
  </si>
  <si>
    <t>Kiskunsági</t>
  </si>
  <si>
    <t>Hortobágyi</t>
  </si>
  <si>
    <t>Fertő–Hanság</t>
  </si>
  <si>
    <t>Duna–Ipoly</t>
  </si>
  <si>
    <t>Duna–Dráva</t>
  </si>
  <si>
    <t>Bükki</t>
  </si>
  <si>
    <t>Balaton-felvidéki</t>
  </si>
  <si>
    <t>Aggteleki</t>
  </si>
  <si>
    <t>Nemzeti parkok</t>
  </si>
  <si>
    <t>Védett természeti területek, ezer hektár</t>
  </si>
  <si>
    <t>Védett terület és érték</t>
  </si>
  <si>
    <t>6.6. Védett természeti területek és természeti értékek (december 31.)</t>
  </si>
  <si>
    <t>Kén-dioxid (SO2)</t>
  </si>
  <si>
    <t>Ammónia (NH3)</t>
  </si>
  <si>
    <t>Nem metán illékony szerves vegyület(NMVOC)</t>
  </si>
  <si>
    <t>Nitrogén-oxidok (NOX)</t>
  </si>
  <si>
    <t>Szilárd anyag (PM)</t>
  </si>
  <si>
    <t>Metán (CH4)</t>
  </si>
  <si>
    <t>Szén-dioxid (CO2) (nettó)</t>
  </si>
  <si>
    <t>Légszennyező anyag</t>
  </si>
  <si>
    <t>6.7. Légszennyező anyagok kibocsátása [kg/fő]</t>
  </si>
  <si>
    <t>Várpalota</t>
  </si>
  <si>
    <t>Vác, Csányi körút</t>
  </si>
  <si>
    <t>Vác</t>
  </si>
  <si>
    <t>..</t>
  </si>
  <si>
    <t>Tatabánya, Erdész utca</t>
  </si>
  <si>
    <t>Tatabánya, Ságvári út</t>
  </si>
  <si>
    <t>Szeged2</t>
  </si>
  <si>
    <t>Százhalombatta, Búzavirág tér</t>
  </si>
  <si>
    <t>Sopron</t>
  </si>
  <si>
    <t>Sajószentpéter</t>
  </si>
  <si>
    <t>Pécs, Szabadság út</t>
  </si>
  <si>
    <t>Pécs, Boszorkány utca</t>
  </si>
  <si>
    <t>Miskolc, Búza tér</t>
  </si>
  <si>
    <t>Komló</t>
  </si>
  <si>
    <t>Kazincbarcika</t>
  </si>
  <si>
    <t>Győr, Ifjúság körút</t>
  </si>
  <si>
    <t>Győr, Szent István út</t>
  </si>
  <si>
    <t>Esztergom</t>
  </si>
  <si>
    <t>Dunaújváros</t>
  </si>
  <si>
    <t>Dorog</t>
  </si>
  <si>
    <t>Debrecen, Kalotaszeg tér</t>
  </si>
  <si>
    <t>Budapest, Pesthidegkút</t>
  </si>
  <si>
    <t>Budapest, Gilice tér</t>
  </si>
  <si>
    <t>Budapest, Teleki tér</t>
  </si>
  <si>
    <t>Ajka</t>
  </si>
  <si>
    <t>24 órás határérték-túllépés, %</t>
  </si>
  <si>
    <t>éves átlag-immisszió, µg/m³</t>
  </si>
  <si>
    <t>órás határérték-túllépés, %</t>
  </si>
  <si>
    <t>Ózon (O3)</t>
  </si>
  <si>
    <t>Nitrogén-dioxid (NO2)</t>
  </si>
  <si>
    <t>Szálló por (PM10)</t>
  </si>
  <si>
    <t>Város</t>
  </si>
  <si>
    <t>6.8. Egyes települések légszennyezettsége, 2011</t>
  </si>
  <si>
    <t>Sió a Zalával és a Balatonnal</t>
  </si>
  <si>
    <t>Zala</t>
  </si>
  <si>
    <t>Dráva</t>
  </si>
  <si>
    <t>Zagyva</t>
  </si>
  <si>
    <t>Sajó</t>
  </si>
  <si>
    <t>Bodrog</t>
  </si>
  <si>
    <t>Szamos</t>
  </si>
  <si>
    <t>Kettős-Körös</t>
  </si>
  <si>
    <t>Hármas-Körös</t>
  </si>
  <si>
    <t>Fekete-Körös</t>
  </si>
  <si>
    <t>Sebes-Körös</t>
  </si>
  <si>
    <t>Fehér-Körös</t>
  </si>
  <si>
    <t>Körösök</t>
  </si>
  <si>
    <t>Maros</t>
  </si>
  <si>
    <t>Tisza</t>
  </si>
  <si>
    <t>Mosoni-Duna a Rábával</t>
  </si>
  <si>
    <t>Rába</t>
  </si>
  <si>
    <t>Duna</t>
  </si>
  <si>
    <t>%</t>
  </si>
  <si>
    <t>km²</t>
  </si>
  <si>
    <t>km</t>
  </si>
  <si>
    <t>ebből  magyarországi rész</t>
  </si>
  <si>
    <t>összesen</t>
  </si>
  <si>
    <t>ebből magyarországi szakasz</t>
  </si>
  <si>
    <t>Vízgyűjtő terület</t>
  </si>
  <si>
    <t>Teljes hosszúság</t>
  </si>
  <si>
    <t>Folyó</t>
  </si>
  <si>
    <t>6.9. Magyarország legnagyobb folyói</t>
  </si>
  <si>
    <t>Belvíz-védekezési költség, millió Ft</t>
  </si>
  <si>
    <t>Árvíz-védekezési költség, millió Ft</t>
  </si>
  <si>
    <t>Szabályozott, illetve részben szabályozott folyószakasz, km</t>
  </si>
  <si>
    <t>Ármentesített terület, ezer hektár</t>
  </si>
  <si>
    <t>Árvízvédelmi fővédvonal, km</t>
  </si>
  <si>
    <t>6.10. Vízkárelhárítás, vízkárok és a védekezés költségei</t>
  </si>
  <si>
    <t>Tisztítás nélkül elvezetett</t>
  </si>
  <si>
    <t>III. tisztítási fokozattal is tisztított</t>
  </si>
  <si>
    <t>biológiailag is tisztított</t>
  </si>
  <si>
    <t>csak mechanikailag tisztított</t>
  </si>
  <si>
    <t>Együtt</t>
  </si>
  <si>
    <t>Tisztítótelepre szállított</t>
  </si>
  <si>
    <t>Tisztítótelepre szennyvízgyűjtő-hálózaton elvezetett</t>
  </si>
  <si>
    <t>6.11. Közüzemi szennyvízkezelés [millió m³]</t>
  </si>
  <si>
    <t>Egy főre jutó települési folyékony hulladék, m³/fő</t>
  </si>
  <si>
    <t>közületi és egyéb tárolókból</t>
  </si>
  <si>
    <t>lakossági tárolókból</t>
  </si>
  <si>
    <t>Települési folyékony hulladék keletkezése, ezer m³</t>
  </si>
  <si>
    <t>építési és bontási</t>
  </si>
  <si>
    <t>ipari és egyéb gazdálkodói</t>
  </si>
  <si>
    <t>mezőgazdasági és élelmiszeripari</t>
  </si>
  <si>
    <t>Egyéb, nem veszélyes hulladék keletkezése, ezer tonna</t>
  </si>
  <si>
    <t>iszap</t>
  </si>
  <si>
    <t>szilárd</t>
  </si>
  <si>
    <t>Veszélyes hulladék keletkezése, ezer tonna</t>
  </si>
  <si>
    <t>Települési szilárd hulladéklerakók száma</t>
  </si>
  <si>
    <t>A hulladékgyűjtésbe bevont lakások aránya, %</t>
  </si>
  <si>
    <t>egyéb módon kezelt</t>
  </si>
  <si>
    <t>lerakással ártalmatlanított</t>
  </si>
  <si>
    <t>energiahasznosítással történő égetés</t>
  </si>
  <si>
    <t>újrafeldolgozással, komposztálással hasznosított</t>
  </si>
  <si>
    <t>Települési szilárd hulladék a kezelés módja szerint, ezer tonna</t>
  </si>
  <si>
    <t>szelektíven gyűjtött</t>
  </si>
  <si>
    <t>hagyományosan gyűjtött</t>
  </si>
  <si>
    <t>Települési szilárd hulladék a gyűjtés módja szerint, ezer tonna</t>
  </si>
  <si>
    <t>Egy főre jutó települési szilárd hulladék, kg/fő</t>
  </si>
  <si>
    <t>közszolgáltatás keretében elszállított</t>
  </si>
  <si>
    <t>Települési szilárd hulladék keletkezése, ezer tonna</t>
  </si>
  <si>
    <t>6.12. Hulladék keletkezése, gyűjtése, ártalmatlanítása</t>
  </si>
  <si>
    <t>Egyéb szolgáltatás</t>
  </si>
  <si>
    <t>S</t>
  </si>
  <si>
    <t>Humán-egészségügyi, szociális ellátás</t>
  </si>
  <si>
    <t>Q</t>
  </si>
  <si>
    <t>Oktatás</t>
  </si>
  <si>
    <t>P</t>
  </si>
  <si>
    <t>Közigazgatás, védelem; kötelező társadalombiztosítás</t>
  </si>
  <si>
    <t>O</t>
  </si>
  <si>
    <t>Adminisztratív és szolgáltatást támogató tevékenység</t>
  </si>
  <si>
    <t>N</t>
  </si>
  <si>
    <t>Szakmai, tudományos, műszaki tevékenység</t>
  </si>
  <si>
    <t>M</t>
  </si>
  <si>
    <t>Ingatlanügyletek</t>
  </si>
  <si>
    <t>L</t>
  </si>
  <si>
    <t>Pénzügyi, biztosítási tevékenység</t>
  </si>
  <si>
    <t>K</t>
  </si>
  <si>
    <t>Információ, kommunikáció</t>
  </si>
  <si>
    <t>J</t>
  </si>
  <si>
    <t>Szálláshely-szolgáltatás, vendéglátás</t>
  </si>
  <si>
    <t>I</t>
  </si>
  <si>
    <t>Szállítás, raktározás</t>
  </si>
  <si>
    <t>H</t>
  </si>
  <si>
    <t>Kereskedelem, gépjárműjavítás</t>
  </si>
  <si>
    <t>G</t>
  </si>
  <si>
    <t>Építőipar</t>
  </si>
  <si>
    <t>F</t>
  </si>
  <si>
    <t>Vízellátás; szennyvíz gyűjtése, kezelése, hulladékgazdálkodás, szennyeződésmentesítés</t>
  </si>
  <si>
    <t>E</t>
  </si>
  <si>
    <t>Villamosenergia-, gáz-, gőzellátás, légkondicionálás</t>
  </si>
  <si>
    <t>D</t>
  </si>
  <si>
    <t>Feldolgozóipar</t>
  </si>
  <si>
    <t>C</t>
  </si>
  <si>
    <t>Bányászat, kőfejtés</t>
  </si>
  <si>
    <t>B</t>
  </si>
  <si>
    <t>Mezőgazdaság, erdőgazdálkodás, halászat</t>
  </si>
  <si>
    <t>A</t>
  </si>
  <si>
    <t>beruházások teljesítményértéke</t>
  </si>
  <si>
    <t>Integrált</t>
  </si>
  <si>
    <t>Közvetlen</t>
  </si>
  <si>
    <t>Nemzetgazdasági ág</t>
  </si>
  <si>
    <t>TEÁOR-kód</t>
  </si>
  <si>
    <t>6.13. Környezetvédelmi beruházások nemzetgazdasági ágak szerint, 2010 [millió Ft]</t>
  </si>
  <si>
    <t>Egyéb</t>
  </si>
  <si>
    <t>Kutatás-fejlesztés</t>
  </si>
  <si>
    <t>Táj- és természetvédelem</t>
  </si>
  <si>
    <t>Zaj és rezgés elleni védelem</t>
  </si>
  <si>
    <t>A talaj és a felszín alatti vizek védelme</t>
  </si>
  <si>
    <t>veszélyes hulladékok kezelése</t>
  </si>
  <si>
    <t>Hulladékkezelés</t>
  </si>
  <si>
    <t>Szennyvízkezelés</t>
  </si>
  <si>
    <t>A levegőtisztaság védelme</t>
  </si>
  <si>
    <t>A beruházás célja</t>
  </si>
  <si>
    <t>6.14. Környezetvédelmi beruházások rendeltetés szerint, 2010 [millió Ft]</t>
  </si>
  <si>
    <t>Magyarország</t>
  </si>
  <si>
    <t>Siófok</t>
  </si>
  <si>
    <t>csapadék-értéke, mm</t>
  </si>
  <si>
    <t>mérésének ideje</t>
  </si>
  <si>
    <t>értéke, ˚C</t>
  </si>
  <si>
    <t>hőmérséklet</t>
  </si>
  <si>
    <t>Legszárazabb év</t>
  </si>
  <si>
    <t>Legcsapadékosabb év</t>
  </si>
  <si>
    <t>Minimum</t>
  </si>
  <si>
    <t>Maximum</t>
  </si>
  <si>
    <t>Megfigyelőállomás</t>
  </si>
  <si>
    <t>A mérőállások éves adatai szerint</t>
  </si>
  <si>
    <t>6.15. Az időjárás  1901 és 2011 közötti  szélső értékei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</si>
  <si>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</si>
  <si>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</si>
  <si>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</si>
  <si>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</si>
  <si>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</si>
  <si>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</si>
  <si>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</si>
  <si>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</si>
  <si>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</si>
  <si>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</si>
  <si>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</si>
  <si>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</si>
  <si>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2011.</t>
  </si>
  <si>
    <t>2010.</t>
  </si>
  <si>
    <t>2005–2009</t>
  </si>
  <si>
    <t>2000–2004</t>
  </si>
  <si>
    <t>1995–1999</t>
  </si>
  <si>
    <t>1990–1994</t>
  </si>
  <si>
    <t>1985–1989</t>
  </si>
  <si>
    <t>1980–1984</t>
  </si>
  <si>
    <t>1975–1979</t>
  </si>
  <si>
    <t>1970–1974</t>
  </si>
  <si>
    <t>1965–1969</t>
  </si>
  <si>
    <t>1960–1964</t>
  </si>
  <si>
    <t>1955–1959</t>
  </si>
  <si>
    <t>A hőmérséklet abszolút maximuma</t>
  </si>
  <si>
    <t>Középhőmérséklet</t>
  </si>
  <si>
    <t>A hőmérséklet abszolút minimuma</t>
  </si>
  <si>
    <t>Év, hónap</t>
  </si>
  <si>
    <t>6.16. Hőmérséklet [°C]</t>
  </si>
  <si>
    <t>A csapadék mennyisége, mm</t>
  </si>
  <si>
    <t>A csapadékos napok száma</t>
  </si>
  <si>
    <t>Viszonylagos nedvességtartalom, %</t>
  </si>
  <si>
    <t>6.17. Csapadék</t>
  </si>
  <si>
    <t>Átlagos szélsebesség, m/sec</t>
  </si>
  <si>
    <t>Napsütéses órák száma</t>
  </si>
  <si>
    <t>6.18. Napfénytartam, szélsebesség</t>
  </si>
  <si>
    <t>maximuma</t>
  </si>
  <si>
    <t>középértéke</t>
  </si>
  <si>
    <t>minimuma</t>
  </si>
  <si>
    <t>A lehullott csapadék, mm</t>
  </si>
  <si>
    <t>Csapadékos napok száma</t>
  </si>
  <si>
    <t>Évi középhőmérséklet, °C</t>
  </si>
  <si>
    <t>6.19. A meteorológiai megfigyelőállomásokon mért fontosabb adatok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</si>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</sst>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__"/>
    <numFmt numFmtId="165" formatCode="0.0"/>
    <numFmt numFmtId="166" formatCode="#,##0.0"/>
    <numFmt numFmtId="167" formatCode="__@"/>
  </numFmts>
  <fonts count="17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Arial CE"/>
      <charset val="238"/>
    </font>
    <font>
      <b/>
      <sz val="8"/>
      <color indexed="17"/>
      <name val="Arial"/>
      <family val="2"/>
      <charset val="238"/>
    </font>
    <font>
      <i/>
      <sz val="8"/>
      <color indexed="81"/>
      <name val="Tahoma"/>
      <family val="2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 inden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3" fontId="2" fillId="0" borderId="0" xfId="0" applyNumberFormat="1" applyFont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 wrapText="1"/>
    </xf>
    <xf numFmtId="0" fontId="2" fillId="0" borderId="0" xfId="0" applyFont="1"/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 vertical="top"/>
    </xf>
    <xf numFmtId="3" fontId="1" fillId="0" borderId="6" xfId="0" applyNumberFormat="1" applyFont="1" applyBorder="1" applyAlignment="1">
      <alignment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top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/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2"/>
    </xf>
    <xf numFmtId="49" fontId="2" fillId="0" borderId="5" xfId="0" applyNumberFormat="1" applyFont="1" applyBorder="1" applyAlignment="1">
      <alignment vertical="top"/>
    </xf>
    <xf numFmtId="49" fontId="2" fillId="0" borderId="5" xfId="0" applyNumberFormat="1" applyFont="1" applyBorder="1" applyAlignment="1">
      <alignment horizontal="left" vertical="top"/>
    </xf>
    <xf numFmtId="166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left" vertical="top" indent="1"/>
    </xf>
    <xf numFmtId="166" fontId="2" fillId="0" borderId="0" xfId="0" applyNumberFormat="1" applyFont="1" applyAlignment="1">
      <alignment horizontal="right" wrapText="1"/>
    </xf>
    <xf numFmtId="166" fontId="2" fillId="0" borderId="0" xfId="0" applyNumberFormat="1" applyFont="1" applyBorder="1" applyAlignment="1">
      <alignment horizontal="right" wrapText="1"/>
    </xf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top"/>
    </xf>
    <xf numFmtId="3" fontId="5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1" fontId="1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165" fontId="2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vertical="top"/>
    </xf>
    <xf numFmtId="0" fontId="1" fillId="0" borderId="0" xfId="0" applyFont="1" applyAlignment="1">
      <alignment vertical="top" wrapText="1"/>
    </xf>
    <xf numFmtId="165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/>
    <xf numFmtId="3" fontId="1" fillId="0" borderId="0" xfId="0" applyNumberFormat="1" applyFont="1" applyAlignment="1">
      <alignment horizontal="right" vertical="center" wrapText="1"/>
    </xf>
    <xf numFmtId="1" fontId="1" fillId="0" borderId="0" xfId="0" applyNumberFormat="1" applyFont="1" applyAlignment="1">
      <alignment vertical="center"/>
    </xf>
    <xf numFmtId="1" fontId="1" fillId="0" borderId="0" xfId="0" applyNumberFormat="1" applyFont="1" applyFill="1" applyAlignment="1">
      <alignment horizontal="right" vertical="center"/>
    </xf>
    <xf numFmtId="1" fontId="8" fillId="0" borderId="0" xfId="0" applyNumberFormat="1" applyFont="1" applyFill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1" fontId="1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/>
    <xf numFmtId="2" fontId="1" fillId="0" borderId="0" xfId="0" applyNumberFormat="1" applyFont="1" applyAlignment="1">
      <alignment horizontal="right" wrapText="1"/>
    </xf>
    <xf numFmtId="2" fontId="1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2" fillId="0" borderId="5" xfId="0" applyFont="1" applyFill="1" applyBorder="1" applyAlignment="1">
      <alignment horizontal="left" vertical="top"/>
    </xf>
    <xf numFmtId="166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/>
    <xf numFmtId="3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left" vertical="center" indent="1"/>
    </xf>
    <xf numFmtId="3" fontId="1" fillId="0" borderId="0" xfId="0" applyNumberFormat="1" applyFont="1" applyAlignment="1"/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wrapText="1"/>
    </xf>
    <xf numFmtId="165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top"/>
    </xf>
    <xf numFmtId="166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Alignment="1">
      <alignment horizontal="left" indent="1"/>
    </xf>
    <xf numFmtId="3" fontId="11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wrapText="1"/>
    </xf>
    <xf numFmtId="3" fontId="1" fillId="0" borderId="0" xfId="0" applyNumberFormat="1" applyFont="1" applyFill="1" applyBorder="1"/>
    <xf numFmtId="0" fontId="1" fillId="0" borderId="0" xfId="0" applyFont="1" applyAlignment="1">
      <alignment horizontal="left" wrapText="1" inden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166" fontId="8" fillId="0" borderId="0" xfId="0" applyNumberFormat="1" applyFont="1" applyFill="1" applyBorder="1" applyAlignment="1">
      <alignment vertical="top"/>
    </xf>
    <xf numFmtId="166" fontId="1" fillId="0" borderId="0" xfId="0" applyNumberFormat="1" applyFont="1" applyFill="1" applyBorder="1" applyAlignment="1">
      <alignment vertical="top"/>
    </xf>
    <xf numFmtId="166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center" wrapText="1"/>
    </xf>
    <xf numFmtId="3" fontId="1" fillId="0" borderId="0" xfId="0" applyNumberFormat="1" applyFont="1" applyFill="1" applyBorder="1" applyAlignment="1">
      <alignment wrapText="1"/>
    </xf>
    <xf numFmtId="3" fontId="8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vertical="top"/>
    </xf>
    <xf numFmtId="3" fontId="11" fillId="0" borderId="0" xfId="0" applyNumberFormat="1" applyFont="1" applyFill="1" applyBorder="1" applyAlignment="1">
      <alignment horizontal="right" vertical="top"/>
    </xf>
    <xf numFmtId="3" fontId="2" fillId="0" borderId="20" xfId="0" applyNumberFormat="1" applyFont="1" applyFill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3" fontId="2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3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 indent="1"/>
    </xf>
    <xf numFmtId="3" fontId="2" fillId="0" borderId="0" xfId="0" applyNumberFormat="1" applyFont="1" applyAlignment="1"/>
    <xf numFmtId="166" fontId="2" fillId="0" borderId="0" xfId="0" applyNumberFormat="1" applyFont="1" applyAlignment="1"/>
    <xf numFmtId="0" fontId="2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166" fontId="1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6" fontId="1" fillId="0" borderId="0" xfId="0" applyNumberFormat="1" applyFont="1" applyFill="1" applyAlignment="1">
      <alignment horizontal="right" vertical="center"/>
    </xf>
    <xf numFmtId="166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" fillId="0" borderId="0" xfId="0" applyNumberFormat="1" applyFont="1" applyAlignment="1">
      <alignment horizontal="right" vertical="center"/>
    </xf>
    <xf numFmtId="1" fontId="1" fillId="0" borderId="0" xfId="0" applyNumberFormat="1" applyFont="1" applyFill="1" applyAlignment="1">
      <alignment vertical="center"/>
    </xf>
    <xf numFmtId="3" fontId="1" fillId="0" borderId="0" xfId="0" applyNumberFormat="1" applyFont="1" applyAlignment="1">
      <alignment horizontal="right"/>
    </xf>
    <xf numFmtId="0" fontId="1" fillId="0" borderId="8" xfId="0" applyFont="1" applyBorder="1" applyAlignment="1">
      <alignment horizontal="center" vertical="center"/>
    </xf>
    <xf numFmtId="165" fontId="1" fillId="0" borderId="0" xfId="0" applyNumberFormat="1" applyFont="1"/>
    <xf numFmtId="165" fontId="1" fillId="0" borderId="0" xfId="0" applyNumberFormat="1" applyFont="1" applyAlignment="1">
      <alignment horizontal="right" vertical="center"/>
    </xf>
    <xf numFmtId="166" fontId="1" fillId="0" borderId="0" xfId="0" applyNumberFormat="1" applyFont="1"/>
    <xf numFmtId="0" fontId="1" fillId="0" borderId="19" xfId="0" applyFont="1" applyBorder="1" applyAlignment="1">
      <alignment horizontal="left"/>
    </xf>
    <xf numFmtId="0" fontId="1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/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70598-ED9A-4228-9928-BC2FAA8250AE}">
  <dimension ref="A1:A20"/>
  <sheetViews>
    <sheetView tabSelected="1" workbookViewId="0"/>
  </sheetViews>
  <sheetFormatPr defaultRowHeight="12.75" x14ac:dyDescent="0.2"/>
  <cols>
    <col min="1" max="1" width="73.42578125" style="226" bestFit="1" customWidth="1"/>
    <col min="2" max="16384" width="9.140625" style="226"/>
  </cols>
  <sheetData>
    <row r="1" spans="1:1" x14ac:dyDescent="0.2">
      <c r="A1" s="225" t="s">
        <v>404</v>
      </c>
    </row>
    <row r="2" spans="1:1" x14ac:dyDescent="0.2">
      <c r="A2" s="227" t="s">
        <v>88</v>
      </c>
    </row>
    <row r="3" spans="1:1" x14ac:dyDescent="0.2">
      <c r="A3" s="227" t="s">
        <v>105</v>
      </c>
    </row>
    <row r="4" spans="1:1" x14ac:dyDescent="0.2">
      <c r="A4" s="227" t="s">
        <v>117</v>
      </c>
    </row>
    <row r="5" spans="1:1" x14ac:dyDescent="0.2">
      <c r="A5" s="227" t="s">
        <v>127</v>
      </c>
    </row>
    <row r="6" spans="1:1" x14ac:dyDescent="0.2">
      <c r="A6" s="227" t="s">
        <v>160</v>
      </c>
    </row>
    <row r="7" spans="1:1" x14ac:dyDescent="0.2">
      <c r="A7" s="227" t="s">
        <v>184</v>
      </c>
    </row>
    <row r="8" spans="1:1" x14ac:dyDescent="0.2">
      <c r="A8" s="227" t="s">
        <v>193</v>
      </c>
    </row>
    <row r="9" spans="1:1" x14ac:dyDescent="0.2">
      <c r="A9" s="227" t="s">
        <v>226</v>
      </c>
    </row>
    <row r="10" spans="1:1" x14ac:dyDescent="0.2">
      <c r="A10" s="227" t="s">
        <v>254</v>
      </c>
    </row>
    <row r="11" spans="1:1" x14ac:dyDescent="0.2">
      <c r="A11" s="227" t="s">
        <v>260</v>
      </c>
    </row>
    <row r="12" spans="1:1" x14ac:dyDescent="0.2">
      <c r="A12" s="227" t="s">
        <v>268</v>
      </c>
    </row>
    <row r="13" spans="1:1" x14ac:dyDescent="0.2">
      <c r="A13" s="227" t="s">
        <v>293</v>
      </c>
    </row>
    <row r="14" spans="1:1" x14ac:dyDescent="0.2">
      <c r="A14" s="227" t="s">
        <v>335</v>
      </c>
    </row>
    <row r="15" spans="1:1" x14ac:dyDescent="0.2">
      <c r="A15" s="227" t="s">
        <v>346</v>
      </c>
    </row>
    <row r="16" spans="1:1" x14ac:dyDescent="0.2">
      <c r="A16" s="227" t="s">
        <v>359</v>
      </c>
    </row>
    <row r="17" spans="1:1" x14ac:dyDescent="0.2">
      <c r="A17" s="227" t="s">
        <v>389</v>
      </c>
    </row>
    <row r="18" spans="1:1" x14ac:dyDescent="0.2">
      <c r="A18" s="227" t="s">
        <v>393</v>
      </c>
    </row>
    <row r="19" spans="1:1" x14ac:dyDescent="0.2">
      <c r="A19" s="227" t="s">
        <v>396</v>
      </c>
    </row>
    <row r="20" spans="1:1" x14ac:dyDescent="0.2">
      <c r="A20" s="227" t="s">
        <v>403</v>
      </c>
    </row>
  </sheetData>
  <hyperlinks>
    <hyperlink ref="A2" location="6.1.!A1" display="6.1. Földrajzi alapadatok" xr:uid="{D90549F3-5470-4319-99F2-DF6892A7AA4C}"/>
    <hyperlink ref="A3" location="6.2.!A1" display="6.2. Az erdőterület megoszlása fafajok szerint (január 1.) [hektár]" xr:uid="{6A102749-4D00-47CB-B634-7299F4591989}"/>
    <hyperlink ref="A4" location="6.3.!A1" display="6.3. Erdőtelepítés, fásítás, erdőfelújítás [hektár]" xr:uid="{74CD9C03-9B97-4D97-BB32-F1AF86DA8E9D}"/>
    <hyperlink ref="A5" location="6.4.!A1" display="6.4. Az erdők egészségi állapot szerinti megoszlása a levélvesztés alapján, 2010 [%]" xr:uid="{A7B05CE4-6140-4CED-A21F-E238AA7797EA}"/>
    <hyperlink ref="A6" location="6.5.!A1" display="6.5. Zöldterületek, 2011. december 31." xr:uid="{159428BC-9B78-445C-8B4E-6DE9E03FF691}"/>
    <hyperlink ref="A7" location="6.6.!A1" display="6.6. Védett természeti területek és természeti értékek (december 31.)" xr:uid="{A2BE7223-B429-4E95-8B5F-576626F141BC}"/>
    <hyperlink ref="A8" location="6.7.!A1" display="6.7. Légszennyező anyagok kibocsátása [kg/fő]" xr:uid="{05EC8B13-B4F0-4F85-B986-9DF166041E7D}"/>
    <hyperlink ref="A9" location="6.8.!A1" display="6.8. Egyes települések légszennyezettsége, 2011" xr:uid="{FBD4937C-594E-4CD2-A875-383BABF1701A}"/>
    <hyperlink ref="A10" location="6.9.!A1" display="6.9. Magyarország legnagyobb folyói" xr:uid="{818E03A0-F086-4A6F-8DF6-1A9E90915323}"/>
    <hyperlink ref="A11" location="6.10.!A1" display="6.10. Vízkárelhárítás, vízkárok és a védekezés költségei" xr:uid="{3FEEDCDB-015D-4782-B62A-706EF5C594C1}"/>
    <hyperlink ref="A12" location="6.11.!A1" display="6.11. Közüzemi szennyvízkezelés [millió m³]" xr:uid="{2B310AC2-27D2-4A7E-BE8C-E7D11C403C2D}"/>
    <hyperlink ref="A13" location="6.12.!A1" display="6.12. Hulladék keletkezése, gyűjtése, ártalmatlanítása" xr:uid="{FA968FF3-AC45-4F5D-97A7-B3AE9194F762}"/>
    <hyperlink ref="A14" location="6.13.!A1" display="6.13. Környezetvédelmi beruházások nemzetgazdasági ágak szerint, 2010 [millió Ft]" xr:uid="{8D4FA4A2-40FB-4629-86E7-D23A45EFA85A}"/>
    <hyperlink ref="A15" location="6.14.!A1" display="6.14. Környezetvédelmi beruházások rendeltetés szerint, 2010 [millió Ft]" xr:uid="{6EA9C591-FAB8-4523-94DF-1C17C44B35A9}"/>
    <hyperlink ref="A16" location="6.15.1.!A1" display="6.15. Az időjárás  1901 és 2011 közötti  szélső értékei" xr:uid="{4C0A55EA-E123-4DFC-BC3A-34DA21C8A3D9}"/>
    <hyperlink ref="A17" location="6.16.!A1" display="6.16. Hőmérséklet [°C]" xr:uid="{23B77239-ED48-491B-B07E-35BA0229F3EE}"/>
    <hyperlink ref="A18" location="6.17.!A1" display="6.17. Csapadék" xr:uid="{6A01C1EA-9381-433C-B038-F4ACF11C8891}"/>
    <hyperlink ref="A19" location="6.18.!A1" display="6.18. Napfénytartam, szélsebesség" xr:uid="{ABFD718A-A2E1-4BAC-A41F-7DE243146CE5}"/>
    <hyperlink ref="A20" location="6.19.!A1" display="6.19. A meteorológiai megfigyelőállomásokon mért fontosabb adatok" xr:uid="{DA33185A-EE6F-49E2-B4A0-BD8A3B8A7B0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86950-B291-4FDE-B64E-348A8CED5A48}">
  <dimension ref="A1:G22"/>
  <sheetViews>
    <sheetView workbookViewId="0"/>
  </sheetViews>
  <sheetFormatPr defaultRowHeight="11.25" x14ac:dyDescent="0.2"/>
  <cols>
    <col min="1" max="1" width="21.85546875" style="1" customWidth="1"/>
    <col min="2" max="7" width="10.5703125" style="1" customWidth="1"/>
    <col min="8" max="16384" width="9.140625" style="1"/>
  </cols>
  <sheetData>
    <row r="1" spans="1:7" ht="12" thickBot="1" x14ac:dyDescent="0.25">
      <c r="A1" s="58" t="s">
        <v>254</v>
      </c>
      <c r="B1" s="58"/>
      <c r="C1" s="58"/>
    </row>
    <row r="2" spans="1:7" x14ac:dyDescent="0.2">
      <c r="A2" s="200" t="s">
        <v>253</v>
      </c>
      <c r="B2" s="198" t="s">
        <v>252</v>
      </c>
      <c r="C2" s="211"/>
      <c r="D2" s="211"/>
      <c r="E2" s="198" t="s">
        <v>251</v>
      </c>
      <c r="F2" s="211"/>
      <c r="G2" s="212"/>
    </row>
    <row r="3" spans="1:7" x14ac:dyDescent="0.2">
      <c r="A3" s="201"/>
      <c r="B3" s="106" t="s">
        <v>249</v>
      </c>
      <c r="C3" s="199" t="s">
        <v>250</v>
      </c>
      <c r="D3" s="199"/>
      <c r="E3" s="106" t="s">
        <v>249</v>
      </c>
      <c r="F3" s="199" t="s">
        <v>248</v>
      </c>
      <c r="G3" s="210"/>
    </row>
    <row r="4" spans="1:7" x14ac:dyDescent="0.2">
      <c r="A4" s="201"/>
      <c r="B4" s="203" t="s">
        <v>247</v>
      </c>
      <c r="C4" s="203"/>
      <c r="D4" s="106" t="s">
        <v>245</v>
      </c>
      <c r="E4" s="203" t="s">
        <v>246</v>
      </c>
      <c r="F4" s="203"/>
      <c r="G4" s="105" t="s">
        <v>245</v>
      </c>
    </row>
    <row r="5" spans="1:7" x14ac:dyDescent="0.2">
      <c r="A5" s="29" t="s">
        <v>244</v>
      </c>
      <c r="B5" s="104">
        <v>2860</v>
      </c>
      <c r="C5" s="104">
        <v>417</v>
      </c>
      <c r="D5" s="101">
        <f>+C5/B5*100</f>
        <v>14.58041958041958</v>
      </c>
      <c r="E5" s="104">
        <v>817000</v>
      </c>
      <c r="F5" s="104">
        <v>46294</v>
      </c>
      <c r="G5" s="29">
        <v>5.7</v>
      </c>
    </row>
    <row r="6" spans="1:7" x14ac:dyDescent="0.2">
      <c r="A6" s="7" t="s">
        <v>243</v>
      </c>
      <c r="B6" s="102">
        <v>303</v>
      </c>
      <c r="C6" s="102">
        <v>192</v>
      </c>
      <c r="D6" s="101">
        <f>+C6/B6*100</f>
        <v>63.366336633663366</v>
      </c>
      <c r="E6" s="100" t="s">
        <v>197</v>
      </c>
      <c r="F6" s="100" t="s">
        <v>197</v>
      </c>
      <c r="G6" s="100" t="s">
        <v>197</v>
      </c>
    </row>
    <row r="7" spans="1:7" x14ac:dyDescent="0.2">
      <c r="A7" s="5" t="s">
        <v>242</v>
      </c>
      <c r="B7" s="40" t="s">
        <v>197</v>
      </c>
      <c r="C7" s="40" t="s">
        <v>197</v>
      </c>
      <c r="D7" s="40" t="s">
        <v>197</v>
      </c>
      <c r="E7" s="38">
        <v>18000</v>
      </c>
      <c r="F7" s="38">
        <v>8700</v>
      </c>
      <c r="G7" s="99">
        <v>48.3</v>
      </c>
    </row>
    <row r="8" spans="1:7" x14ac:dyDescent="0.2">
      <c r="A8" s="7" t="s">
        <v>241</v>
      </c>
      <c r="B8" s="102">
        <v>977</v>
      </c>
      <c r="C8" s="102">
        <v>597</v>
      </c>
      <c r="D8" s="101">
        <f>+C8/B8*100</f>
        <v>61.105424769703177</v>
      </c>
      <c r="E8" s="38">
        <v>157186</v>
      </c>
      <c r="F8" s="38">
        <v>46737</v>
      </c>
      <c r="G8" s="99">
        <v>29.7</v>
      </c>
    </row>
    <row r="9" spans="1:7" x14ac:dyDescent="0.2">
      <c r="A9" s="7" t="s">
        <v>240</v>
      </c>
      <c r="B9" s="102">
        <v>754</v>
      </c>
      <c r="C9" s="102">
        <v>50</v>
      </c>
      <c r="D9" s="101">
        <f>+C9/B9*100</f>
        <v>6.6312997347480112</v>
      </c>
      <c r="E9" s="38">
        <v>30332</v>
      </c>
      <c r="F9" s="38">
        <v>1885</v>
      </c>
      <c r="G9" s="99">
        <v>6.2</v>
      </c>
    </row>
    <row r="10" spans="1:7" x14ac:dyDescent="0.2">
      <c r="A10" s="7" t="s">
        <v>239</v>
      </c>
      <c r="B10" s="102"/>
      <c r="C10" s="102"/>
      <c r="D10" s="101"/>
      <c r="E10" s="38"/>
      <c r="F10" s="38"/>
      <c r="G10" s="99"/>
    </row>
    <row r="11" spans="1:7" x14ac:dyDescent="0.2">
      <c r="A11" s="103" t="s">
        <v>238</v>
      </c>
      <c r="B11" s="102">
        <v>326</v>
      </c>
      <c r="C11" s="102">
        <v>10</v>
      </c>
      <c r="D11" s="101">
        <f t="shared" ref="D11:D18" si="0">+C11/B11*100</f>
        <v>3.0674846625766872</v>
      </c>
      <c r="E11" s="38">
        <v>4275</v>
      </c>
      <c r="F11" s="38">
        <v>298</v>
      </c>
      <c r="G11" s="99">
        <v>7</v>
      </c>
    </row>
    <row r="12" spans="1:7" x14ac:dyDescent="0.2">
      <c r="A12" s="103" t="s">
        <v>237</v>
      </c>
      <c r="B12" s="102">
        <v>209</v>
      </c>
      <c r="C12" s="102">
        <v>59</v>
      </c>
      <c r="D12" s="101">
        <f t="shared" si="0"/>
        <v>28.229665071770331</v>
      </c>
      <c r="E12" s="38">
        <v>9119</v>
      </c>
      <c r="F12" s="38">
        <v>3155</v>
      </c>
      <c r="G12" s="99">
        <v>34.6</v>
      </c>
    </row>
    <row r="13" spans="1:7" x14ac:dyDescent="0.2">
      <c r="A13" s="103" t="s">
        <v>236</v>
      </c>
      <c r="B13" s="102">
        <v>168</v>
      </c>
      <c r="C13" s="102">
        <v>22</v>
      </c>
      <c r="D13" s="101">
        <f t="shared" si="0"/>
        <v>13.095238095238097</v>
      </c>
      <c r="E13" s="38">
        <v>4645</v>
      </c>
      <c r="F13" s="38">
        <v>151</v>
      </c>
      <c r="G13" s="99">
        <v>3.3</v>
      </c>
    </row>
    <row r="14" spans="1:7" x14ac:dyDescent="0.2">
      <c r="A14" s="103" t="s">
        <v>235</v>
      </c>
      <c r="B14" s="102">
        <v>91</v>
      </c>
      <c r="C14" s="102">
        <v>91</v>
      </c>
      <c r="D14" s="101">
        <f t="shared" si="0"/>
        <v>100</v>
      </c>
      <c r="E14" s="38">
        <v>27537</v>
      </c>
      <c r="F14" s="38">
        <v>12931</v>
      </c>
      <c r="G14" s="99">
        <v>47</v>
      </c>
    </row>
    <row r="15" spans="1:7" x14ac:dyDescent="0.2">
      <c r="A15" s="103" t="s">
        <v>234</v>
      </c>
      <c r="B15" s="102">
        <v>37</v>
      </c>
      <c r="C15" s="102">
        <v>37</v>
      </c>
      <c r="D15" s="101">
        <f t="shared" si="0"/>
        <v>100</v>
      </c>
      <c r="E15" s="38">
        <v>10386</v>
      </c>
      <c r="F15" s="38">
        <v>3222</v>
      </c>
      <c r="G15" s="99">
        <v>31</v>
      </c>
    </row>
    <row r="16" spans="1:7" x14ac:dyDescent="0.2">
      <c r="A16" s="7" t="s">
        <v>233</v>
      </c>
      <c r="B16" s="102">
        <v>415</v>
      </c>
      <c r="C16" s="102">
        <v>52</v>
      </c>
      <c r="D16" s="101">
        <f t="shared" si="0"/>
        <v>12.530120481927712</v>
      </c>
      <c r="E16" s="38">
        <v>15881</v>
      </c>
      <c r="F16" s="38">
        <v>306</v>
      </c>
      <c r="G16" s="99">
        <v>1.9</v>
      </c>
    </row>
    <row r="17" spans="1:7" x14ac:dyDescent="0.2">
      <c r="A17" s="7" t="s">
        <v>232</v>
      </c>
      <c r="B17" s="102">
        <v>63</v>
      </c>
      <c r="C17" s="102">
        <v>50</v>
      </c>
      <c r="D17" s="101">
        <f t="shared" si="0"/>
        <v>79.365079365079367</v>
      </c>
      <c r="E17" s="38">
        <v>13579</v>
      </c>
      <c r="F17" s="38">
        <v>972</v>
      </c>
      <c r="G17" s="99">
        <v>7.2</v>
      </c>
    </row>
    <row r="18" spans="1:7" x14ac:dyDescent="0.2">
      <c r="A18" s="7" t="s">
        <v>231</v>
      </c>
      <c r="B18" s="102">
        <v>229</v>
      </c>
      <c r="C18" s="102">
        <v>132</v>
      </c>
      <c r="D18" s="101">
        <f t="shared" si="0"/>
        <v>57.641921397379917</v>
      </c>
      <c r="E18" s="38">
        <v>12708</v>
      </c>
      <c r="F18" s="38">
        <v>4203</v>
      </c>
      <c r="G18" s="99">
        <v>33.1</v>
      </c>
    </row>
    <row r="19" spans="1:7" x14ac:dyDescent="0.2">
      <c r="A19" s="7" t="s">
        <v>230</v>
      </c>
      <c r="B19" s="100" t="s">
        <v>197</v>
      </c>
      <c r="C19" s="100" t="s">
        <v>197</v>
      </c>
      <c r="D19" s="100" t="s">
        <v>197</v>
      </c>
      <c r="E19" s="38">
        <v>5676</v>
      </c>
      <c r="F19" s="38">
        <v>5672</v>
      </c>
      <c r="G19" s="99">
        <v>99.9</v>
      </c>
    </row>
    <row r="20" spans="1:7" x14ac:dyDescent="0.2">
      <c r="A20" s="7" t="s">
        <v>229</v>
      </c>
      <c r="B20" s="102">
        <v>695</v>
      </c>
      <c r="C20" s="102">
        <v>143</v>
      </c>
      <c r="D20" s="101">
        <f>+C20/B20*100</f>
        <v>20.575539568345324</v>
      </c>
      <c r="E20" s="38">
        <v>40076</v>
      </c>
      <c r="F20" s="38">
        <v>4173</v>
      </c>
      <c r="G20" s="99">
        <v>10.4</v>
      </c>
    </row>
    <row r="21" spans="1:7" x14ac:dyDescent="0.2">
      <c r="A21" s="7" t="s">
        <v>228</v>
      </c>
      <c r="B21" s="102">
        <v>115</v>
      </c>
      <c r="C21" s="102">
        <v>115</v>
      </c>
      <c r="D21" s="101">
        <f>+C21/B21*100</f>
        <v>100</v>
      </c>
      <c r="E21" s="100" t="s">
        <v>197</v>
      </c>
      <c r="F21" s="100" t="s">
        <v>197</v>
      </c>
      <c r="G21" s="100" t="s">
        <v>197</v>
      </c>
    </row>
    <row r="22" spans="1:7" x14ac:dyDescent="0.2">
      <c r="A22" s="5" t="s">
        <v>227</v>
      </c>
      <c r="B22" s="40" t="s">
        <v>197</v>
      </c>
      <c r="C22" s="40" t="s">
        <v>197</v>
      </c>
      <c r="D22" s="40" t="s">
        <v>197</v>
      </c>
      <c r="E22" s="38">
        <v>22540</v>
      </c>
      <c r="F22" s="38">
        <v>22540</v>
      </c>
      <c r="G22" s="99">
        <v>100</v>
      </c>
    </row>
  </sheetData>
  <mergeCells count="7">
    <mergeCell ref="F3:G3"/>
    <mergeCell ref="E4:F4"/>
    <mergeCell ref="B4:C4"/>
    <mergeCell ref="A2:A4"/>
    <mergeCell ref="C3:D3"/>
    <mergeCell ref="B2:D2"/>
    <mergeCell ref="E2:G2"/>
  </mergeCells>
  <pageMargins left="0.78740157480314965" right="0.78740157480314965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C5CB1-8071-40EF-9DCE-914D84F1C0CE}">
  <dimension ref="A1:E7"/>
  <sheetViews>
    <sheetView workbookViewId="0"/>
  </sheetViews>
  <sheetFormatPr defaultRowHeight="11.25" x14ac:dyDescent="0.2"/>
  <cols>
    <col min="1" max="1" width="31.28515625" style="1" customWidth="1"/>
    <col min="2" max="5" width="8.7109375" style="1" customWidth="1"/>
    <col min="6" max="16384" width="9.140625" style="1"/>
  </cols>
  <sheetData>
    <row r="1" spans="1:5" ht="12" thickBot="1" x14ac:dyDescent="0.25">
      <c r="A1" s="58" t="s">
        <v>260</v>
      </c>
      <c r="B1" s="109"/>
      <c r="C1" s="108"/>
      <c r="D1" s="108"/>
    </row>
    <row r="2" spans="1:5" x14ac:dyDescent="0.2">
      <c r="A2" s="16" t="s">
        <v>87</v>
      </c>
      <c r="B2" s="31">
        <v>2000</v>
      </c>
      <c r="C2" s="30">
        <v>2009</v>
      </c>
      <c r="D2" s="30">
        <v>2010</v>
      </c>
      <c r="E2" s="30">
        <v>2011</v>
      </c>
    </row>
    <row r="3" spans="1:5" x14ac:dyDescent="0.2">
      <c r="A3" s="43" t="s">
        <v>259</v>
      </c>
      <c r="B3" s="40">
        <v>4174</v>
      </c>
      <c r="C3" s="40">
        <v>4178</v>
      </c>
      <c r="D3" s="40">
        <v>4178</v>
      </c>
      <c r="E3" s="40">
        <v>4178</v>
      </c>
    </row>
    <row r="4" spans="1:5" x14ac:dyDescent="0.2">
      <c r="A4" s="107" t="s">
        <v>258</v>
      </c>
      <c r="B4" s="40">
        <v>2071</v>
      </c>
      <c r="C4" s="40">
        <v>2053</v>
      </c>
      <c r="D4" s="40">
        <v>2053</v>
      </c>
      <c r="E4" s="40">
        <v>2053</v>
      </c>
    </row>
    <row r="5" spans="1:5" ht="22.5" x14ac:dyDescent="0.2">
      <c r="A5" s="73" t="s">
        <v>257</v>
      </c>
      <c r="B5" s="40">
        <v>1869</v>
      </c>
      <c r="C5" s="40">
        <v>1835</v>
      </c>
      <c r="D5" s="40">
        <v>1835</v>
      </c>
      <c r="E5" s="40">
        <v>1835</v>
      </c>
    </row>
    <row r="6" spans="1:5" x14ac:dyDescent="0.2">
      <c r="A6" s="107" t="s">
        <v>256</v>
      </c>
      <c r="B6" s="40">
        <v>12206</v>
      </c>
      <c r="C6" s="40">
        <v>860</v>
      </c>
      <c r="D6" s="40">
        <v>11702</v>
      </c>
      <c r="E6" s="40">
        <v>1095</v>
      </c>
    </row>
    <row r="7" spans="1:5" x14ac:dyDescent="0.2">
      <c r="A7" s="107" t="s">
        <v>255</v>
      </c>
      <c r="B7" s="40">
        <v>4828</v>
      </c>
      <c r="C7" s="40">
        <v>608</v>
      </c>
      <c r="D7" s="40">
        <v>8357</v>
      </c>
      <c r="E7" s="40">
        <v>3280</v>
      </c>
    </row>
  </sheetData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2BCF7-05F8-41F3-B65D-0118A585FC36}">
  <dimension ref="A1:E11"/>
  <sheetViews>
    <sheetView workbookViewId="0"/>
  </sheetViews>
  <sheetFormatPr defaultRowHeight="11.25" x14ac:dyDescent="0.2"/>
  <cols>
    <col min="1" max="1" width="30.5703125" style="96" customWidth="1"/>
    <col min="2" max="5" width="9.28515625" style="96" customWidth="1"/>
    <col min="6" max="16384" width="9.140625" style="96"/>
  </cols>
  <sheetData>
    <row r="1" spans="1:5" ht="12" thickBot="1" x14ac:dyDescent="0.25">
      <c r="A1" s="98" t="s">
        <v>268</v>
      </c>
      <c r="B1" s="97"/>
    </row>
    <row r="2" spans="1:5" x14ac:dyDescent="0.2">
      <c r="A2" s="16" t="s">
        <v>87</v>
      </c>
      <c r="B2" s="118">
        <v>2000</v>
      </c>
      <c r="C2" s="30">
        <v>2008</v>
      </c>
      <c r="D2" s="30">
        <v>2009</v>
      </c>
      <c r="E2" s="30">
        <v>2010</v>
      </c>
    </row>
    <row r="3" spans="1:5" ht="22.5" x14ac:dyDescent="0.2">
      <c r="A3" s="92" t="s">
        <v>267</v>
      </c>
      <c r="B3" s="114" t="s">
        <v>197</v>
      </c>
      <c r="C3" s="74">
        <v>516.79999999999995</v>
      </c>
      <c r="D3" s="114">
        <v>505.06869999999998</v>
      </c>
      <c r="E3" s="114">
        <v>556.78089999999986</v>
      </c>
    </row>
    <row r="4" spans="1:5" x14ac:dyDescent="0.2">
      <c r="A4" s="92" t="s">
        <v>266</v>
      </c>
      <c r="B4" s="114" t="s">
        <v>197</v>
      </c>
      <c r="C4" s="74">
        <v>3</v>
      </c>
      <c r="D4" s="114">
        <v>2.4566999999999997</v>
      </c>
      <c r="E4" s="114">
        <v>2.1878000000000002</v>
      </c>
    </row>
    <row r="5" spans="1:5" x14ac:dyDescent="0.2">
      <c r="A5" s="92" t="s">
        <v>265</v>
      </c>
      <c r="B5" s="114">
        <v>479.2</v>
      </c>
      <c r="C5" s="74">
        <f>SUM(C3:C4)</f>
        <v>519.79999999999995</v>
      </c>
      <c r="D5" s="74">
        <f>SUM(D3:D4)</f>
        <v>507.52539999999999</v>
      </c>
      <c r="E5" s="74">
        <f>SUM(E3:E4)</f>
        <v>558.9686999999999</v>
      </c>
    </row>
    <row r="6" spans="1:5" x14ac:dyDescent="0.2">
      <c r="A6" s="39" t="s">
        <v>149</v>
      </c>
      <c r="B6" s="114"/>
      <c r="C6" s="114"/>
      <c r="D6" s="114"/>
      <c r="E6" s="117"/>
    </row>
    <row r="7" spans="1:5" x14ac:dyDescent="0.2">
      <c r="A7" s="116" t="s">
        <v>264</v>
      </c>
      <c r="B7" s="77">
        <v>168.9</v>
      </c>
      <c r="C7" s="114">
        <v>135.80000000000001</v>
      </c>
      <c r="D7" s="114">
        <v>123.5</v>
      </c>
      <c r="E7" s="114">
        <v>17.582099999999997</v>
      </c>
    </row>
    <row r="8" spans="1:5" x14ac:dyDescent="0.2">
      <c r="A8" s="116" t="s">
        <v>263</v>
      </c>
      <c r="B8" s="114">
        <v>253</v>
      </c>
      <c r="C8" s="74">
        <v>204.8</v>
      </c>
      <c r="D8" s="114">
        <v>201.94070000000002</v>
      </c>
      <c r="E8" s="114">
        <v>281.75259999999997</v>
      </c>
    </row>
    <row r="9" spans="1:5" x14ac:dyDescent="0.2">
      <c r="A9" s="116" t="s">
        <v>262</v>
      </c>
      <c r="B9" s="114">
        <v>57.3</v>
      </c>
      <c r="C9" s="74">
        <v>179.1</v>
      </c>
      <c r="D9" s="114">
        <v>182.07300000000001</v>
      </c>
      <c r="E9" s="114">
        <v>258.98579999999998</v>
      </c>
    </row>
    <row r="10" spans="1:5" x14ac:dyDescent="0.2">
      <c r="A10" s="115" t="s">
        <v>261</v>
      </c>
      <c r="B10" s="114">
        <v>51.3</v>
      </c>
      <c r="C10" s="114">
        <v>25.3</v>
      </c>
      <c r="D10" s="114">
        <v>24</v>
      </c>
      <c r="E10" s="114">
        <v>4.4068000000000005</v>
      </c>
    </row>
    <row r="11" spans="1:5" x14ac:dyDescent="0.2">
      <c r="A11" s="113" t="s">
        <v>59</v>
      </c>
      <c r="B11" s="112">
        <v>530.5</v>
      </c>
      <c r="C11" s="111">
        <v>545</v>
      </c>
      <c r="D11" s="111">
        <f>SUM(D7:D10)</f>
        <v>531.51369999999997</v>
      </c>
      <c r="E11" s="110">
        <v>563.37549999999999</v>
      </c>
    </row>
  </sheetData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4DD51-2667-4092-B033-4A39BB8D9A8A}">
  <dimension ref="A1:E30"/>
  <sheetViews>
    <sheetView workbookViewId="0"/>
  </sheetViews>
  <sheetFormatPr defaultRowHeight="11.25" x14ac:dyDescent="0.2"/>
  <cols>
    <col min="1" max="1" width="37.5703125" style="1" customWidth="1"/>
    <col min="2" max="2" width="11.42578125" style="1" customWidth="1"/>
    <col min="3" max="3" width="11.42578125" style="96" customWidth="1"/>
    <col min="4" max="5" width="11.42578125" style="1" customWidth="1"/>
    <col min="6" max="16384" width="9.140625" style="1"/>
  </cols>
  <sheetData>
    <row r="1" spans="1:5" ht="12" thickBot="1" x14ac:dyDescent="0.25">
      <c r="A1" s="34" t="s">
        <v>293</v>
      </c>
      <c r="B1" s="34"/>
      <c r="C1" s="145"/>
    </row>
    <row r="2" spans="1:5" x14ac:dyDescent="0.2">
      <c r="A2" s="16" t="s">
        <v>87</v>
      </c>
      <c r="B2" s="118">
        <v>2000</v>
      </c>
      <c r="C2" s="30">
        <v>2008</v>
      </c>
      <c r="D2" s="30">
        <v>2009</v>
      </c>
      <c r="E2" s="30">
        <v>2010</v>
      </c>
    </row>
    <row r="3" spans="1:5" s="26" customFormat="1" ht="22.5" x14ac:dyDescent="0.2">
      <c r="A3" s="128" t="s">
        <v>292</v>
      </c>
      <c r="B3" s="144">
        <v>4552</v>
      </c>
      <c r="C3" s="126">
        <v>4553</v>
      </c>
      <c r="D3" s="127">
        <v>4312</v>
      </c>
      <c r="E3" s="143">
        <v>4033</v>
      </c>
    </row>
    <row r="4" spans="1:5" x14ac:dyDescent="0.2">
      <c r="A4" s="39" t="s">
        <v>149</v>
      </c>
      <c r="B4" s="142"/>
      <c r="C4" s="142"/>
      <c r="E4" s="142"/>
    </row>
    <row r="5" spans="1:5" x14ac:dyDescent="0.2">
      <c r="A5" s="130" t="s">
        <v>291</v>
      </c>
      <c r="B5" s="121">
        <v>4084</v>
      </c>
      <c r="C5" s="121">
        <v>3826</v>
      </c>
      <c r="D5" s="121">
        <v>3582.3776000000062</v>
      </c>
      <c r="E5" s="141">
        <v>3376.0165999999999</v>
      </c>
    </row>
    <row r="6" spans="1:5" x14ac:dyDescent="0.2">
      <c r="A6" s="115" t="s">
        <v>290</v>
      </c>
      <c r="B6" s="121">
        <v>439</v>
      </c>
      <c r="C6" s="121">
        <v>454</v>
      </c>
      <c r="D6" s="135">
        <v>430</v>
      </c>
      <c r="E6" s="141">
        <v>403</v>
      </c>
    </row>
    <row r="7" spans="1:5" ht="22.5" x14ac:dyDescent="0.2">
      <c r="A7" s="128" t="s">
        <v>289</v>
      </c>
      <c r="B7" s="132"/>
      <c r="C7" s="140"/>
      <c r="D7" s="140"/>
      <c r="E7" s="140"/>
    </row>
    <row r="8" spans="1:5" x14ac:dyDescent="0.2">
      <c r="A8" s="130" t="s">
        <v>288</v>
      </c>
      <c r="B8" s="121" t="s">
        <v>197</v>
      </c>
      <c r="C8" s="121">
        <v>3861</v>
      </c>
      <c r="D8" s="121">
        <v>3664</v>
      </c>
      <c r="E8" s="121">
        <v>3278</v>
      </c>
    </row>
    <row r="9" spans="1:5" x14ac:dyDescent="0.2">
      <c r="A9" s="130" t="s">
        <v>287</v>
      </c>
      <c r="B9" s="121" t="s">
        <v>197</v>
      </c>
      <c r="C9" s="135">
        <v>692</v>
      </c>
      <c r="D9" s="121">
        <v>648</v>
      </c>
      <c r="E9" s="121">
        <v>755</v>
      </c>
    </row>
    <row r="10" spans="1:5" ht="22.5" x14ac:dyDescent="0.2">
      <c r="A10" s="128" t="s">
        <v>286</v>
      </c>
      <c r="B10" s="132"/>
      <c r="C10" s="140"/>
      <c r="D10" s="140"/>
      <c r="E10" s="140"/>
    </row>
    <row r="11" spans="1:5" x14ac:dyDescent="0.2">
      <c r="A11" s="130" t="s">
        <v>285</v>
      </c>
      <c r="B11" s="121" t="s">
        <v>197</v>
      </c>
      <c r="C11" s="121">
        <v>692</v>
      </c>
      <c r="D11" s="135">
        <v>665</v>
      </c>
      <c r="E11" s="121">
        <v>789</v>
      </c>
    </row>
    <row r="12" spans="1:5" x14ac:dyDescent="0.2">
      <c r="A12" s="116" t="s">
        <v>284</v>
      </c>
      <c r="B12" s="121" t="s">
        <v>197</v>
      </c>
      <c r="C12" s="121">
        <v>393</v>
      </c>
      <c r="D12" s="121">
        <v>406</v>
      </c>
      <c r="E12" s="121">
        <v>406</v>
      </c>
    </row>
    <row r="13" spans="1:5" x14ac:dyDescent="0.2">
      <c r="A13" s="116" t="s">
        <v>283</v>
      </c>
      <c r="B13" s="121" t="s">
        <v>197</v>
      </c>
      <c r="C13" s="121">
        <v>3341</v>
      </c>
      <c r="D13" s="121">
        <v>3212</v>
      </c>
      <c r="E13" s="121">
        <v>2838</v>
      </c>
    </row>
    <row r="14" spans="1:5" x14ac:dyDescent="0.2">
      <c r="A14" s="124" t="s">
        <v>282</v>
      </c>
      <c r="B14" s="121" t="s">
        <v>197</v>
      </c>
      <c r="C14" s="121">
        <v>126</v>
      </c>
      <c r="D14" s="121">
        <v>29</v>
      </c>
      <c r="E14" s="121" t="s">
        <v>170</v>
      </c>
    </row>
    <row r="15" spans="1:5" s="26" customFormat="1" x14ac:dyDescent="0.2">
      <c r="A15" s="139" t="s">
        <v>281</v>
      </c>
      <c r="B15" s="138">
        <v>85.1</v>
      </c>
      <c r="C15" s="137">
        <v>92.4</v>
      </c>
      <c r="D15" s="137">
        <v>92.2</v>
      </c>
      <c r="E15" s="136">
        <v>92.3</v>
      </c>
    </row>
    <row r="16" spans="1:5" x14ac:dyDescent="0.2">
      <c r="A16" s="92" t="s">
        <v>280</v>
      </c>
      <c r="B16" s="68">
        <v>701</v>
      </c>
      <c r="C16" s="135">
        <v>213</v>
      </c>
      <c r="D16" s="135">
        <v>70</v>
      </c>
      <c r="E16" s="135">
        <v>69</v>
      </c>
    </row>
    <row r="17" spans="1:5" x14ac:dyDescent="0.2">
      <c r="A17" s="42" t="s">
        <v>279</v>
      </c>
      <c r="B17" s="126">
        <v>2554</v>
      </c>
      <c r="C17" s="134">
        <v>714</v>
      </c>
      <c r="D17" s="127">
        <v>851</v>
      </c>
      <c r="E17" s="134">
        <v>569</v>
      </c>
    </row>
    <row r="18" spans="1:5" x14ac:dyDescent="0.2">
      <c r="A18" s="39" t="s">
        <v>149</v>
      </c>
      <c r="B18" s="132"/>
      <c r="C18" s="132"/>
      <c r="D18" s="132"/>
      <c r="E18" s="133"/>
    </row>
    <row r="19" spans="1:5" x14ac:dyDescent="0.2">
      <c r="A19" s="130" t="s">
        <v>278</v>
      </c>
      <c r="B19" s="121">
        <v>1728</v>
      </c>
      <c r="C19" s="132">
        <v>411</v>
      </c>
      <c r="D19" s="96">
        <v>585</v>
      </c>
      <c r="E19" s="121">
        <v>298.27010000000001</v>
      </c>
    </row>
    <row r="20" spans="1:5" s="26" customFormat="1" x14ac:dyDescent="0.2">
      <c r="A20" s="130" t="s">
        <v>277</v>
      </c>
      <c r="B20" s="121">
        <v>512</v>
      </c>
      <c r="C20" s="132">
        <v>97</v>
      </c>
      <c r="D20" s="132">
        <v>94</v>
      </c>
      <c r="E20" s="121">
        <v>89.105900000000005</v>
      </c>
    </row>
    <row r="21" spans="1:5" ht="22.5" x14ac:dyDescent="0.2">
      <c r="A21" s="131" t="s">
        <v>276</v>
      </c>
    </row>
    <row r="22" spans="1:5" x14ac:dyDescent="0.2">
      <c r="A22" s="130" t="s">
        <v>275</v>
      </c>
      <c r="B22" s="121">
        <v>5000</v>
      </c>
      <c r="C22" s="121">
        <v>1188</v>
      </c>
      <c r="D22" s="121">
        <v>965</v>
      </c>
      <c r="E22" s="121">
        <v>774</v>
      </c>
    </row>
    <row r="23" spans="1:5" x14ac:dyDescent="0.2">
      <c r="A23" s="123" t="s">
        <v>274</v>
      </c>
      <c r="B23" s="121">
        <v>16455</v>
      </c>
      <c r="C23" s="121">
        <v>7386</v>
      </c>
      <c r="D23" s="121">
        <v>6186</v>
      </c>
      <c r="E23" s="121">
        <v>6660</v>
      </c>
    </row>
    <row r="24" spans="1:5" x14ac:dyDescent="0.2">
      <c r="A24" s="124" t="s">
        <v>273</v>
      </c>
      <c r="B24" s="129">
        <v>5100</v>
      </c>
      <c r="C24" s="121">
        <v>4882</v>
      </c>
      <c r="D24" s="121">
        <v>3926</v>
      </c>
      <c r="E24" s="121">
        <v>4167</v>
      </c>
    </row>
    <row r="25" spans="1:5" x14ac:dyDescent="0.2">
      <c r="A25" s="39" t="s">
        <v>59</v>
      </c>
      <c r="B25" s="126">
        <v>26555</v>
      </c>
      <c r="C25" s="126">
        <v>13456</v>
      </c>
      <c r="D25" s="126">
        <v>11077</v>
      </c>
      <c r="E25" s="126">
        <v>11601</v>
      </c>
    </row>
    <row r="26" spans="1:5" ht="22.5" x14ac:dyDescent="0.2">
      <c r="A26" s="128" t="s">
        <v>272</v>
      </c>
      <c r="B26" s="126">
        <v>6172</v>
      </c>
      <c r="C26" s="127">
        <v>4325</v>
      </c>
      <c r="D26" s="126">
        <v>3920.8870000000002</v>
      </c>
      <c r="E26" s="125">
        <v>3643.0320000000002</v>
      </c>
    </row>
    <row r="27" spans="1:5" x14ac:dyDescent="0.2">
      <c r="A27" s="39" t="s">
        <v>149</v>
      </c>
      <c r="B27" s="122"/>
      <c r="C27" s="122"/>
      <c r="D27" s="122"/>
      <c r="E27" s="122"/>
    </row>
    <row r="28" spans="1:5" x14ac:dyDescent="0.2">
      <c r="A28" s="124" t="s">
        <v>271</v>
      </c>
      <c r="B28" s="68">
        <v>2692.9</v>
      </c>
      <c r="C28" s="121">
        <v>2245.616</v>
      </c>
      <c r="D28" s="68">
        <v>1996.289</v>
      </c>
      <c r="E28" s="121">
        <v>1862.857</v>
      </c>
    </row>
    <row r="29" spans="1:5" s="26" customFormat="1" x14ac:dyDescent="0.2">
      <c r="A29" s="123" t="s">
        <v>270</v>
      </c>
      <c r="B29" s="68">
        <v>2803.3</v>
      </c>
      <c r="C29" s="121">
        <v>1620.1869999999999</v>
      </c>
      <c r="D29" s="122">
        <v>1522.6949999999999</v>
      </c>
      <c r="E29" s="121">
        <v>1409.876</v>
      </c>
    </row>
    <row r="30" spans="1:5" x14ac:dyDescent="0.2">
      <c r="A30" s="115" t="s">
        <v>269</v>
      </c>
      <c r="B30" s="120">
        <v>1.2</v>
      </c>
      <c r="C30" s="119">
        <v>1.5</v>
      </c>
      <c r="D30" s="119">
        <v>1.4</v>
      </c>
      <c r="E30" s="119">
        <v>1.3</v>
      </c>
    </row>
  </sheetData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64081-2C85-478E-BD03-933CF6F51531}">
  <dimension ref="A1:E22"/>
  <sheetViews>
    <sheetView workbookViewId="0"/>
  </sheetViews>
  <sheetFormatPr defaultRowHeight="11.25" x14ac:dyDescent="0.2"/>
  <cols>
    <col min="1" max="1" width="9.140625" style="1"/>
    <col min="2" max="2" width="37.28515625" style="1" customWidth="1"/>
    <col min="3" max="5" width="13.5703125" style="1" customWidth="1"/>
    <col min="6" max="16384" width="9.140625" style="1"/>
  </cols>
  <sheetData>
    <row r="1" spans="1:5" ht="12" thickBot="1" x14ac:dyDescent="0.25">
      <c r="A1" s="34" t="s">
        <v>335</v>
      </c>
      <c r="B1" s="34"/>
      <c r="C1" s="34"/>
      <c r="D1" s="34"/>
      <c r="E1" s="34"/>
    </row>
    <row r="2" spans="1:5" x14ac:dyDescent="0.2">
      <c r="A2" s="185" t="s">
        <v>334</v>
      </c>
      <c r="B2" s="195" t="s">
        <v>333</v>
      </c>
      <c r="C2" s="55" t="s">
        <v>332</v>
      </c>
      <c r="D2" s="55" t="s">
        <v>331</v>
      </c>
      <c r="E2" s="190" t="s">
        <v>59</v>
      </c>
    </row>
    <row r="3" spans="1:5" x14ac:dyDescent="0.2">
      <c r="A3" s="193"/>
      <c r="B3" s="196"/>
      <c r="C3" s="213" t="s">
        <v>330</v>
      </c>
      <c r="D3" s="214"/>
      <c r="E3" s="215"/>
    </row>
    <row r="4" spans="1:5" s="29" customFormat="1" x14ac:dyDescent="0.2">
      <c r="A4" s="28" t="s">
        <v>329</v>
      </c>
      <c r="B4" s="149" t="s">
        <v>328</v>
      </c>
      <c r="C4" s="148">
        <v>6153.78</v>
      </c>
      <c r="D4" s="148">
        <v>2894.6970000000001</v>
      </c>
      <c r="E4" s="40">
        <v>9048.476999999999</v>
      </c>
    </row>
    <row r="5" spans="1:5" x14ac:dyDescent="0.2">
      <c r="A5" s="28" t="s">
        <v>327</v>
      </c>
      <c r="B5" s="149" t="s">
        <v>326</v>
      </c>
      <c r="C5" s="148">
        <v>145.023</v>
      </c>
      <c r="D5" s="148">
        <v>8.9670000000000005</v>
      </c>
      <c r="E5" s="40">
        <v>153.99</v>
      </c>
    </row>
    <row r="6" spans="1:5" x14ac:dyDescent="0.2">
      <c r="A6" s="28" t="s">
        <v>325</v>
      </c>
      <c r="B6" s="149" t="s">
        <v>324</v>
      </c>
      <c r="C6" s="148">
        <v>12022.246999999999</v>
      </c>
      <c r="D6" s="148">
        <v>4850.2349999999997</v>
      </c>
      <c r="E6" s="40">
        <v>16872.482</v>
      </c>
    </row>
    <row r="7" spans="1:5" x14ac:dyDescent="0.2">
      <c r="A7" s="28" t="s">
        <v>323</v>
      </c>
      <c r="B7" s="151" t="s">
        <v>322</v>
      </c>
      <c r="C7" s="148">
        <v>3282.6680000000001</v>
      </c>
      <c r="D7" s="148">
        <v>933.125</v>
      </c>
      <c r="E7" s="40">
        <v>4215.7929999999997</v>
      </c>
    </row>
    <row r="8" spans="1:5" ht="22.5" x14ac:dyDescent="0.2">
      <c r="A8" s="28" t="s">
        <v>321</v>
      </c>
      <c r="B8" s="149" t="s">
        <v>320</v>
      </c>
      <c r="C8" s="148">
        <v>32130.224999999999</v>
      </c>
      <c r="D8" s="148">
        <v>2854.8820000000001</v>
      </c>
      <c r="E8" s="40">
        <v>34985.106999999996</v>
      </c>
    </row>
    <row r="9" spans="1:5" x14ac:dyDescent="0.2">
      <c r="A9" s="28" t="s">
        <v>319</v>
      </c>
      <c r="B9" s="150" t="s">
        <v>318</v>
      </c>
      <c r="C9" s="148">
        <v>692.96600000000001</v>
      </c>
      <c r="D9" s="148">
        <v>62.247999999999998</v>
      </c>
      <c r="E9" s="40">
        <v>755.21400000000006</v>
      </c>
    </row>
    <row r="10" spans="1:5" x14ac:dyDescent="0.2">
      <c r="A10" s="28" t="s">
        <v>317</v>
      </c>
      <c r="B10" s="149" t="s">
        <v>316</v>
      </c>
      <c r="C10" s="148">
        <v>6042.1379999999999</v>
      </c>
      <c r="D10" s="148">
        <v>2.2650000000000001</v>
      </c>
      <c r="E10" s="40">
        <v>6044.4030000000002</v>
      </c>
    </row>
    <row r="11" spans="1:5" x14ac:dyDescent="0.2">
      <c r="A11" s="28" t="s">
        <v>315</v>
      </c>
      <c r="B11" s="149" t="s">
        <v>314</v>
      </c>
      <c r="C11" s="148">
        <v>6675.5540000000001</v>
      </c>
      <c r="D11" s="148">
        <v>519.64599999999996</v>
      </c>
      <c r="E11" s="40">
        <v>7195.2</v>
      </c>
    </row>
    <row r="12" spans="1:5" x14ac:dyDescent="0.2">
      <c r="A12" s="28" t="s">
        <v>313</v>
      </c>
      <c r="B12" s="149" t="s">
        <v>312</v>
      </c>
      <c r="C12" s="148">
        <v>4.6079999999999997</v>
      </c>
      <c r="D12" s="148">
        <v>2.9969999999999999</v>
      </c>
      <c r="E12" s="40">
        <v>7.6050000000000004</v>
      </c>
    </row>
    <row r="13" spans="1:5" x14ac:dyDescent="0.2">
      <c r="A13" s="28" t="s">
        <v>311</v>
      </c>
      <c r="B13" s="149" t="s">
        <v>310</v>
      </c>
      <c r="C13" s="148">
        <v>29.84</v>
      </c>
      <c r="D13" s="148" t="s">
        <v>170</v>
      </c>
      <c r="E13" s="40">
        <v>29.84</v>
      </c>
    </row>
    <row r="14" spans="1:5" x14ac:dyDescent="0.2">
      <c r="A14" s="28" t="s">
        <v>309</v>
      </c>
      <c r="B14" s="149" t="s">
        <v>308</v>
      </c>
      <c r="C14" s="148" t="s">
        <v>170</v>
      </c>
      <c r="D14" s="148" t="s">
        <v>170</v>
      </c>
      <c r="E14" s="148" t="s">
        <v>170</v>
      </c>
    </row>
    <row r="15" spans="1:5" x14ac:dyDescent="0.2">
      <c r="A15" s="28" t="s">
        <v>307</v>
      </c>
      <c r="B15" s="149" t="s">
        <v>306</v>
      </c>
      <c r="C15" s="148">
        <v>59.220999999999997</v>
      </c>
      <c r="D15" s="148">
        <v>8.7710000000000008</v>
      </c>
      <c r="E15" s="40">
        <v>67.99199999999999</v>
      </c>
    </row>
    <row r="16" spans="1:5" x14ac:dyDescent="0.2">
      <c r="A16" s="28" t="s">
        <v>305</v>
      </c>
      <c r="B16" s="149" t="s">
        <v>304</v>
      </c>
      <c r="C16" s="148">
        <v>139.05199999999999</v>
      </c>
      <c r="D16" s="148">
        <v>41.939</v>
      </c>
      <c r="E16" s="40">
        <v>180.99099999999999</v>
      </c>
    </row>
    <row r="17" spans="1:5" ht="22.5" x14ac:dyDescent="0.2">
      <c r="A17" s="28" t="s">
        <v>303</v>
      </c>
      <c r="B17" s="149" t="s">
        <v>302</v>
      </c>
      <c r="C17" s="148">
        <v>56.780999999999999</v>
      </c>
      <c r="D17" s="148">
        <v>3.9529999999999998</v>
      </c>
      <c r="E17" s="40">
        <v>60.734000000000002</v>
      </c>
    </row>
    <row r="18" spans="1:5" ht="22.5" x14ac:dyDescent="0.2">
      <c r="A18" s="28" t="s">
        <v>301</v>
      </c>
      <c r="B18" s="149" t="s">
        <v>300</v>
      </c>
      <c r="C18" s="148">
        <v>66804.194000000003</v>
      </c>
      <c r="D18" s="148">
        <v>5263.9629999999997</v>
      </c>
      <c r="E18" s="40">
        <v>72068.157000000007</v>
      </c>
    </row>
    <row r="19" spans="1:5" x14ac:dyDescent="0.2">
      <c r="A19" s="28" t="s">
        <v>299</v>
      </c>
      <c r="B19" s="149" t="s">
        <v>298</v>
      </c>
      <c r="C19" s="148">
        <v>1076.0419999999999</v>
      </c>
      <c r="D19" s="148">
        <v>108.994</v>
      </c>
      <c r="E19" s="40">
        <v>1185.0359999999998</v>
      </c>
    </row>
    <row r="20" spans="1:5" x14ac:dyDescent="0.2">
      <c r="A20" s="28" t="s">
        <v>297</v>
      </c>
      <c r="B20" s="149" t="s">
        <v>296</v>
      </c>
      <c r="C20" s="148">
        <v>54.484000000000002</v>
      </c>
      <c r="D20" s="148">
        <v>27.841999999999999</v>
      </c>
      <c r="E20" s="40">
        <v>82.325999999999993</v>
      </c>
    </row>
    <row r="21" spans="1:5" x14ac:dyDescent="0.2">
      <c r="A21" s="28" t="s">
        <v>295</v>
      </c>
      <c r="B21" s="149" t="s">
        <v>294</v>
      </c>
      <c r="C21" s="148" t="s">
        <v>170</v>
      </c>
      <c r="D21" s="148" t="s">
        <v>170</v>
      </c>
      <c r="E21" s="148" t="s">
        <v>170</v>
      </c>
    </row>
    <row r="22" spans="1:5" x14ac:dyDescent="0.2">
      <c r="B22" s="147" t="s">
        <v>59</v>
      </c>
      <c r="C22" s="146">
        <v>135368.82299999997</v>
      </c>
      <c r="D22" s="146">
        <v>17584.523999999998</v>
      </c>
      <c r="E22" s="22">
        <v>152953.34699999998</v>
      </c>
    </row>
  </sheetData>
  <mergeCells count="4">
    <mergeCell ref="B2:B3"/>
    <mergeCell ref="A2:A3"/>
    <mergeCell ref="C3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CD2BC-BF00-4359-B429-4E3A1CC559C8}">
  <dimension ref="A1:D14"/>
  <sheetViews>
    <sheetView workbookViewId="0"/>
  </sheetViews>
  <sheetFormatPr defaultRowHeight="11.25" x14ac:dyDescent="0.2"/>
  <cols>
    <col min="1" max="1" width="28" style="1" customWidth="1"/>
    <col min="2" max="4" width="15.42578125" style="1" customWidth="1"/>
    <col min="5" max="16384" width="9.140625" style="1"/>
  </cols>
  <sheetData>
    <row r="1" spans="1:4" ht="12" thickBot="1" x14ac:dyDescent="0.25">
      <c r="A1" s="34" t="s">
        <v>346</v>
      </c>
      <c r="B1" s="33"/>
      <c r="C1" s="33"/>
      <c r="D1" s="33"/>
    </row>
    <row r="2" spans="1:4" x14ac:dyDescent="0.2">
      <c r="A2" s="185" t="s">
        <v>345</v>
      </c>
      <c r="B2" s="55" t="s">
        <v>332</v>
      </c>
      <c r="C2" s="55" t="s">
        <v>331</v>
      </c>
      <c r="D2" s="190" t="s">
        <v>59</v>
      </c>
    </row>
    <row r="3" spans="1:4" x14ac:dyDescent="0.2">
      <c r="A3" s="193"/>
      <c r="B3" s="213" t="s">
        <v>330</v>
      </c>
      <c r="C3" s="214"/>
      <c r="D3" s="215"/>
    </row>
    <row r="4" spans="1:4" s="29" customFormat="1" x14ac:dyDescent="0.2">
      <c r="A4" s="73" t="s">
        <v>344</v>
      </c>
      <c r="B4" s="38">
        <v>9204.2249999999985</v>
      </c>
      <c r="C4" s="38">
        <v>3192.9149999999995</v>
      </c>
      <c r="D4" s="38">
        <v>12397.14</v>
      </c>
    </row>
    <row r="5" spans="1:4" x14ac:dyDescent="0.2">
      <c r="A5" s="73" t="s">
        <v>343</v>
      </c>
      <c r="B5" s="38">
        <v>58033.237999999998</v>
      </c>
      <c r="C5" s="38">
        <v>4636.5610000000006</v>
      </c>
      <c r="D5" s="38">
        <v>62669.798999999999</v>
      </c>
    </row>
    <row r="6" spans="1:4" x14ac:dyDescent="0.2">
      <c r="A6" s="73" t="s">
        <v>342</v>
      </c>
      <c r="B6" s="38">
        <v>28399.580999999998</v>
      </c>
      <c r="C6" s="38">
        <v>3790.1489999999999</v>
      </c>
      <c r="D6" s="38">
        <v>32189.73</v>
      </c>
    </row>
    <row r="7" spans="1:4" x14ac:dyDescent="0.2">
      <c r="A7" s="73" t="s">
        <v>149</v>
      </c>
      <c r="B7" s="38"/>
      <c r="C7" s="38"/>
      <c r="D7" s="38"/>
    </row>
    <row r="8" spans="1:4" x14ac:dyDescent="0.2">
      <c r="A8" s="153" t="s">
        <v>341</v>
      </c>
      <c r="B8" s="38">
        <v>1912.55</v>
      </c>
      <c r="C8" s="38">
        <v>578.77</v>
      </c>
      <c r="D8" s="38">
        <v>2491.3200000000002</v>
      </c>
    </row>
    <row r="9" spans="1:4" x14ac:dyDescent="0.2">
      <c r="A9" s="73" t="s">
        <v>340</v>
      </c>
      <c r="B9" s="38">
        <v>13139.558000000003</v>
      </c>
      <c r="C9" s="38">
        <v>2734.0280000000002</v>
      </c>
      <c r="D9" s="38">
        <v>15873.586000000003</v>
      </c>
    </row>
    <row r="10" spans="1:4" x14ac:dyDescent="0.2">
      <c r="A10" s="73" t="s">
        <v>339</v>
      </c>
      <c r="B10" s="38">
        <v>2915.7429999999999</v>
      </c>
      <c r="C10" s="38">
        <v>102.29900000000001</v>
      </c>
      <c r="D10" s="38">
        <v>3018.0419999999999</v>
      </c>
    </row>
    <row r="11" spans="1:4" x14ac:dyDescent="0.2">
      <c r="A11" s="73" t="s">
        <v>338</v>
      </c>
      <c r="B11" s="38">
        <v>3738.346</v>
      </c>
      <c r="C11" s="38">
        <v>131.38499999999999</v>
      </c>
      <c r="D11" s="38">
        <v>3869.7309999999998</v>
      </c>
    </row>
    <row r="12" spans="1:4" x14ac:dyDescent="0.2">
      <c r="A12" s="73" t="s">
        <v>337</v>
      </c>
      <c r="B12" s="38">
        <v>877.72699999999998</v>
      </c>
      <c r="C12" s="38">
        <v>120.503</v>
      </c>
      <c r="D12" s="38">
        <v>998.23</v>
      </c>
    </row>
    <row r="13" spans="1:4" x14ac:dyDescent="0.2">
      <c r="A13" s="73" t="s">
        <v>336</v>
      </c>
      <c r="B13" s="38">
        <v>19060.400000000001</v>
      </c>
      <c r="C13" s="38">
        <v>2876.6910000000003</v>
      </c>
      <c r="D13" s="38">
        <v>21937.091</v>
      </c>
    </row>
    <row r="14" spans="1:4" x14ac:dyDescent="0.2">
      <c r="A14" s="152" t="s">
        <v>59</v>
      </c>
      <c r="B14" s="36">
        <v>135368.818</v>
      </c>
      <c r="C14" s="36">
        <v>17584.531000000003</v>
      </c>
      <c r="D14" s="36">
        <v>152953.34899999999</v>
      </c>
    </row>
  </sheetData>
  <mergeCells count="3">
    <mergeCell ref="A2:A3"/>
    <mergeCell ref="D2:D3"/>
    <mergeCell ref="B3:C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&amp;C&amp;Z&amp;F&amp;R&amp;D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FD229-F827-4D48-B60F-4F864E276256}">
  <dimension ref="A1:I14"/>
  <sheetViews>
    <sheetView workbookViewId="0"/>
  </sheetViews>
  <sheetFormatPr defaultRowHeight="11.25" x14ac:dyDescent="0.2"/>
  <cols>
    <col min="1" max="1" width="17" style="1" customWidth="1"/>
    <col min="2" max="9" width="8.7109375" style="1" customWidth="1"/>
    <col min="10" max="16384" width="9.140625" style="1"/>
  </cols>
  <sheetData>
    <row r="1" spans="1:9" x14ac:dyDescent="0.2">
      <c r="A1" s="18" t="s">
        <v>359</v>
      </c>
      <c r="B1" s="7"/>
      <c r="C1" s="7"/>
      <c r="D1" s="7"/>
      <c r="E1" s="7"/>
    </row>
    <row r="2" spans="1:9" ht="12" thickBot="1" x14ac:dyDescent="0.25">
      <c r="A2" s="219" t="s">
        <v>358</v>
      </c>
      <c r="B2" s="219"/>
      <c r="C2" s="219"/>
      <c r="D2" s="219"/>
      <c r="E2" s="219"/>
      <c r="F2" s="219"/>
      <c r="G2" s="219"/>
      <c r="H2" s="219"/>
      <c r="I2" s="219"/>
    </row>
    <row r="3" spans="1:9" x14ac:dyDescent="0.2">
      <c r="A3" s="185" t="s">
        <v>357</v>
      </c>
      <c r="B3" s="198" t="s">
        <v>356</v>
      </c>
      <c r="C3" s="217"/>
      <c r="D3" s="198" t="s">
        <v>355</v>
      </c>
      <c r="E3" s="218"/>
      <c r="F3" s="190" t="s">
        <v>354</v>
      </c>
      <c r="G3" s="185"/>
      <c r="H3" s="190" t="s">
        <v>353</v>
      </c>
      <c r="I3" s="194"/>
    </row>
    <row r="4" spans="1:9" x14ac:dyDescent="0.2">
      <c r="A4" s="216"/>
      <c r="B4" s="213" t="s">
        <v>352</v>
      </c>
      <c r="C4" s="220"/>
      <c r="D4" s="220"/>
      <c r="E4" s="201"/>
      <c r="F4" s="191"/>
      <c r="G4" s="193"/>
      <c r="H4" s="191"/>
      <c r="I4" s="192"/>
    </row>
    <row r="5" spans="1:9" ht="22.5" x14ac:dyDescent="0.2">
      <c r="A5" s="193"/>
      <c r="B5" s="106" t="s">
        <v>350</v>
      </c>
      <c r="C5" s="106" t="s">
        <v>351</v>
      </c>
      <c r="D5" s="106" t="s">
        <v>350</v>
      </c>
      <c r="E5" s="106" t="s">
        <v>351</v>
      </c>
      <c r="F5" s="106" t="s">
        <v>350</v>
      </c>
      <c r="G5" s="106" t="s">
        <v>349</v>
      </c>
      <c r="H5" s="106" t="s">
        <v>350</v>
      </c>
      <c r="I5" s="105" t="s">
        <v>349</v>
      </c>
    </row>
    <row r="6" spans="1:9" x14ac:dyDescent="0.2">
      <c r="A6" s="159" t="s">
        <v>147</v>
      </c>
      <c r="B6" s="29">
        <v>2007</v>
      </c>
      <c r="C6" s="101">
        <v>40.1</v>
      </c>
      <c r="D6" s="29">
        <v>1929</v>
      </c>
      <c r="E6" s="101">
        <v>-23.4</v>
      </c>
      <c r="F6" s="29">
        <v>1937</v>
      </c>
      <c r="G6" s="104">
        <v>988</v>
      </c>
      <c r="H6" s="29">
        <v>2011</v>
      </c>
      <c r="I6" s="104">
        <v>273</v>
      </c>
    </row>
    <row r="7" spans="1:9" x14ac:dyDescent="0.2">
      <c r="A7" s="158" t="s">
        <v>146</v>
      </c>
      <c r="B7" s="29">
        <v>1946</v>
      </c>
      <c r="C7" s="101">
        <v>39.200000000000003</v>
      </c>
      <c r="D7" s="29">
        <v>1942</v>
      </c>
      <c r="E7" s="101">
        <v>-30.2</v>
      </c>
      <c r="F7" s="29">
        <v>1970</v>
      </c>
      <c r="G7" s="104">
        <v>953</v>
      </c>
      <c r="H7" s="29">
        <v>1961</v>
      </c>
      <c r="I7" s="104">
        <v>321</v>
      </c>
    </row>
    <row r="8" spans="1:9" x14ac:dyDescent="0.2">
      <c r="A8" s="158" t="s">
        <v>142</v>
      </c>
      <c r="B8" s="29">
        <v>2007</v>
      </c>
      <c r="C8" s="101">
        <v>41.7</v>
      </c>
      <c r="D8" s="29">
        <v>1929</v>
      </c>
      <c r="E8" s="101">
        <v>-33</v>
      </c>
      <c r="F8" s="29">
        <v>1915</v>
      </c>
      <c r="G8" s="104">
        <v>882</v>
      </c>
      <c r="H8" s="29">
        <v>1983</v>
      </c>
      <c r="I8" s="104">
        <v>334</v>
      </c>
    </row>
    <row r="9" spans="1:9" x14ac:dyDescent="0.2">
      <c r="A9" s="158" t="s">
        <v>141</v>
      </c>
      <c r="B9" s="29">
        <v>2007</v>
      </c>
      <c r="C9" s="101">
        <v>38.6</v>
      </c>
      <c r="D9" s="29">
        <v>1929</v>
      </c>
      <c r="E9" s="101">
        <v>-30</v>
      </c>
      <c r="F9" s="29">
        <v>2010</v>
      </c>
      <c r="G9" s="104">
        <v>1166</v>
      </c>
      <c r="H9" s="29">
        <v>1917</v>
      </c>
      <c r="I9" s="104">
        <v>329</v>
      </c>
    </row>
    <row r="10" spans="1:9" x14ac:dyDescent="0.2">
      <c r="A10" s="158" t="s">
        <v>139</v>
      </c>
      <c r="B10" s="29">
        <v>1950</v>
      </c>
      <c r="C10" s="101">
        <v>41.3</v>
      </c>
      <c r="D10" s="29">
        <v>1942</v>
      </c>
      <c r="E10" s="101">
        <v>-27</v>
      </c>
      <c r="F10" s="29">
        <v>2010</v>
      </c>
      <c r="G10" s="104">
        <v>981</v>
      </c>
      <c r="H10" s="29">
        <v>1971</v>
      </c>
      <c r="I10" s="104">
        <v>398</v>
      </c>
    </row>
    <row r="11" spans="1:9" x14ac:dyDescent="0.2">
      <c r="A11" s="158" t="s">
        <v>348</v>
      </c>
      <c r="B11" s="29">
        <v>2007</v>
      </c>
      <c r="C11" s="101">
        <v>37.700000000000003</v>
      </c>
      <c r="D11" s="29">
        <v>1942</v>
      </c>
      <c r="E11" s="101">
        <v>-32.200000000000003</v>
      </c>
      <c r="F11" s="29">
        <v>2010</v>
      </c>
      <c r="G11" s="104">
        <v>894</v>
      </c>
      <c r="H11" s="29">
        <v>2011</v>
      </c>
      <c r="I11" s="104">
        <v>284</v>
      </c>
    </row>
    <row r="12" spans="1:9" x14ac:dyDescent="0.2">
      <c r="A12" s="158" t="s">
        <v>137</v>
      </c>
      <c r="B12" s="29">
        <v>2007</v>
      </c>
      <c r="C12" s="101">
        <v>39.799999999999997</v>
      </c>
      <c r="D12" s="29">
        <v>1942</v>
      </c>
      <c r="E12" s="101">
        <v>-29.1</v>
      </c>
      <c r="F12" s="29">
        <v>1940</v>
      </c>
      <c r="G12" s="104">
        <v>867</v>
      </c>
      <c r="H12" s="29">
        <v>2000</v>
      </c>
      <c r="I12" s="104">
        <v>203</v>
      </c>
    </row>
    <row r="13" spans="1:9" x14ac:dyDescent="0.2">
      <c r="A13" s="157" t="s">
        <v>133</v>
      </c>
      <c r="B13" s="29">
        <v>2007</v>
      </c>
      <c r="C13" s="101">
        <v>39.4</v>
      </c>
      <c r="D13" s="29">
        <v>1929</v>
      </c>
      <c r="E13" s="101">
        <v>-29.3</v>
      </c>
      <c r="F13" s="29">
        <v>1915</v>
      </c>
      <c r="G13" s="104">
        <v>924</v>
      </c>
      <c r="H13" s="29">
        <v>2003</v>
      </c>
      <c r="I13" s="104">
        <v>413</v>
      </c>
    </row>
    <row r="14" spans="1:9" s="26" customFormat="1" x14ac:dyDescent="0.2">
      <c r="A14" s="156" t="s">
        <v>347</v>
      </c>
      <c r="B14" s="63">
        <v>2007</v>
      </c>
      <c r="C14" s="155">
        <v>41.9</v>
      </c>
      <c r="D14" s="63">
        <v>1940</v>
      </c>
      <c r="E14" s="155">
        <v>-35</v>
      </c>
      <c r="F14" s="63">
        <v>2010</v>
      </c>
      <c r="G14" s="154">
        <v>995</v>
      </c>
      <c r="H14" s="63">
        <v>2011</v>
      </c>
      <c r="I14" s="154">
        <v>420</v>
      </c>
    </row>
  </sheetData>
  <mergeCells count="7">
    <mergeCell ref="A3:A5"/>
    <mergeCell ref="B3:C3"/>
    <mergeCell ref="D3:E3"/>
    <mergeCell ref="A2:I2"/>
    <mergeCell ref="B4:E4"/>
    <mergeCell ref="F3:G4"/>
    <mergeCell ref="H3:I4"/>
  </mergeCells>
  <pageMargins left="0.75" right="0.75" top="1" bottom="1" header="0.5" footer="0.5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B7FE6-C16D-4D4A-A735-5A65B05300F0}">
  <dimension ref="A1:J62"/>
  <sheetViews>
    <sheetView workbookViewId="0"/>
  </sheetViews>
  <sheetFormatPr defaultRowHeight="11.25" x14ac:dyDescent="0.2"/>
  <cols>
    <col min="1" max="1" width="12.28515625" style="1" customWidth="1"/>
    <col min="2" max="10" width="9.5703125" style="1" customWidth="1"/>
    <col min="11" max="16384" width="9.140625" style="1"/>
  </cols>
  <sheetData>
    <row r="1" spans="1:10" ht="12" thickBot="1" x14ac:dyDescent="0.25">
      <c r="A1" s="34" t="s">
        <v>389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x14ac:dyDescent="0.2">
      <c r="A2" s="194" t="s">
        <v>388</v>
      </c>
      <c r="B2" s="190" t="s">
        <v>387</v>
      </c>
      <c r="C2" s="194"/>
      <c r="D2" s="194"/>
      <c r="E2" s="190" t="s">
        <v>386</v>
      </c>
      <c r="F2" s="221"/>
      <c r="G2" s="222"/>
      <c r="H2" s="202" t="s">
        <v>385</v>
      </c>
      <c r="I2" s="223"/>
      <c r="J2" s="223"/>
    </row>
    <row r="3" spans="1:10" x14ac:dyDescent="0.2">
      <c r="A3" s="192"/>
      <c r="B3" s="166" t="s">
        <v>147</v>
      </c>
      <c r="C3" s="166" t="s">
        <v>146</v>
      </c>
      <c r="D3" s="166" t="s">
        <v>133</v>
      </c>
      <c r="E3" s="166" t="s">
        <v>147</v>
      </c>
      <c r="F3" s="166" t="s">
        <v>146</v>
      </c>
      <c r="G3" s="166" t="s">
        <v>133</v>
      </c>
      <c r="H3" s="166" t="s">
        <v>147</v>
      </c>
      <c r="I3" s="166" t="s">
        <v>146</v>
      </c>
      <c r="J3" s="166" t="s">
        <v>133</v>
      </c>
    </row>
    <row r="4" spans="1:10" x14ac:dyDescent="0.2">
      <c r="A4" s="39" t="s">
        <v>384</v>
      </c>
      <c r="B4" s="161">
        <v>-18.8</v>
      </c>
      <c r="C4" s="161">
        <v>-22</v>
      </c>
      <c r="D4" s="161">
        <v>-21.1</v>
      </c>
      <c r="E4" s="161">
        <v>10.9</v>
      </c>
      <c r="F4" s="161">
        <v>9.9</v>
      </c>
      <c r="G4" s="161">
        <v>9.5</v>
      </c>
      <c r="H4" s="161">
        <v>37.200000000000003</v>
      </c>
      <c r="I4" s="161">
        <v>38.6</v>
      </c>
      <c r="J4" s="161">
        <v>37</v>
      </c>
    </row>
    <row r="5" spans="1:10" x14ac:dyDescent="0.2">
      <c r="A5" s="162" t="s">
        <v>383</v>
      </c>
      <c r="B5" s="164">
        <v>-16.600000000000001</v>
      </c>
      <c r="C5" s="164">
        <v>-27.1</v>
      </c>
      <c r="D5" s="164">
        <v>-21.2</v>
      </c>
      <c r="E5" s="161">
        <v>11.1</v>
      </c>
      <c r="F5" s="161">
        <v>9.8000000000000007</v>
      </c>
      <c r="G5" s="161">
        <v>9.4</v>
      </c>
      <c r="H5" s="164">
        <v>36.700000000000003</v>
      </c>
      <c r="I5" s="164">
        <v>37</v>
      </c>
      <c r="J5" s="164">
        <v>34.1</v>
      </c>
    </row>
    <row r="6" spans="1:10" x14ac:dyDescent="0.2">
      <c r="A6" s="162" t="s">
        <v>382</v>
      </c>
      <c r="B6" s="164">
        <v>-12.3</v>
      </c>
      <c r="C6" s="164">
        <v>-20</v>
      </c>
      <c r="D6" s="164">
        <v>-17</v>
      </c>
      <c r="E6" s="161">
        <v>11.1</v>
      </c>
      <c r="F6" s="161">
        <v>9.1999999999999993</v>
      </c>
      <c r="G6" s="161">
        <v>9.3000000000000007</v>
      </c>
      <c r="H6" s="164">
        <v>34.5</v>
      </c>
      <c r="I6" s="164">
        <v>33.299999999999997</v>
      </c>
      <c r="J6" s="164">
        <v>32.700000000000003</v>
      </c>
    </row>
    <row r="7" spans="1:10" x14ac:dyDescent="0.2">
      <c r="A7" s="162" t="s">
        <v>381</v>
      </c>
      <c r="B7" s="164">
        <v>-13</v>
      </c>
      <c r="C7" s="164">
        <v>-18.3</v>
      </c>
      <c r="D7" s="164">
        <v>-19.600000000000001</v>
      </c>
      <c r="E7" s="161">
        <v>11.3</v>
      </c>
      <c r="F7" s="161">
        <v>10</v>
      </c>
      <c r="G7" s="161">
        <v>9.1999999999999993</v>
      </c>
      <c r="H7" s="164">
        <v>35.6</v>
      </c>
      <c r="I7" s="164">
        <v>34.700000000000003</v>
      </c>
      <c r="J7" s="164">
        <v>36.1</v>
      </c>
    </row>
    <row r="8" spans="1:10" x14ac:dyDescent="0.2">
      <c r="A8" s="162" t="s">
        <v>380</v>
      </c>
      <c r="B8" s="164">
        <v>-13</v>
      </c>
      <c r="C8" s="164">
        <v>-17.399999999999999</v>
      </c>
      <c r="D8" s="164">
        <v>-17.399999999999999</v>
      </c>
      <c r="E8" s="161">
        <v>11.2</v>
      </c>
      <c r="F8" s="161">
        <v>9.9</v>
      </c>
      <c r="G8" s="161">
        <v>9.3000000000000007</v>
      </c>
      <c r="H8" s="164">
        <v>34.9</v>
      </c>
      <c r="I8" s="164">
        <v>33.700000000000003</v>
      </c>
      <c r="J8" s="164">
        <v>33.1</v>
      </c>
    </row>
    <row r="9" spans="1:10" x14ac:dyDescent="0.2">
      <c r="A9" s="162" t="s">
        <v>379</v>
      </c>
      <c r="B9" s="164">
        <v>-13.9</v>
      </c>
      <c r="C9" s="164">
        <v>-21.7</v>
      </c>
      <c r="D9" s="164">
        <v>-20</v>
      </c>
      <c r="E9" s="161">
        <v>11.3</v>
      </c>
      <c r="F9" s="161">
        <v>9.6999999999999993</v>
      </c>
      <c r="G9" s="161">
        <v>9.4</v>
      </c>
      <c r="H9" s="164">
        <v>36.6</v>
      </c>
      <c r="I9" s="164">
        <v>34.299999999999997</v>
      </c>
      <c r="J9" s="164">
        <v>35.299999999999997</v>
      </c>
    </row>
    <row r="10" spans="1:10" x14ac:dyDescent="0.2">
      <c r="A10" s="162" t="s">
        <v>378</v>
      </c>
      <c r="B10" s="164">
        <v>-18.100000000000001</v>
      </c>
      <c r="C10" s="164">
        <v>-24.4</v>
      </c>
      <c r="D10" s="164">
        <v>-21.9</v>
      </c>
      <c r="E10" s="161">
        <v>11.1</v>
      </c>
      <c r="F10" s="161">
        <v>9.6999999999999993</v>
      </c>
      <c r="G10" s="161">
        <v>9.4</v>
      </c>
      <c r="H10" s="164">
        <v>36</v>
      </c>
      <c r="I10" s="164">
        <v>36</v>
      </c>
      <c r="J10" s="164">
        <v>34.6</v>
      </c>
    </row>
    <row r="11" spans="1:10" x14ac:dyDescent="0.2">
      <c r="A11" s="165" t="s">
        <v>377</v>
      </c>
      <c r="B11" s="164">
        <v>-11.7</v>
      </c>
      <c r="C11" s="164">
        <v>-16.399999999999999</v>
      </c>
      <c r="D11" s="164">
        <v>-17.100000000000001</v>
      </c>
      <c r="E11" s="161">
        <v>11.7</v>
      </c>
      <c r="F11" s="161">
        <v>10.4</v>
      </c>
      <c r="G11" s="161">
        <v>10.1</v>
      </c>
      <c r="H11" s="161">
        <v>37.200000000000003</v>
      </c>
      <c r="I11" s="161">
        <v>38.200000000000003</v>
      </c>
      <c r="J11" s="161">
        <v>37.4</v>
      </c>
    </row>
    <row r="12" spans="1:10" x14ac:dyDescent="0.2">
      <c r="A12" s="165" t="s">
        <v>376</v>
      </c>
      <c r="B12" s="164">
        <v>-11.9</v>
      </c>
      <c r="C12" s="164">
        <v>-18.100000000000001</v>
      </c>
      <c r="D12" s="164">
        <v>-18.600000000000001</v>
      </c>
      <c r="E12" s="161">
        <v>11.4</v>
      </c>
      <c r="F12" s="161">
        <v>10.3</v>
      </c>
      <c r="G12" s="161">
        <v>9.6</v>
      </c>
      <c r="H12" s="161">
        <v>37.1</v>
      </c>
      <c r="I12" s="161">
        <v>34.6</v>
      </c>
      <c r="J12" s="161">
        <v>33.799999999999997</v>
      </c>
    </row>
    <row r="13" spans="1:10" x14ac:dyDescent="0.2">
      <c r="A13" s="165" t="s">
        <v>375</v>
      </c>
      <c r="B13" s="164">
        <v>-11.5</v>
      </c>
      <c r="C13" s="164">
        <v>-21.8</v>
      </c>
      <c r="D13" s="164">
        <v>-18.8</v>
      </c>
      <c r="E13" s="161">
        <v>12</v>
      </c>
      <c r="F13" s="161">
        <v>10.7</v>
      </c>
      <c r="G13" s="161">
        <v>10.5</v>
      </c>
      <c r="H13" s="161">
        <v>37.299999999999997</v>
      </c>
      <c r="I13" s="161">
        <v>37.5</v>
      </c>
      <c r="J13" s="161">
        <v>37.5</v>
      </c>
    </row>
    <row r="14" spans="1:10" x14ac:dyDescent="0.2">
      <c r="A14" s="165" t="s">
        <v>374</v>
      </c>
      <c r="B14" s="164">
        <v>-13.7</v>
      </c>
      <c r="C14" s="164">
        <v>-22.2</v>
      </c>
      <c r="D14" s="164">
        <v>-22.4</v>
      </c>
      <c r="E14" s="161">
        <v>12.3</v>
      </c>
      <c r="F14" s="161">
        <v>11.1</v>
      </c>
      <c r="G14" s="161">
        <v>10.5</v>
      </c>
      <c r="H14" s="161">
        <v>40.1</v>
      </c>
      <c r="I14" s="161">
        <v>38.1</v>
      </c>
      <c r="J14" s="161">
        <v>39.4</v>
      </c>
    </row>
    <row r="15" spans="1:10" x14ac:dyDescent="0.2">
      <c r="A15" s="162">
        <v>1990</v>
      </c>
      <c r="B15" s="164">
        <v>-9.6999999999999993</v>
      </c>
      <c r="C15" s="164">
        <v>-13.4</v>
      </c>
      <c r="D15" s="164">
        <v>-14.6</v>
      </c>
      <c r="E15" s="161">
        <v>12</v>
      </c>
      <c r="F15" s="161">
        <v>10.6</v>
      </c>
      <c r="G15" s="161">
        <v>10.199999999999999</v>
      </c>
      <c r="H15" s="164">
        <v>34.6</v>
      </c>
      <c r="I15" s="164">
        <v>34.6</v>
      </c>
      <c r="J15" s="164">
        <v>33.200000000000003</v>
      </c>
    </row>
    <row r="16" spans="1:10" x14ac:dyDescent="0.2">
      <c r="A16" s="162">
        <v>1991</v>
      </c>
      <c r="B16" s="164">
        <v>-11.7</v>
      </c>
      <c r="C16" s="164">
        <v>-15.8</v>
      </c>
      <c r="D16" s="164">
        <v>-17.100000000000001</v>
      </c>
      <c r="E16" s="161">
        <v>10.9</v>
      </c>
      <c r="F16" s="161">
        <v>9.5</v>
      </c>
      <c r="G16" s="161">
        <v>9</v>
      </c>
      <c r="H16" s="164">
        <v>37.200000000000003</v>
      </c>
      <c r="I16" s="164">
        <v>34.6</v>
      </c>
      <c r="J16" s="164">
        <v>33.4</v>
      </c>
    </row>
    <row r="17" spans="1:10" x14ac:dyDescent="0.2">
      <c r="A17" s="162">
        <v>1992</v>
      </c>
      <c r="B17" s="164">
        <v>-9.6</v>
      </c>
      <c r="C17" s="164">
        <v>-16.399999999999999</v>
      </c>
      <c r="D17" s="164">
        <v>-12.8</v>
      </c>
      <c r="E17" s="161">
        <v>12.3</v>
      </c>
      <c r="F17" s="161">
        <v>10.6</v>
      </c>
      <c r="G17" s="161">
        <v>10.6</v>
      </c>
      <c r="H17" s="164">
        <v>36.5</v>
      </c>
      <c r="I17" s="164">
        <v>38.200000000000003</v>
      </c>
      <c r="J17" s="164">
        <v>37.4</v>
      </c>
    </row>
    <row r="18" spans="1:10" x14ac:dyDescent="0.2">
      <c r="A18" s="162">
        <v>1993</v>
      </c>
      <c r="B18" s="164">
        <v>-9.6999999999999993</v>
      </c>
      <c r="C18" s="164">
        <v>-15.6</v>
      </c>
      <c r="D18" s="164">
        <v>-15.7</v>
      </c>
      <c r="E18" s="161">
        <v>11.4</v>
      </c>
      <c r="F18" s="161">
        <v>9.8000000000000007</v>
      </c>
      <c r="G18" s="161">
        <v>9.6999999999999993</v>
      </c>
      <c r="H18" s="164">
        <v>35</v>
      </c>
      <c r="I18" s="164">
        <v>34</v>
      </c>
      <c r="J18" s="164">
        <v>35.4</v>
      </c>
    </row>
    <row r="19" spans="1:10" x14ac:dyDescent="0.2">
      <c r="A19" s="162">
        <v>1994</v>
      </c>
      <c r="B19" s="164">
        <v>-7.2</v>
      </c>
      <c r="C19" s="164">
        <v>-10.4</v>
      </c>
      <c r="D19" s="164">
        <v>-16.3</v>
      </c>
      <c r="E19" s="161">
        <v>12.6</v>
      </c>
      <c r="F19" s="161">
        <v>11.3</v>
      </c>
      <c r="G19" s="161">
        <v>11</v>
      </c>
      <c r="H19" s="164">
        <v>36.5</v>
      </c>
      <c r="I19" s="164">
        <v>35.799999999999997</v>
      </c>
      <c r="J19" s="164">
        <v>35.299999999999997</v>
      </c>
    </row>
    <row r="20" spans="1:10" x14ac:dyDescent="0.2">
      <c r="A20" s="162">
        <v>1995</v>
      </c>
      <c r="B20" s="164">
        <v>-11.5</v>
      </c>
      <c r="C20" s="164">
        <v>-18.100000000000001</v>
      </c>
      <c r="D20" s="164">
        <v>-17.899999999999999</v>
      </c>
      <c r="E20" s="161">
        <v>11.5</v>
      </c>
      <c r="F20" s="161">
        <v>10.5</v>
      </c>
      <c r="G20" s="161">
        <v>9.6999999999999993</v>
      </c>
      <c r="H20" s="164">
        <v>34.5</v>
      </c>
      <c r="I20" s="164">
        <v>34.6</v>
      </c>
      <c r="J20" s="164">
        <v>31.8</v>
      </c>
    </row>
    <row r="21" spans="1:10" x14ac:dyDescent="0.2">
      <c r="A21" s="162">
        <v>1996</v>
      </c>
      <c r="B21" s="164">
        <v>-11.3</v>
      </c>
      <c r="C21" s="164">
        <v>-17.899999999999999</v>
      </c>
      <c r="D21" s="164">
        <v>-18.3</v>
      </c>
      <c r="E21" s="161">
        <v>10.7</v>
      </c>
      <c r="F21" s="161">
        <v>9.4</v>
      </c>
      <c r="G21" s="161">
        <v>8.4</v>
      </c>
      <c r="H21" s="164">
        <v>33.6</v>
      </c>
      <c r="I21" s="164">
        <v>34.5</v>
      </c>
      <c r="J21" s="164">
        <v>31.6</v>
      </c>
    </row>
    <row r="22" spans="1:10" x14ac:dyDescent="0.2">
      <c r="A22" s="162">
        <v>1997</v>
      </c>
      <c r="B22" s="164">
        <v>-11.9</v>
      </c>
      <c r="C22" s="164">
        <v>-15.7</v>
      </c>
      <c r="D22" s="164">
        <v>-15.1</v>
      </c>
      <c r="E22" s="161">
        <v>11.4</v>
      </c>
      <c r="F22" s="161">
        <v>10.3</v>
      </c>
      <c r="G22" s="161">
        <v>9.5</v>
      </c>
      <c r="H22" s="164">
        <v>34</v>
      </c>
      <c r="I22" s="164">
        <v>33.799999999999997</v>
      </c>
      <c r="J22" s="164">
        <v>30.6</v>
      </c>
    </row>
    <row r="23" spans="1:10" x14ac:dyDescent="0.2">
      <c r="A23" s="162">
        <v>1998</v>
      </c>
      <c r="B23" s="164">
        <v>-11.5</v>
      </c>
      <c r="C23" s="164">
        <v>-16.5</v>
      </c>
      <c r="D23" s="164">
        <v>-13.7</v>
      </c>
      <c r="E23" s="161">
        <v>12</v>
      </c>
      <c r="F23" s="161">
        <v>10.199999999999999</v>
      </c>
      <c r="G23" s="161">
        <v>10.1</v>
      </c>
      <c r="H23" s="164">
        <v>37</v>
      </c>
      <c r="I23" s="164">
        <v>34.299999999999997</v>
      </c>
      <c r="J23" s="164">
        <v>33.799999999999997</v>
      </c>
    </row>
    <row r="24" spans="1:10" x14ac:dyDescent="0.2">
      <c r="A24" s="162">
        <v>1999</v>
      </c>
      <c r="B24" s="164">
        <v>-9.1999999999999993</v>
      </c>
      <c r="C24" s="164">
        <v>-16.2</v>
      </c>
      <c r="D24" s="164">
        <v>-13.7</v>
      </c>
      <c r="E24" s="161">
        <v>12</v>
      </c>
      <c r="F24" s="161">
        <v>10.6</v>
      </c>
      <c r="G24" s="161">
        <v>10.1</v>
      </c>
      <c r="H24" s="164">
        <v>34.5</v>
      </c>
      <c r="I24" s="164">
        <v>33.200000000000003</v>
      </c>
      <c r="J24" s="164">
        <v>33.200000000000003</v>
      </c>
    </row>
    <row r="25" spans="1:10" x14ac:dyDescent="0.2">
      <c r="A25" s="162">
        <v>2000</v>
      </c>
      <c r="B25" s="164">
        <v>-10</v>
      </c>
      <c r="C25" s="164">
        <v>-14.1</v>
      </c>
      <c r="D25" s="164">
        <v>-13.7</v>
      </c>
      <c r="E25" s="161">
        <v>12.7</v>
      </c>
      <c r="F25" s="161">
        <v>11.5</v>
      </c>
      <c r="G25" s="161">
        <v>11.2</v>
      </c>
      <c r="H25" s="164">
        <v>36.9</v>
      </c>
      <c r="I25" s="164">
        <v>37.5</v>
      </c>
      <c r="J25" s="164">
        <v>37.5</v>
      </c>
    </row>
    <row r="26" spans="1:10" x14ac:dyDescent="0.2">
      <c r="A26" s="162">
        <v>2001</v>
      </c>
      <c r="B26" s="164">
        <v>-16.399999999999999</v>
      </c>
      <c r="C26" s="164">
        <v>-18.100000000000001</v>
      </c>
      <c r="D26" s="164">
        <v>-18.8</v>
      </c>
      <c r="E26" s="161">
        <v>10.9</v>
      </c>
      <c r="F26" s="161">
        <v>11.23</v>
      </c>
      <c r="G26" s="161">
        <v>10.4</v>
      </c>
      <c r="H26" s="164">
        <v>36</v>
      </c>
      <c r="I26" s="164">
        <v>34.6</v>
      </c>
      <c r="J26" s="164">
        <v>35.4</v>
      </c>
    </row>
    <row r="27" spans="1:10" x14ac:dyDescent="0.2">
      <c r="A27" s="162">
        <v>2002</v>
      </c>
      <c r="B27" s="164">
        <v>-10.199999999999999</v>
      </c>
      <c r="C27" s="164">
        <v>-18</v>
      </c>
      <c r="D27" s="164">
        <v>-14.5</v>
      </c>
      <c r="E27" s="161">
        <v>12.5</v>
      </c>
      <c r="F27" s="161">
        <v>11.2</v>
      </c>
      <c r="G27" s="161">
        <v>11.1</v>
      </c>
      <c r="H27" s="164">
        <v>35</v>
      </c>
      <c r="I27" s="164">
        <v>35.700000000000003</v>
      </c>
      <c r="J27" s="164">
        <v>36.5</v>
      </c>
    </row>
    <row r="28" spans="1:10" x14ac:dyDescent="0.2">
      <c r="A28" s="162">
        <v>2003</v>
      </c>
      <c r="B28" s="164">
        <v>-12.5</v>
      </c>
      <c r="C28" s="164">
        <v>-21.8</v>
      </c>
      <c r="D28" s="164">
        <v>-16.5</v>
      </c>
      <c r="E28" s="161">
        <v>11.9</v>
      </c>
      <c r="F28" s="161">
        <v>10.1</v>
      </c>
      <c r="G28" s="161">
        <v>10.3</v>
      </c>
      <c r="H28" s="164">
        <v>37.299999999999997</v>
      </c>
      <c r="I28" s="164">
        <v>34.799999999999997</v>
      </c>
      <c r="J28" s="164">
        <v>37.200000000000003</v>
      </c>
    </row>
    <row r="29" spans="1:10" x14ac:dyDescent="0.2">
      <c r="A29" s="162">
        <v>2004</v>
      </c>
      <c r="B29" s="164">
        <v>-9.8000000000000007</v>
      </c>
      <c r="C29" s="164">
        <v>-14.1</v>
      </c>
      <c r="D29" s="164">
        <v>-16.2</v>
      </c>
      <c r="E29" s="161">
        <v>11.3</v>
      </c>
      <c r="F29" s="161">
        <v>10.3</v>
      </c>
      <c r="G29" s="161">
        <v>9.5</v>
      </c>
      <c r="H29" s="164">
        <v>33.6</v>
      </c>
      <c r="I29" s="164">
        <v>34.5</v>
      </c>
      <c r="J29" s="164">
        <v>33.299999999999997</v>
      </c>
    </row>
    <row r="30" spans="1:10" x14ac:dyDescent="0.2">
      <c r="A30" s="162">
        <v>2005</v>
      </c>
      <c r="B30" s="164">
        <v>-10.9</v>
      </c>
      <c r="C30" s="164">
        <v>-22.2</v>
      </c>
      <c r="D30" s="164">
        <v>-22.4</v>
      </c>
      <c r="E30" s="161">
        <v>11</v>
      </c>
      <c r="F30" s="161">
        <v>9.8000000000000007</v>
      </c>
      <c r="G30" s="161">
        <v>9.3000000000000007</v>
      </c>
      <c r="H30" s="164">
        <v>35.1</v>
      </c>
      <c r="I30" s="164">
        <v>34.1</v>
      </c>
      <c r="J30" s="164">
        <v>32.700000000000003</v>
      </c>
    </row>
    <row r="31" spans="1:10" x14ac:dyDescent="0.2">
      <c r="A31" s="162">
        <v>2006</v>
      </c>
      <c r="B31" s="163">
        <v>-12</v>
      </c>
      <c r="C31" s="163">
        <v>-17.5</v>
      </c>
      <c r="D31" s="163">
        <v>-17.5</v>
      </c>
      <c r="E31" s="163">
        <v>12</v>
      </c>
      <c r="F31" s="163">
        <v>10.5</v>
      </c>
      <c r="G31" s="163">
        <v>10.1</v>
      </c>
      <c r="H31" s="163">
        <v>35.4</v>
      </c>
      <c r="I31" s="163">
        <v>33.6</v>
      </c>
      <c r="J31" s="163">
        <v>34.6</v>
      </c>
    </row>
    <row r="32" spans="1:10" x14ac:dyDescent="0.2">
      <c r="A32" s="162">
        <v>2007</v>
      </c>
      <c r="B32" s="163">
        <v>-6.2</v>
      </c>
      <c r="C32" s="163">
        <v>-8.6999999999999993</v>
      </c>
      <c r="D32" s="163">
        <v>-11.4</v>
      </c>
      <c r="E32" s="163">
        <v>13.3</v>
      </c>
      <c r="F32" s="163">
        <v>11.9</v>
      </c>
      <c r="G32" s="163">
        <v>11.3</v>
      </c>
      <c r="H32" s="163">
        <v>40.1</v>
      </c>
      <c r="I32" s="163">
        <v>38.1</v>
      </c>
      <c r="J32" s="163">
        <v>39.4</v>
      </c>
    </row>
    <row r="33" spans="1:10" x14ac:dyDescent="0.2">
      <c r="A33" s="162">
        <v>2008</v>
      </c>
      <c r="B33" s="163">
        <v>-8.6</v>
      </c>
      <c r="C33" s="163">
        <v>-9.8000000000000007</v>
      </c>
      <c r="D33" s="163">
        <v>-10.6</v>
      </c>
      <c r="E33" s="163">
        <v>12.9</v>
      </c>
      <c r="F33" s="163">
        <v>11.6</v>
      </c>
      <c r="G33" s="163">
        <v>11.2</v>
      </c>
      <c r="H33" s="163">
        <v>36.1</v>
      </c>
      <c r="I33" s="163">
        <v>35.799999999999997</v>
      </c>
      <c r="J33" s="163">
        <v>33</v>
      </c>
    </row>
    <row r="34" spans="1:10" x14ac:dyDescent="0.2">
      <c r="A34" s="162">
        <v>2009</v>
      </c>
      <c r="B34" s="163">
        <v>-13.7</v>
      </c>
      <c r="C34" s="163">
        <v>-19.7</v>
      </c>
      <c r="D34" s="163">
        <v>-19.399999999999999</v>
      </c>
      <c r="E34" s="163">
        <v>12.4</v>
      </c>
      <c r="F34" s="163">
        <v>11.6</v>
      </c>
      <c r="G34" s="163">
        <v>10.8</v>
      </c>
      <c r="H34" s="163">
        <v>34.9</v>
      </c>
      <c r="I34" s="163">
        <v>33.9</v>
      </c>
      <c r="J34" s="163">
        <v>34.4</v>
      </c>
    </row>
    <row r="35" spans="1:10" x14ac:dyDescent="0.2">
      <c r="A35" s="162">
        <v>2010</v>
      </c>
      <c r="B35" s="163">
        <v>-10.5</v>
      </c>
      <c r="C35" s="163">
        <v>-15.2</v>
      </c>
      <c r="D35" s="163">
        <v>-16.100000000000001</v>
      </c>
      <c r="E35" s="163">
        <v>11.4</v>
      </c>
      <c r="F35" s="163">
        <v>10.5</v>
      </c>
      <c r="G35" s="163">
        <v>9.8000000000000007</v>
      </c>
      <c r="H35" s="163">
        <v>35.9</v>
      </c>
      <c r="I35" s="163">
        <v>34.799999999999997</v>
      </c>
      <c r="J35" s="163">
        <v>34.9</v>
      </c>
    </row>
    <row r="36" spans="1:10" x14ac:dyDescent="0.2">
      <c r="A36" s="162">
        <v>2011</v>
      </c>
      <c r="B36" s="161">
        <v>-7.5</v>
      </c>
      <c r="C36" s="161">
        <v>-12.7</v>
      </c>
      <c r="D36" s="161">
        <v>-10.6</v>
      </c>
      <c r="E36" s="161">
        <v>12.3</v>
      </c>
      <c r="F36" s="161">
        <v>10.8</v>
      </c>
      <c r="G36" s="161">
        <v>10.4</v>
      </c>
      <c r="H36" s="161">
        <v>37.1</v>
      </c>
      <c r="I36" s="161">
        <v>35.5</v>
      </c>
      <c r="J36" s="161">
        <v>35.299999999999997</v>
      </c>
    </row>
    <row r="37" spans="1:10" x14ac:dyDescent="0.2">
      <c r="A37" s="39" t="s">
        <v>373</v>
      </c>
      <c r="B37" s="161"/>
      <c r="C37" s="161"/>
      <c r="D37" s="161"/>
      <c r="E37" s="161"/>
      <c r="F37" s="161"/>
      <c r="G37" s="161"/>
      <c r="H37" s="161"/>
      <c r="I37" s="161"/>
      <c r="J37" s="161"/>
    </row>
    <row r="38" spans="1:10" s="28" customFormat="1" x14ac:dyDescent="0.25">
      <c r="A38" s="5" t="s">
        <v>371</v>
      </c>
      <c r="B38" s="160">
        <v>-10.5</v>
      </c>
      <c r="C38" s="160">
        <v>-13.2</v>
      </c>
      <c r="D38" s="160">
        <v>-14.2</v>
      </c>
      <c r="E38" s="160">
        <v>-1</v>
      </c>
      <c r="F38" s="160">
        <v>-1.7</v>
      </c>
      <c r="G38" s="160">
        <v>-2.1</v>
      </c>
      <c r="H38" s="160">
        <v>7.9</v>
      </c>
      <c r="I38" s="160">
        <v>14.2</v>
      </c>
      <c r="J38" s="160">
        <v>5.7</v>
      </c>
    </row>
    <row r="39" spans="1:10" s="28" customFormat="1" x14ac:dyDescent="0.25">
      <c r="A39" s="5" t="s">
        <v>370</v>
      </c>
      <c r="B39" s="160">
        <v>-8.1</v>
      </c>
      <c r="C39" s="160">
        <v>-14.7</v>
      </c>
      <c r="D39" s="160">
        <v>-9.1999999999999993</v>
      </c>
      <c r="E39" s="160">
        <v>1.6</v>
      </c>
      <c r="F39" s="160">
        <v>1.1000000000000001</v>
      </c>
      <c r="G39" s="160">
        <v>0.9</v>
      </c>
      <c r="H39" s="160">
        <v>13.3</v>
      </c>
      <c r="I39" s="160">
        <v>13.9</v>
      </c>
      <c r="J39" s="160">
        <v>14.3</v>
      </c>
    </row>
    <row r="40" spans="1:10" s="28" customFormat="1" x14ac:dyDescent="0.25">
      <c r="A40" s="5" t="s">
        <v>369</v>
      </c>
      <c r="B40" s="160">
        <v>-5.3</v>
      </c>
      <c r="C40" s="160">
        <v>-7.7</v>
      </c>
      <c r="D40" s="160">
        <v>-6.7</v>
      </c>
      <c r="E40" s="160">
        <v>7.1</v>
      </c>
      <c r="F40" s="160">
        <v>5.9</v>
      </c>
      <c r="G40" s="160">
        <v>5.7</v>
      </c>
      <c r="H40" s="160">
        <v>21.5</v>
      </c>
      <c r="I40" s="160">
        <v>21.7</v>
      </c>
      <c r="J40" s="160">
        <v>20.2</v>
      </c>
    </row>
    <row r="41" spans="1:10" s="28" customFormat="1" x14ac:dyDescent="0.25">
      <c r="A41" s="5" t="s">
        <v>368</v>
      </c>
      <c r="B41" s="160">
        <v>4.9000000000000004</v>
      </c>
      <c r="C41" s="160">
        <v>-0.6</v>
      </c>
      <c r="D41" s="160">
        <v>-1.1000000000000001</v>
      </c>
      <c r="E41" s="160">
        <v>12.8</v>
      </c>
      <c r="F41" s="160">
        <v>11.6</v>
      </c>
      <c r="G41" s="160">
        <v>10.5</v>
      </c>
      <c r="H41" s="160">
        <v>26.9</v>
      </c>
      <c r="I41" s="160">
        <v>22.7</v>
      </c>
      <c r="J41" s="160">
        <v>25.7</v>
      </c>
    </row>
    <row r="42" spans="1:10" s="28" customFormat="1" x14ac:dyDescent="0.25">
      <c r="A42" s="5" t="s">
        <v>367</v>
      </c>
      <c r="B42" s="160">
        <v>7.2</v>
      </c>
      <c r="C42" s="160">
        <v>8.1</v>
      </c>
      <c r="D42" s="160">
        <v>4</v>
      </c>
      <c r="E42" s="160">
        <v>16.600000000000001</v>
      </c>
      <c r="F42" s="160">
        <v>16.3</v>
      </c>
      <c r="G42" s="160">
        <v>14.7</v>
      </c>
      <c r="H42" s="160">
        <v>26.7</v>
      </c>
      <c r="I42" s="160">
        <v>26.6</v>
      </c>
      <c r="J42" s="160">
        <v>26.7</v>
      </c>
    </row>
    <row r="43" spans="1:10" s="28" customFormat="1" x14ac:dyDescent="0.25">
      <c r="A43" s="5" t="s">
        <v>366</v>
      </c>
      <c r="B43" s="160">
        <v>10.7</v>
      </c>
      <c r="C43" s="160">
        <v>8.6</v>
      </c>
      <c r="D43" s="160">
        <v>9</v>
      </c>
      <c r="E43" s="160">
        <v>20.5</v>
      </c>
      <c r="F43" s="160">
        <v>19.7</v>
      </c>
      <c r="G43" s="160">
        <v>18.8</v>
      </c>
      <c r="H43" s="160">
        <v>33.799999999999997</v>
      </c>
      <c r="I43" s="160">
        <v>33</v>
      </c>
      <c r="J43" s="160">
        <v>32.700000000000003</v>
      </c>
    </row>
    <row r="44" spans="1:10" s="28" customFormat="1" x14ac:dyDescent="0.25">
      <c r="A44" s="5" t="s">
        <v>365</v>
      </c>
      <c r="B44" s="160">
        <v>14.4</v>
      </c>
      <c r="C44" s="160">
        <v>12.4</v>
      </c>
      <c r="D44" s="160">
        <v>10</v>
      </c>
      <c r="E44" s="160">
        <v>23.9</v>
      </c>
      <c r="F44" s="160">
        <v>22.5</v>
      </c>
      <c r="G44" s="160">
        <v>22.3</v>
      </c>
      <c r="H44" s="160">
        <v>35.9</v>
      </c>
      <c r="I44" s="160">
        <v>33.5</v>
      </c>
      <c r="J44" s="160">
        <v>34.9</v>
      </c>
    </row>
    <row r="45" spans="1:10" s="28" customFormat="1" x14ac:dyDescent="0.25">
      <c r="A45" s="5" t="s">
        <v>364</v>
      </c>
      <c r="B45" s="160">
        <v>10.3</v>
      </c>
      <c r="C45" s="160">
        <v>6.8</v>
      </c>
      <c r="D45" s="160">
        <v>6.1</v>
      </c>
      <c r="E45" s="160">
        <v>21.5</v>
      </c>
      <c r="F45" s="160">
        <v>21.2</v>
      </c>
      <c r="G45" s="160">
        <v>19.3</v>
      </c>
      <c r="H45" s="160">
        <v>31.8</v>
      </c>
      <c r="I45" s="160">
        <v>34.799999999999997</v>
      </c>
      <c r="J45" s="160">
        <v>30.3</v>
      </c>
    </row>
    <row r="46" spans="1:10" s="28" customFormat="1" x14ac:dyDescent="0.25">
      <c r="A46" s="5" t="s">
        <v>363</v>
      </c>
      <c r="B46" s="160">
        <v>7.3</v>
      </c>
      <c r="C46" s="160">
        <v>5.8</v>
      </c>
      <c r="D46" s="160">
        <v>4.0999999999999996</v>
      </c>
      <c r="E46" s="160">
        <v>15.3</v>
      </c>
      <c r="F46" s="160">
        <v>14.9</v>
      </c>
      <c r="G46" s="160">
        <v>14</v>
      </c>
      <c r="H46" s="160">
        <v>24.1</v>
      </c>
      <c r="I46" s="160">
        <v>24.1</v>
      </c>
      <c r="J46" s="160">
        <v>23</v>
      </c>
    </row>
    <row r="47" spans="1:10" s="28" customFormat="1" x14ac:dyDescent="0.25">
      <c r="A47" s="5" t="s">
        <v>362</v>
      </c>
      <c r="B47" s="160">
        <v>-0.3</v>
      </c>
      <c r="C47" s="160">
        <v>-3.5</v>
      </c>
      <c r="D47" s="160">
        <v>-3.3</v>
      </c>
      <c r="E47" s="160">
        <v>9.4</v>
      </c>
      <c r="F47" s="160">
        <v>7.9</v>
      </c>
      <c r="G47" s="160">
        <v>7.8</v>
      </c>
      <c r="H47" s="160">
        <v>18.399999999999999</v>
      </c>
      <c r="I47" s="160">
        <v>18.3</v>
      </c>
      <c r="J47" s="160">
        <v>17.2</v>
      </c>
    </row>
    <row r="48" spans="1:10" s="28" customFormat="1" x14ac:dyDescent="0.25">
      <c r="A48" s="5" t="s">
        <v>361</v>
      </c>
      <c r="B48" s="160">
        <v>-1</v>
      </c>
      <c r="C48" s="160">
        <v>-3.5</v>
      </c>
      <c r="D48" s="160">
        <v>-10.7</v>
      </c>
      <c r="E48" s="160">
        <v>9.4</v>
      </c>
      <c r="F48" s="160">
        <v>8.1</v>
      </c>
      <c r="G48" s="160">
        <v>6.7</v>
      </c>
      <c r="H48" s="160">
        <v>22.8</v>
      </c>
      <c r="I48" s="160">
        <v>21.8</v>
      </c>
      <c r="J48" s="160">
        <v>20.6</v>
      </c>
    </row>
    <row r="49" spans="1:10" s="28" customFormat="1" x14ac:dyDescent="0.25">
      <c r="A49" s="5" t="s">
        <v>360</v>
      </c>
      <c r="B49" s="160">
        <v>-10.199999999999999</v>
      </c>
      <c r="C49" s="160">
        <v>-15.2</v>
      </c>
      <c r="D49" s="160">
        <v>-16.100000000000001</v>
      </c>
      <c r="E49" s="160">
        <v>-0.7</v>
      </c>
      <c r="F49" s="160">
        <v>-1</v>
      </c>
      <c r="G49" s="160">
        <v>-1.6</v>
      </c>
      <c r="H49" s="160">
        <v>13.8</v>
      </c>
      <c r="I49" s="160">
        <v>12.8</v>
      </c>
      <c r="J49" s="160">
        <v>12.6</v>
      </c>
    </row>
    <row r="50" spans="1:10" x14ac:dyDescent="0.2">
      <c r="A50" s="39" t="s">
        <v>372</v>
      </c>
      <c r="E50" s="160"/>
      <c r="F50" s="160"/>
      <c r="G50" s="160"/>
      <c r="H50" s="160"/>
      <c r="I50" s="160"/>
      <c r="J50" s="160"/>
    </row>
    <row r="51" spans="1:10" x14ac:dyDescent="0.2">
      <c r="A51" s="5" t="s">
        <v>371</v>
      </c>
      <c r="B51" s="160">
        <v>-6.8</v>
      </c>
      <c r="C51" s="160">
        <v>-12.7</v>
      </c>
      <c r="D51" s="160">
        <v>-10.6</v>
      </c>
      <c r="E51" s="160">
        <v>0.9</v>
      </c>
      <c r="F51" s="160">
        <v>-0.6</v>
      </c>
      <c r="G51" s="160">
        <v>-0.7</v>
      </c>
      <c r="H51" s="160">
        <v>12.3</v>
      </c>
      <c r="I51" s="160">
        <v>9.6999999999999993</v>
      </c>
      <c r="J51" s="160">
        <v>13.6</v>
      </c>
    </row>
    <row r="52" spans="1:10" x14ac:dyDescent="0.2">
      <c r="A52" s="5" t="s">
        <v>370</v>
      </c>
      <c r="B52" s="160">
        <v>-7.5</v>
      </c>
      <c r="C52" s="160">
        <v>-9.4</v>
      </c>
      <c r="D52" s="160">
        <v>-9.4</v>
      </c>
      <c r="E52" s="160">
        <v>1</v>
      </c>
      <c r="F52" s="160">
        <v>-1.9</v>
      </c>
      <c r="G52" s="160">
        <v>-0.2</v>
      </c>
      <c r="H52" s="160">
        <v>14.6</v>
      </c>
      <c r="I52" s="160">
        <v>10.1</v>
      </c>
      <c r="J52" s="160">
        <v>15.3</v>
      </c>
    </row>
    <row r="53" spans="1:10" x14ac:dyDescent="0.2">
      <c r="A53" s="5" t="s">
        <v>369</v>
      </c>
      <c r="B53" s="160">
        <v>-4</v>
      </c>
      <c r="C53" s="160">
        <v>-7.2</v>
      </c>
      <c r="D53" s="160">
        <v>-9.3000000000000007</v>
      </c>
      <c r="E53" s="160">
        <v>8</v>
      </c>
      <c r="F53" s="160">
        <v>5.9</v>
      </c>
      <c r="G53" s="160">
        <v>5.7</v>
      </c>
      <c r="H53" s="160">
        <v>20.9</v>
      </c>
      <c r="I53" s="160">
        <v>20.399999999999999</v>
      </c>
      <c r="J53" s="160">
        <v>20.100000000000001</v>
      </c>
    </row>
    <row r="54" spans="1:10" x14ac:dyDescent="0.2">
      <c r="A54" s="5" t="s">
        <v>368</v>
      </c>
      <c r="B54" s="160">
        <v>4.8</v>
      </c>
      <c r="C54" s="160">
        <v>-0.4</v>
      </c>
      <c r="D54" s="160">
        <v>0.2</v>
      </c>
      <c r="E54" s="160">
        <v>14.1</v>
      </c>
      <c r="F54" s="160">
        <v>12.7</v>
      </c>
      <c r="G54" s="160">
        <v>12.4</v>
      </c>
      <c r="H54" s="160">
        <v>26.4</v>
      </c>
      <c r="I54" s="160">
        <v>23.6</v>
      </c>
      <c r="J54" s="160">
        <v>26.6</v>
      </c>
    </row>
    <row r="55" spans="1:10" x14ac:dyDescent="0.2">
      <c r="A55" s="5" t="s">
        <v>367</v>
      </c>
      <c r="B55" s="160">
        <v>3.1</v>
      </c>
      <c r="C55" s="160">
        <v>0.9</v>
      </c>
      <c r="D55" s="160">
        <v>-0.5</v>
      </c>
      <c r="E55" s="160">
        <v>17.399999999999999</v>
      </c>
      <c r="F55" s="160">
        <v>16.7</v>
      </c>
      <c r="G55" s="160">
        <v>15.3</v>
      </c>
      <c r="H55" s="160">
        <v>31</v>
      </c>
      <c r="I55" s="160">
        <v>29.2</v>
      </c>
      <c r="J55" s="160">
        <v>29.1</v>
      </c>
    </row>
    <row r="56" spans="1:10" x14ac:dyDescent="0.2">
      <c r="A56" s="5" t="s">
        <v>366</v>
      </c>
      <c r="B56" s="160">
        <v>12.8</v>
      </c>
      <c r="C56" s="160">
        <v>9.3000000000000007</v>
      </c>
      <c r="D56" s="160">
        <v>8</v>
      </c>
      <c r="E56" s="160">
        <v>21.2</v>
      </c>
      <c r="F56" s="160">
        <v>20.6</v>
      </c>
      <c r="G56" s="160">
        <v>19.600000000000001</v>
      </c>
      <c r="H56" s="160">
        <v>33.299999999999997</v>
      </c>
      <c r="I56" s="160">
        <v>31.9</v>
      </c>
      <c r="J56" s="160">
        <v>30.3</v>
      </c>
    </row>
    <row r="57" spans="1:10" x14ac:dyDescent="0.2">
      <c r="A57" s="5" t="s">
        <v>365</v>
      </c>
      <c r="B57" s="160">
        <v>11.7</v>
      </c>
      <c r="C57" s="160">
        <v>9.3000000000000007</v>
      </c>
      <c r="D57" s="160">
        <v>8.5</v>
      </c>
      <c r="E57" s="160">
        <v>21.2</v>
      </c>
      <c r="F57" s="160">
        <v>20.7</v>
      </c>
      <c r="G57" s="160">
        <v>19.600000000000001</v>
      </c>
      <c r="H57" s="160">
        <v>36.799999999999997</v>
      </c>
      <c r="I57" s="160">
        <v>35.5</v>
      </c>
      <c r="J57" s="160">
        <v>35.299999999999997</v>
      </c>
    </row>
    <row r="58" spans="1:10" x14ac:dyDescent="0.2">
      <c r="A58" s="5" t="s">
        <v>364</v>
      </c>
      <c r="B58" s="160">
        <v>12.2</v>
      </c>
      <c r="C58" s="160">
        <v>11.3</v>
      </c>
      <c r="D58" s="160">
        <v>7.4</v>
      </c>
      <c r="E58" s="160">
        <v>23</v>
      </c>
      <c r="F58" s="160">
        <v>22.1</v>
      </c>
      <c r="G58" s="160">
        <v>20.8</v>
      </c>
      <c r="H58" s="160">
        <v>37.1</v>
      </c>
      <c r="I58" s="160">
        <v>34.5</v>
      </c>
      <c r="J58" s="160">
        <v>35.200000000000003</v>
      </c>
    </row>
    <row r="59" spans="1:10" x14ac:dyDescent="0.2">
      <c r="A59" s="5" t="s">
        <v>363</v>
      </c>
      <c r="B59" s="160">
        <v>10.6</v>
      </c>
      <c r="C59" s="160">
        <v>6.8</v>
      </c>
      <c r="D59" s="160">
        <v>7.1</v>
      </c>
      <c r="E59" s="160">
        <v>20.3</v>
      </c>
      <c r="F59" s="160">
        <v>19.100000000000001</v>
      </c>
      <c r="G59" s="160">
        <v>18.100000000000001</v>
      </c>
      <c r="H59" s="160">
        <v>32.200000000000003</v>
      </c>
      <c r="I59" s="160">
        <v>32.1</v>
      </c>
      <c r="J59" s="160">
        <v>30.9</v>
      </c>
    </row>
    <row r="60" spans="1:10" x14ac:dyDescent="0.2">
      <c r="A60" s="5" t="s">
        <v>362</v>
      </c>
      <c r="B60" s="160">
        <v>0.5</v>
      </c>
      <c r="C60" s="160">
        <v>-5.5</v>
      </c>
      <c r="D60" s="160">
        <v>-3.4</v>
      </c>
      <c r="E60" s="160">
        <v>11.6</v>
      </c>
      <c r="F60" s="160">
        <v>9.6999999999999993</v>
      </c>
      <c r="G60" s="160">
        <v>9.6999999999999993</v>
      </c>
      <c r="H60" s="160">
        <v>27.3</v>
      </c>
      <c r="I60" s="160">
        <v>26.3</v>
      </c>
      <c r="J60" s="160">
        <v>26.4</v>
      </c>
    </row>
    <row r="61" spans="1:10" x14ac:dyDescent="0.2">
      <c r="A61" s="5" t="s">
        <v>361</v>
      </c>
      <c r="B61" s="160">
        <v>-3.4</v>
      </c>
      <c r="C61" s="160">
        <v>-9</v>
      </c>
      <c r="D61" s="160">
        <v>-4.3</v>
      </c>
      <c r="E61" s="160">
        <v>4.5999999999999996</v>
      </c>
      <c r="F61" s="160">
        <v>1.8</v>
      </c>
      <c r="G61" s="160">
        <v>2.4</v>
      </c>
      <c r="H61" s="160">
        <v>17.2</v>
      </c>
      <c r="I61" s="160">
        <v>16.899999999999999</v>
      </c>
      <c r="J61" s="160">
        <v>19.399999999999999</v>
      </c>
    </row>
    <row r="62" spans="1:10" x14ac:dyDescent="0.2">
      <c r="A62" s="5" t="s">
        <v>360</v>
      </c>
      <c r="B62" s="160">
        <v>-3.8</v>
      </c>
      <c r="C62" s="160">
        <v>-4.0999999999999996</v>
      </c>
      <c r="D62" s="160">
        <v>-6.3</v>
      </c>
      <c r="E62" s="160">
        <v>3.7</v>
      </c>
      <c r="F62" s="160">
        <v>2.2999999999999998</v>
      </c>
      <c r="G62" s="160">
        <v>2.2999999999999998</v>
      </c>
      <c r="H62" s="160">
        <v>12.7</v>
      </c>
      <c r="I62" s="160">
        <v>11.2</v>
      </c>
      <c r="J62" s="160">
        <v>12.3</v>
      </c>
    </row>
  </sheetData>
  <mergeCells count="4">
    <mergeCell ref="A2:A3"/>
    <mergeCell ref="E2:G2"/>
    <mergeCell ref="H2:J2"/>
    <mergeCell ref="B2:D2"/>
  </mergeCells>
  <pageMargins left="0.43307086614173229" right="0.43307086614173229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4077C-A3D6-4F3D-BA3A-EFB218A1C0DF}">
  <dimension ref="A1:J62"/>
  <sheetViews>
    <sheetView workbookViewId="0"/>
  </sheetViews>
  <sheetFormatPr defaultRowHeight="11.25" x14ac:dyDescent="0.2"/>
  <cols>
    <col min="1" max="1" width="13.7109375" style="1" customWidth="1"/>
    <col min="2" max="10" width="10.140625" style="1" customWidth="1"/>
    <col min="11" max="16384" width="9.140625" style="1"/>
  </cols>
  <sheetData>
    <row r="1" spans="1:10" ht="12" thickBot="1" x14ac:dyDescent="0.25">
      <c r="A1" s="34" t="s">
        <v>393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">
      <c r="A2" s="194" t="s">
        <v>388</v>
      </c>
      <c r="B2" s="190" t="s">
        <v>392</v>
      </c>
      <c r="C2" s="194"/>
      <c r="D2" s="185"/>
      <c r="E2" s="190" t="s">
        <v>391</v>
      </c>
      <c r="F2" s="194"/>
      <c r="G2" s="185"/>
      <c r="H2" s="190" t="s">
        <v>390</v>
      </c>
      <c r="I2" s="194"/>
      <c r="J2" s="194"/>
    </row>
    <row r="3" spans="1:10" x14ac:dyDescent="0.2">
      <c r="A3" s="192"/>
      <c r="B3" s="166" t="s">
        <v>147</v>
      </c>
      <c r="C3" s="166" t="s">
        <v>146</v>
      </c>
      <c r="D3" s="166" t="s">
        <v>133</v>
      </c>
      <c r="E3" s="166" t="s">
        <v>147</v>
      </c>
      <c r="F3" s="166" t="s">
        <v>146</v>
      </c>
      <c r="G3" s="166" t="s">
        <v>133</v>
      </c>
      <c r="H3" s="166" t="s">
        <v>147</v>
      </c>
      <c r="I3" s="166" t="s">
        <v>146</v>
      </c>
      <c r="J3" s="171" t="s">
        <v>133</v>
      </c>
    </row>
    <row r="4" spans="1:10" x14ac:dyDescent="0.2">
      <c r="A4" s="39" t="s">
        <v>384</v>
      </c>
      <c r="B4" s="170">
        <v>68</v>
      </c>
      <c r="C4" s="170">
        <v>77</v>
      </c>
      <c r="D4" s="170">
        <v>76</v>
      </c>
      <c r="E4" s="170">
        <v>83</v>
      </c>
      <c r="F4" s="25">
        <v>90</v>
      </c>
      <c r="G4" s="170">
        <v>86</v>
      </c>
      <c r="H4" s="170">
        <v>626</v>
      </c>
      <c r="I4" s="170">
        <v>570</v>
      </c>
      <c r="J4" s="170">
        <v>637</v>
      </c>
    </row>
    <row r="5" spans="1:10" x14ac:dyDescent="0.2">
      <c r="A5" s="162" t="s">
        <v>383</v>
      </c>
      <c r="B5" s="100">
        <v>67</v>
      </c>
      <c r="C5" s="100">
        <v>76</v>
      </c>
      <c r="D5" s="100">
        <v>76</v>
      </c>
      <c r="E5" s="170">
        <v>81</v>
      </c>
      <c r="F5" s="170">
        <v>83</v>
      </c>
      <c r="G5" s="170">
        <v>89</v>
      </c>
      <c r="H5" s="170">
        <v>555</v>
      </c>
      <c r="I5" s="170">
        <v>529</v>
      </c>
      <c r="J5" s="170">
        <v>666</v>
      </c>
    </row>
    <row r="6" spans="1:10" x14ac:dyDescent="0.2">
      <c r="A6" s="162" t="s">
        <v>382</v>
      </c>
      <c r="B6" s="100">
        <v>68</v>
      </c>
      <c r="C6" s="100">
        <v>76</v>
      </c>
      <c r="D6" s="100">
        <v>79</v>
      </c>
      <c r="E6" s="170">
        <v>101</v>
      </c>
      <c r="F6" s="170">
        <v>106</v>
      </c>
      <c r="G6" s="170">
        <v>101</v>
      </c>
      <c r="H6" s="170">
        <v>650</v>
      </c>
      <c r="I6" s="170">
        <v>630</v>
      </c>
      <c r="J6" s="170">
        <v>702</v>
      </c>
    </row>
    <row r="7" spans="1:10" x14ac:dyDescent="0.2">
      <c r="A7" s="162" t="s">
        <v>381</v>
      </c>
      <c r="B7" s="100">
        <v>67</v>
      </c>
      <c r="C7" s="100">
        <v>76</v>
      </c>
      <c r="D7" s="100">
        <v>77</v>
      </c>
      <c r="E7" s="170">
        <v>100</v>
      </c>
      <c r="F7" s="170">
        <v>99</v>
      </c>
      <c r="G7" s="170">
        <v>94</v>
      </c>
      <c r="H7" s="170">
        <v>559</v>
      </c>
      <c r="I7" s="170">
        <v>582</v>
      </c>
      <c r="J7" s="170">
        <v>587</v>
      </c>
    </row>
    <row r="8" spans="1:10" x14ac:dyDescent="0.2">
      <c r="A8" s="162" t="s">
        <v>380</v>
      </c>
      <c r="B8" s="100">
        <v>68</v>
      </c>
      <c r="C8" s="100">
        <v>79</v>
      </c>
      <c r="D8" s="100">
        <v>79</v>
      </c>
      <c r="E8" s="170">
        <v>102</v>
      </c>
      <c r="F8" s="170">
        <v>102</v>
      </c>
      <c r="G8" s="170">
        <v>104</v>
      </c>
      <c r="H8" s="170">
        <v>591</v>
      </c>
      <c r="I8" s="170">
        <v>598</v>
      </c>
      <c r="J8" s="170">
        <v>566</v>
      </c>
    </row>
    <row r="9" spans="1:10" x14ac:dyDescent="0.2">
      <c r="A9" s="162" t="s">
        <v>379</v>
      </c>
      <c r="B9" s="100">
        <v>70</v>
      </c>
      <c r="C9" s="100">
        <v>78</v>
      </c>
      <c r="D9" s="100">
        <v>79</v>
      </c>
      <c r="E9" s="170">
        <v>82</v>
      </c>
      <c r="F9" s="170">
        <v>93</v>
      </c>
      <c r="G9" s="170">
        <v>79</v>
      </c>
      <c r="H9" s="170">
        <v>545</v>
      </c>
      <c r="I9" s="170">
        <v>618</v>
      </c>
      <c r="J9" s="170">
        <v>601</v>
      </c>
    </row>
    <row r="10" spans="1:10" x14ac:dyDescent="0.2">
      <c r="A10" s="162" t="s">
        <v>378</v>
      </c>
      <c r="B10" s="100">
        <v>68</v>
      </c>
      <c r="C10" s="100">
        <v>79</v>
      </c>
      <c r="D10" s="100">
        <v>79</v>
      </c>
      <c r="E10" s="170">
        <v>73</v>
      </c>
      <c r="F10" s="170">
        <v>88</v>
      </c>
      <c r="G10" s="170">
        <v>84</v>
      </c>
      <c r="H10" s="170">
        <v>523</v>
      </c>
      <c r="I10" s="170">
        <v>539</v>
      </c>
      <c r="J10" s="170">
        <v>575</v>
      </c>
    </row>
    <row r="11" spans="1:10" x14ac:dyDescent="0.2">
      <c r="A11" s="165" t="s">
        <v>377</v>
      </c>
      <c r="B11" s="168">
        <v>65</v>
      </c>
      <c r="C11" s="168">
        <v>73</v>
      </c>
      <c r="D11" s="168">
        <v>75</v>
      </c>
      <c r="E11" s="168">
        <v>72</v>
      </c>
      <c r="F11" s="168">
        <v>81</v>
      </c>
      <c r="G11" s="168">
        <v>82</v>
      </c>
      <c r="H11" s="168">
        <v>472</v>
      </c>
      <c r="I11" s="168">
        <v>482</v>
      </c>
      <c r="J11" s="168">
        <v>591</v>
      </c>
    </row>
    <row r="12" spans="1:10" x14ac:dyDescent="0.2">
      <c r="A12" s="165" t="s">
        <v>376</v>
      </c>
      <c r="B12" s="168">
        <v>68</v>
      </c>
      <c r="C12" s="168">
        <v>76</v>
      </c>
      <c r="D12" s="168">
        <v>77</v>
      </c>
      <c r="E12" s="168">
        <v>78</v>
      </c>
      <c r="F12" s="168">
        <v>84</v>
      </c>
      <c r="G12" s="168">
        <v>88</v>
      </c>
      <c r="H12" s="168">
        <v>583</v>
      </c>
      <c r="I12" s="168">
        <v>565</v>
      </c>
      <c r="J12" s="168">
        <v>641</v>
      </c>
    </row>
    <row r="13" spans="1:10" x14ac:dyDescent="0.2">
      <c r="A13" s="165" t="s">
        <v>375</v>
      </c>
      <c r="B13" s="168">
        <v>68</v>
      </c>
      <c r="C13" s="168">
        <v>73</v>
      </c>
      <c r="D13" s="168">
        <v>73</v>
      </c>
      <c r="E13" s="168">
        <v>72</v>
      </c>
      <c r="F13" s="168">
        <v>80</v>
      </c>
      <c r="G13" s="168">
        <v>79</v>
      </c>
      <c r="H13" s="168">
        <v>462</v>
      </c>
      <c r="I13" s="168">
        <v>553</v>
      </c>
      <c r="J13" s="168">
        <v>489</v>
      </c>
    </row>
    <row r="14" spans="1:10" x14ac:dyDescent="0.2">
      <c r="A14" s="165" t="s">
        <v>374</v>
      </c>
      <c r="B14" s="168">
        <v>63</v>
      </c>
      <c r="C14" s="168">
        <v>72</v>
      </c>
      <c r="D14" s="168">
        <v>75</v>
      </c>
      <c r="E14" s="168">
        <v>115</v>
      </c>
      <c r="F14" s="168">
        <v>125</v>
      </c>
      <c r="G14" s="168">
        <v>135</v>
      </c>
      <c r="H14" s="168">
        <v>535</v>
      </c>
      <c r="I14" s="168">
        <v>572</v>
      </c>
      <c r="J14" s="168">
        <v>613</v>
      </c>
    </row>
    <row r="15" spans="1:10" x14ac:dyDescent="0.2">
      <c r="A15" s="162">
        <v>1990</v>
      </c>
      <c r="B15" s="100">
        <v>67</v>
      </c>
      <c r="C15" s="100">
        <v>73</v>
      </c>
      <c r="D15" s="100">
        <v>75</v>
      </c>
      <c r="E15" s="170">
        <v>70</v>
      </c>
      <c r="F15" s="170">
        <v>69</v>
      </c>
      <c r="G15" s="170">
        <v>82</v>
      </c>
      <c r="H15" s="170">
        <v>415</v>
      </c>
      <c r="I15" s="170">
        <v>460</v>
      </c>
      <c r="J15" s="170">
        <v>593</v>
      </c>
    </row>
    <row r="16" spans="1:10" x14ac:dyDescent="0.2">
      <c r="A16" s="162">
        <v>1991</v>
      </c>
      <c r="B16" s="100">
        <v>67</v>
      </c>
      <c r="C16" s="100">
        <v>75</v>
      </c>
      <c r="D16" s="100">
        <v>77</v>
      </c>
      <c r="E16" s="170">
        <v>75</v>
      </c>
      <c r="F16" s="170">
        <v>83</v>
      </c>
      <c r="G16" s="170">
        <v>75</v>
      </c>
      <c r="H16" s="170">
        <v>594</v>
      </c>
      <c r="I16" s="170">
        <v>598</v>
      </c>
      <c r="J16" s="170">
        <v>688</v>
      </c>
    </row>
    <row r="17" spans="1:10" x14ac:dyDescent="0.2">
      <c r="A17" s="162">
        <v>1992</v>
      </c>
      <c r="B17" s="100">
        <v>60</v>
      </c>
      <c r="C17" s="100">
        <v>70</v>
      </c>
      <c r="D17" s="100">
        <v>73</v>
      </c>
      <c r="E17" s="170">
        <v>66</v>
      </c>
      <c r="F17" s="170">
        <v>73</v>
      </c>
      <c r="G17" s="170">
        <v>74</v>
      </c>
      <c r="H17" s="170">
        <v>363</v>
      </c>
      <c r="I17" s="170">
        <v>390</v>
      </c>
      <c r="J17" s="170">
        <v>571</v>
      </c>
    </row>
    <row r="18" spans="1:10" x14ac:dyDescent="0.2">
      <c r="A18" s="162">
        <v>1993</v>
      </c>
      <c r="B18" s="100">
        <v>63</v>
      </c>
      <c r="C18" s="100">
        <v>72</v>
      </c>
      <c r="D18" s="100">
        <v>75</v>
      </c>
      <c r="E18" s="170">
        <v>79</v>
      </c>
      <c r="F18" s="170">
        <v>96</v>
      </c>
      <c r="G18" s="170">
        <v>91</v>
      </c>
      <c r="H18" s="170">
        <v>506</v>
      </c>
      <c r="I18" s="170">
        <v>513</v>
      </c>
      <c r="J18" s="170">
        <v>502</v>
      </c>
    </row>
    <row r="19" spans="1:10" x14ac:dyDescent="0.2">
      <c r="A19" s="162">
        <v>1994</v>
      </c>
      <c r="B19" s="100">
        <v>70</v>
      </c>
      <c r="C19" s="100">
        <v>74</v>
      </c>
      <c r="D19" s="100">
        <v>76</v>
      </c>
      <c r="E19" s="170">
        <v>68</v>
      </c>
      <c r="F19" s="170">
        <v>85</v>
      </c>
      <c r="G19" s="170">
        <v>90</v>
      </c>
      <c r="H19" s="170">
        <v>480</v>
      </c>
      <c r="I19" s="170">
        <v>450</v>
      </c>
      <c r="J19" s="170">
        <v>599</v>
      </c>
    </row>
    <row r="20" spans="1:10" x14ac:dyDescent="0.2">
      <c r="A20" s="162">
        <v>1995</v>
      </c>
      <c r="B20" s="100">
        <v>68</v>
      </c>
      <c r="C20" s="100">
        <v>76</v>
      </c>
      <c r="D20" s="100">
        <v>76</v>
      </c>
      <c r="E20" s="170">
        <v>90</v>
      </c>
      <c r="F20" s="170">
        <v>87</v>
      </c>
      <c r="G20" s="170">
        <v>90</v>
      </c>
      <c r="H20" s="170">
        <v>576</v>
      </c>
      <c r="I20" s="170">
        <v>521</v>
      </c>
      <c r="J20" s="170">
        <v>627</v>
      </c>
    </row>
    <row r="21" spans="1:10" x14ac:dyDescent="0.2">
      <c r="A21" s="162">
        <v>1996</v>
      </c>
      <c r="B21" s="100">
        <v>69</v>
      </c>
      <c r="C21" s="100">
        <v>78</v>
      </c>
      <c r="D21" s="100">
        <v>79</v>
      </c>
      <c r="E21" s="170">
        <v>69</v>
      </c>
      <c r="F21" s="170">
        <v>83</v>
      </c>
      <c r="G21" s="170">
        <v>96</v>
      </c>
      <c r="H21" s="170">
        <v>528</v>
      </c>
      <c r="I21" s="170">
        <v>581</v>
      </c>
      <c r="J21" s="170">
        <v>714</v>
      </c>
    </row>
    <row r="22" spans="1:10" x14ac:dyDescent="0.2">
      <c r="A22" s="162">
        <v>1997</v>
      </c>
      <c r="B22" s="100">
        <v>66</v>
      </c>
      <c r="C22" s="100">
        <v>77</v>
      </c>
      <c r="D22" s="100">
        <v>76</v>
      </c>
      <c r="E22" s="170">
        <v>61</v>
      </c>
      <c r="F22" s="170">
        <v>65</v>
      </c>
      <c r="G22" s="170">
        <v>90</v>
      </c>
      <c r="H22" s="170">
        <v>304</v>
      </c>
      <c r="I22" s="170">
        <v>423</v>
      </c>
      <c r="J22" s="170">
        <v>534</v>
      </c>
    </row>
    <row r="23" spans="1:10" x14ac:dyDescent="0.2">
      <c r="A23" s="162">
        <v>1998</v>
      </c>
      <c r="B23" s="100">
        <v>67</v>
      </c>
      <c r="C23" s="100">
        <v>78</v>
      </c>
      <c r="D23" s="100">
        <v>79</v>
      </c>
      <c r="E23" s="170">
        <v>80</v>
      </c>
      <c r="F23" s="170">
        <v>87</v>
      </c>
      <c r="G23" s="170">
        <v>84</v>
      </c>
      <c r="H23" s="170">
        <v>644</v>
      </c>
      <c r="I23" s="170">
        <v>627</v>
      </c>
      <c r="J23" s="170">
        <v>676</v>
      </c>
    </row>
    <row r="24" spans="1:10" x14ac:dyDescent="0.2">
      <c r="A24" s="162">
        <v>1999</v>
      </c>
      <c r="B24" s="100">
        <v>72</v>
      </c>
      <c r="C24" s="100">
        <v>76</v>
      </c>
      <c r="D24" s="100">
        <v>78</v>
      </c>
      <c r="E24" s="170">
        <v>88</v>
      </c>
      <c r="F24" s="170">
        <v>96</v>
      </c>
      <c r="G24" s="170">
        <v>78</v>
      </c>
      <c r="H24" s="170">
        <v>842</v>
      </c>
      <c r="I24" s="170">
        <v>842</v>
      </c>
      <c r="J24" s="170">
        <v>787</v>
      </c>
    </row>
    <row r="25" spans="1:10" x14ac:dyDescent="0.2">
      <c r="A25" s="162">
        <v>2000</v>
      </c>
      <c r="B25" s="100">
        <v>68</v>
      </c>
      <c r="C25" s="100">
        <v>74</v>
      </c>
      <c r="D25" s="100">
        <v>72</v>
      </c>
      <c r="E25" s="170">
        <v>68</v>
      </c>
      <c r="F25" s="170">
        <v>74</v>
      </c>
      <c r="G25" s="170">
        <v>78</v>
      </c>
      <c r="H25" s="170">
        <v>390</v>
      </c>
      <c r="I25" s="170">
        <v>436</v>
      </c>
      <c r="J25" s="170">
        <v>543</v>
      </c>
    </row>
    <row r="26" spans="1:10" x14ac:dyDescent="0.2">
      <c r="A26" s="162">
        <v>2001</v>
      </c>
      <c r="B26" s="100">
        <v>69</v>
      </c>
      <c r="C26" s="100">
        <v>74</v>
      </c>
      <c r="D26" s="100">
        <v>73</v>
      </c>
      <c r="E26" s="170">
        <v>80</v>
      </c>
      <c r="F26" s="170">
        <v>85</v>
      </c>
      <c r="G26" s="170">
        <v>67</v>
      </c>
      <c r="H26" s="170">
        <v>560</v>
      </c>
      <c r="I26" s="170">
        <v>586</v>
      </c>
      <c r="J26" s="170">
        <v>414</v>
      </c>
    </row>
    <row r="27" spans="1:10" x14ac:dyDescent="0.2">
      <c r="A27" s="162">
        <v>2002</v>
      </c>
      <c r="B27" s="100">
        <v>70</v>
      </c>
      <c r="C27" s="100">
        <v>73</v>
      </c>
      <c r="D27" s="100">
        <v>74</v>
      </c>
      <c r="E27" s="170">
        <v>136</v>
      </c>
      <c r="F27" s="170">
        <v>131</v>
      </c>
      <c r="G27" s="170">
        <v>132</v>
      </c>
      <c r="H27" s="170">
        <v>494</v>
      </c>
      <c r="I27" s="170">
        <v>532</v>
      </c>
      <c r="J27" s="170">
        <v>530</v>
      </c>
    </row>
    <row r="28" spans="1:10" x14ac:dyDescent="0.2">
      <c r="A28" s="162">
        <v>2003</v>
      </c>
      <c r="B28" s="100">
        <v>64</v>
      </c>
      <c r="C28" s="100">
        <v>71</v>
      </c>
      <c r="D28" s="100">
        <v>70</v>
      </c>
      <c r="E28" s="170">
        <v>86</v>
      </c>
      <c r="F28" s="170">
        <v>111</v>
      </c>
      <c r="G28" s="170">
        <v>125</v>
      </c>
      <c r="H28" s="170">
        <v>345</v>
      </c>
      <c r="I28" s="170">
        <v>521</v>
      </c>
      <c r="J28" s="170">
        <v>425</v>
      </c>
    </row>
    <row r="29" spans="1:10" x14ac:dyDescent="0.2">
      <c r="A29" s="162">
        <v>2004</v>
      </c>
      <c r="B29" s="100">
        <v>67</v>
      </c>
      <c r="C29" s="100">
        <v>75</v>
      </c>
      <c r="D29" s="100">
        <v>75</v>
      </c>
      <c r="E29" s="170">
        <v>118</v>
      </c>
      <c r="F29" s="170">
        <v>141</v>
      </c>
      <c r="G29" s="170">
        <v>151</v>
      </c>
      <c r="H29" s="170">
        <v>534</v>
      </c>
      <c r="I29" s="170">
        <v>693</v>
      </c>
      <c r="J29" s="170">
        <v>578</v>
      </c>
    </row>
    <row r="30" spans="1:10" x14ac:dyDescent="0.2">
      <c r="A30" s="162">
        <v>2005</v>
      </c>
      <c r="B30" s="100">
        <v>67</v>
      </c>
      <c r="C30" s="100">
        <v>75</v>
      </c>
      <c r="D30" s="100">
        <v>74</v>
      </c>
      <c r="E30" s="170">
        <v>109</v>
      </c>
      <c r="F30" s="170">
        <v>126</v>
      </c>
      <c r="G30" s="170">
        <v>129</v>
      </c>
      <c r="H30" s="170">
        <v>697</v>
      </c>
      <c r="I30" s="170">
        <v>640</v>
      </c>
      <c r="J30" s="170">
        <v>645</v>
      </c>
    </row>
    <row r="31" spans="1:10" x14ac:dyDescent="0.2">
      <c r="A31" s="162">
        <v>2006</v>
      </c>
      <c r="B31" s="168">
        <v>66</v>
      </c>
      <c r="C31" s="168">
        <v>74</v>
      </c>
      <c r="D31" s="168">
        <v>75</v>
      </c>
      <c r="E31" s="168">
        <v>108</v>
      </c>
      <c r="F31" s="168">
        <v>132</v>
      </c>
      <c r="G31" s="168">
        <v>128</v>
      </c>
      <c r="H31" s="168">
        <v>465</v>
      </c>
      <c r="I31" s="168">
        <v>636</v>
      </c>
      <c r="J31" s="168">
        <v>509</v>
      </c>
    </row>
    <row r="32" spans="1:10" x14ac:dyDescent="0.2">
      <c r="A32" s="162">
        <v>2007</v>
      </c>
      <c r="B32" s="168">
        <v>60</v>
      </c>
      <c r="C32" s="168">
        <v>69</v>
      </c>
      <c r="D32" s="168">
        <v>73</v>
      </c>
      <c r="E32" s="168">
        <v>115</v>
      </c>
      <c r="F32" s="168">
        <v>115</v>
      </c>
      <c r="G32" s="168">
        <v>131</v>
      </c>
      <c r="H32" s="168">
        <v>472</v>
      </c>
      <c r="I32" s="168">
        <v>550</v>
      </c>
      <c r="J32" s="168">
        <v>603</v>
      </c>
    </row>
    <row r="33" spans="1:10" x14ac:dyDescent="0.2">
      <c r="A33" s="162">
        <v>2008</v>
      </c>
      <c r="B33" s="168">
        <v>60</v>
      </c>
      <c r="C33" s="168">
        <v>74</v>
      </c>
      <c r="D33" s="168">
        <v>77</v>
      </c>
      <c r="E33" s="168">
        <v>124</v>
      </c>
      <c r="F33" s="168">
        <v>122</v>
      </c>
      <c r="G33" s="168">
        <v>136</v>
      </c>
      <c r="H33" s="168">
        <v>566</v>
      </c>
      <c r="I33" s="168">
        <v>551</v>
      </c>
      <c r="J33" s="168">
        <v>692</v>
      </c>
    </row>
    <row r="34" spans="1:10" x14ac:dyDescent="0.2">
      <c r="A34" s="162">
        <v>2009</v>
      </c>
      <c r="B34" s="168">
        <v>62</v>
      </c>
      <c r="C34" s="168">
        <v>70</v>
      </c>
      <c r="D34" s="168">
        <v>75</v>
      </c>
      <c r="E34" s="168">
        <v>117</v>
      </c>
      <c r="F34" s="168">
        <v>130</v>
      </c>
      <c r="G34" s="168">
        <v>151</v>
      </c>
      <c r="H34" s="168">
        <v>480</v>
      </c>
      <c r="I34" s="168">
        <v>485</v>
      </c>
      <c r="J34" s="168">
        <v>616</v>
      </c>
    </row>
    <row r="35" spans="1:10" x14ac:dyDescent="0.2">
      <c r="A35" s="162">
        <v>2010</v>
      </c>
      <c r="B35" s="168">
        <v>68</v>
      </c>
      <c r="C35" s="168">
        <v>77</v>
      </c>
      <c r="D35" s="168">
        <v>78</v>
      </c>
      <c r="E35" s="168">
        <v>142</v>
      </c>
      <c r="F35" s="168">
        <v>162</v>
      </c>
      <c r="G35" s="168">
        <v>144</v>
      </c>
      <c r="H35" s="168">
        <v>816</v>
      </c>
      <c r="I35" s="168">
        <v>846</v>
      </c>
      <c r="J35" s="168">
        <v>738</v>
      </c>
    </row>
    <row r="36" spans="1:10" x14ac:dyDescent="0.2">
      <c r="A36" s="162">
        <v>2011</v>
      </c>
      <c r="B36" s="168">
        <v>62</v>
      </c>
      <c r="C36" s="168">
        <v>72</v>
      </c>
      <c r="D36" s="168">
        <v>77</v>
      </c>
      <c r="E36" s="168">
        <v>85</v>
      </c>
      <c r="F36" s="168">
        <v>109</v>
      </c>
      <c r="G36" s="168">
        <v>107</v>
      </c>
      <c r="H36" s="168">
        <v>291</v>
      </c>
      <c r="I36" s="168">
        <v>443</v>
      </c>
      <c r="J36" s="168">
        <v>525</v>
      </c>
    </row>
    <row r="37" spans="1:10" x14ac:dyDescent="0.2">
      <c r="A37" s="39" t="s">
        <v>373</v>
      </c>
      <c r="B37" s="168"/>
      <c r="C37" s="168"/>
      <c r="D37" s="168"/>
      <c r="E37" s="168"/>
      <c r="F37" s="168"/>
      <c r="G37" s="168"/>
      <c r="H37" s="168"/>
      <c r="I37" s="168"/>
      <c r="J37" s="168"/>
    </row>
    <row r="38" spans="1:10" x14ac:dyDescent="0.2">
      <c r="A38" s="5" t="s">
        <v>371</v>
      </c>
      <c r="B38" s="168">
        <v>77</v>
      </c>
      <c r="C38" s="168">
        <v>82</v>
      </c>
      <c r="D38" s="168">
        <v>83</v>
      </c>
      <c r="E38" s="168">
        <v>14</v>
      </c>
      <c r="F38" s="168">
        <v>15</v>
      </c>
      <c r="G38" s="168">
        <v>13</v>
      </c>
      <c r="H38" s="168">
        <v>62</v>
      </c>
      <c r="I38" s="168">
        <v>34</v>
      </c>
      <c r="J38" s="168">
        <v>41</v>
      </c>
    </row>
    <row r="39" spans="1:10" x14ac:dyDescent="0.2">
      <c r="A39" s="5" t="s">
        <v>370</v>
      </c>
      <c r="B39" s="168">
        <v>75</v>
      </c>
      <c r="C39" s="168">
        <v>83</v>
      </c>
      <c r="D39" s="168">
        <v>76</v>
      </c>
      <c r="E39" s="168">
        <v>11</v>
      </c>
      <c r="F39" s="168">
        <v>14</v>
      </c>
      <c r="G39" s="168">
        <v>7</v>
      </c>
      <c r="H39" s="168">
        <v>51</v>
      </c>
      <c r="I39" s="168">
        <v>42</v>
      </c>
      <c r="J39" s="168">
        <v>32</v>
      </c>
    </row>
    <row r="40" spans="1:10" x14ac:dyDescent="0.2">
      <c r="A40" s="5" t="s">
        <v>369</v>
      </c>
      <c r="B40" s="168">
        <v>57</v>
      </c>
      <c r="C40" s="168">
        <v>66</v>
      </c>
      <c r="D40" s="168">
        <v>69</v>
      </c>
      <c r="E40" s="168">
        <v>9</v>
      </c>
      <c r="F40" s="168">
        <v>12</v>
      </c>
      <c r="G40" s="168">
        <v>14</v>
      </c>
      <c r="H40" s="168">
        <v>21</v>
      </c>
      <c r="I40" s="168">
        <v>12</v>
      </c>
      <c r="J40" s="168">
        <v>20</v>
      </c>
    </row>
    <row r="41" spans="1:10" x14ac:dyDescent="0.2">
      <c r="A41" s="5" t="s">
        <v>368</v>
      </c>
      <c r="B41" s="168">
        <v>56</v>
      </c>
      <c r="C41" s="168">
        <v>67</v>
      </c>
      <c r="D41" s="168">
        <v>71</v>
      </c>
      <c r="E41" s="168">
        <v>11</v>
      </c>
      <c r="F41" s="168">
        <v>11</v>
      </c>
      <c r="G41" s="168">
        <v>9</v>
      </c>
      <c r="H41" s="168">
        <v>43</v>
      </c>
      <c r="I41" s="168">
        <v>65</v>
      </c>
      <c r="J41" s="168">
        <v>50</v>
      </c>
    </row>
    <row r="42" spans="1:10" x14ac:dyDescent="0.2">
      <c r="A42" s="5" t="s">
        <v>367</v>
      </c>
      <c r="B42" s="168">
        <v>69</v>
      </c>
      <c r="C42" s="168">
        <v>78</v>
      </c>
      <c r="D42" s="168">
        <v>77</v>
      </c>
      <c r="E42" s="168">
        <v>21</v>
      </c>
      <c r="F42" s="168">
        <v>23</v>
      </c>
      <c r="G42" s="168">
        <v>15</v>
      </c>
      <c r="H42" s="168">
        <v>192</v>
      </c>
      <c r="I42" s="168">
        <v>156</v>
      </c>
      <c r="J42" s="168">
        <v>47</v>
      </c>
    </row>
    <row r="43" spans="1:10" x14ac:dyDescent="0.2">
      <c r="A43" s="5" t="s">
        <v>366</v>
      </c>
      <c r="B43" s="168">
        <v>70</v>
      </c>
      <c r="C43" s="168">
        <v>74</v>
      </c>
      <c r="D43" s="168">
        <v>72</v>
      </c>
      <c r="E43" s="168">
        <v>14</v>
      </c>
      <c r="F43" s="168">
        <v>15</v>
      </c>
      <c r="G43" s="168">
        <v>12</v>
      </c>
      <c r="H43" s="168">
        <v>90</v>
      </c>
      <c r="I43" s="168">
        <v>82</v>
      </c>
      <c r="J43" s="168">
        <v>102</v>
      </c>
    </row>
    <row r="44" spans="1:10" x14ac:dyDescent="0.2">
      <c r="A44" s="5" t="s">
        <v>365</v>
      </c>
      <c r="B44" s="168">
        <v>60</v>
      </c>
      <c r="C44" s="168">
        <v>74</v>
      </c>
      <c r="D44" s="168">
        <v>66</v>
      </c>
      <c r="E44" s="168">
        <v>9</v>
      </c>
      <c r="F44" s="168">
        <v>10</v>
      </c>
      <c r="G44" s="168">
        <v>8</v>
      </c>
      <c r="H44" s="168">
        <v>28</v>
      </c>
      <c r="I44" s="168">
        <v>89</v>
      </c>
      <c r="J44" s="168">
        <v>52</v>
      </c>
    </row>
    <row r="45" spans="1:10" x14ac:dyDescent="0.2">
      <c r="A45" s="5" t="s">
        <v>364</v>
      </c>
      <c r="B45" s="168">
        <v>65</v>
      </c>
      <c r="C45" s="168">
        <v>75</v>
      </c>
      <c r="D45" s="168">
        <v>81</v>
      </c>
      <c r="E45" s="168">
        <v>9</v>
      </c>
      <c r="F45" s="168">
        <v>12</v>
      </c>
      <c r="G45" s="168">
        <v>17</v>
      </c>
      <c r="H45" s="168">
        <v>79</v>
      </c>
      <c r="I45" s="168">
        <v>86</v>
      </c>
      <c r="J45" s="168">
        <v>135</v>
      </c>
    </row>
    <row r="46" spans="1:10" x14ac:dyDescent="0.2">
      <c r="A46" s="5" t="s">
        <v>363</v>
      </c>
      <c r="B46" s="168">
        <v>72</v>
      </c>
      <c r="C46" s="168">
        <v>82</v>
      </c>
      <c r="D46" s="168">
        <v>84</v>
      </c>
      <c r="E46" s="168">
        <v>12</v>
      </c>
      <c r="F46" s="168">
        <v>15</v>
      </c>
      <c r="G46" s="168">
        <v>16</v>
      </c>
      <c r="H46" s="168">
        <v>104</v>
      </c>
      <c r="I46" s="168">
        <v>92</v>
      </c>
      <c r="J46" s="168">
        <v>124</v>
      </c>
    </row>
    <row r="47" spans="1:10" x14ac:dyDescent="0.2">
      <c r="A47" s="5" t="s">
        <v>362</v>
      </c>
      <c r="B47" s="168">
        <v>68</v>
      </c>
      <c r="C47" s="168">
        <v>77</v>
      </c>
      <c r="D47" s="168">
        <v>86</v>
      </c>
      <c r="E47" s="168">
        <v>6</v>
      </c>
      <c r="F47" s="168">
        <v>8</v>
      </c>
      <c r="G47" s="168">
        <v>8</v>
      </c>
      <c r="H47" s="168">
        <v>37</v>
      </c>
      <c r="I47" s="168">
        <v>26</v>
      </c>
      <c r="J47" s="168">
        <v>34</v>
      </c>
    </row>
    <row r="48" spans="1:10" x14ac:dyDescent="0.2">
      <c r="A48" s="5" t="s">
        <v>361</v>
      </c>
      <c r="B48" s="168">
        <v>72</v>
      </c>
      <c r="C48" s="168">
        <v>83</v>
      </c>
      <c r="D48" s="168">
        <v>91</v>
      </c>
      <c r="E48" s="168">
        <v>11</v>
      </c>
      <c r="F48" s="168">
        <v>10</v>
      </c>
      <c r="G48" s="168">
        <v>15</v>
      </c>
      <c r="H48" s="168">
        <v>79</v>
      </c>
      <c r="I48" s="168">
        <v>64</v>
      </c>
      <c r="J48" s="168">
        <v>65</v>
      </c>
    </row>
    <row r="49" spans="1:10" x14ac:dyDescent="0.2">
      <c r="A49" s="5" t="s">
        <v>360</v>
      </c>
      <c r="B49" s="168">
        <v>78</v>
      </c>
      <c r="C49" s="168">
        <v>88</v>
      </c>
      <c r="D49" s="168">
        <v>85</v>
      </c>
      <c r="E49" s="168">
        <v>15</v>
      </c>
      <c r="F49" s="168">
        <v>17</v>
      </c>
      <c r="G49" s="168">
        <v>10</v>
      </c>
      <c r="H49" s="168">
        <v>30</v>
      </c>
      <c r="I49" s="168">
        <v>98</v>
      </c>
      <c r="J49" s="168">
        <v>36</v>
      </c>
    </row>
    <row r="50" spans="1:10" x14ac:dyDescent="0.2">
      <c r="A50" s="39" t="s">
        <v>372</v>
      </c>
    </row>
    <row r="51" spans="1:10" x14ac:dyDescent="0.2">
      <c r="A51" s="5" t="s">
        <v>371</v>
      </c>
      <c r="B51" s="168">
        <v>80</v>
      </c>
      <c r="C51" s="168">
        <v>88</v>
      </c>
      <c r="D51" s="168">
        <v>90</v>
      </c>
      <c r="E51" s="168">
        <v>7</v>
      </c>
      <c r="F51" s="168">
        <v>11</v>
      </c>
      <c r="G51" s="168">
        <v>12</v>
      </c>
      <c r="H51" s="169">
        <v>16</v>
      </c>
      <c r="I51" s="168">
        <v>18</v>
      </c>
      <c r="J51" s="168">
        <v>15</v>
      </c>
    </row>
    <row r="52" spans="1:10" x14ac:dyDescent="0.2">
      <c r="A52" s="5" t="s">
        <v>370</v>
      </c>
      <c r="B52" s="168">
        <v>66</v>
      </c>
      <c r="C52" s="168">
        <v>81</v>
      </c>
      <c r="D52" s="168">
        <v>79</v>
      </c>
      <c r="E52" s="168">
        <v>5</v>
      </c>
      <c r="F52" s="168">
        <v>9</v>
      </c>
      <c r="G52" s="168">
        <v>5</v>
      </c>
      <c r="H52" s="169">
        <v>6</v>
      </c>
      <c r="I52" s="168">
        <v>12</v>
      </c>
      <c r="J52" s="168">
        <v>5</v>
      </c>
    </row>
    <row r="53" spans="1:10" x14ac:dyDescent="0.2">
      <c r="A53" s="5" t="s">
        <v>369</v>
      </c>
      <c r="B53" s="168">
        <v>54</v>
      </c>
      <c r="C53" s="168">
        <v>71</v>
      </c>
      <c r="D53" s="168">
        <v>71</v>
      </c>
      <c r="E53" s="168">
        <v>6</v>
      </c>
      <c r="F53" s="168">
        <v>10</v>
      </c>
      <c r="G53" s="168">
        <v>8</v>
      </c>
      <c r="H53" s="169">
        <v>28</v>
      </c>
      <c r="I53" s="168">
        <v>32</v>
      </c>
      <c r="J53" s="168">
        <v>21</v>
      </c>
    </row>
    <row r="54" spans="1:10" x14ac:dyDescent="0.2">
      <c r="A54" s="5" t="s">
        <v>368</v>
      </c>
      <c r="B54" s="168">
        <v>49</v>
      </c>
      <c r="C54" s="168">
        <v>56</v>
      </c>
      <c r="D54" s="168">
        <v>66</v>
      </c>
      <c r="E54" s="168">
        <v>5</v>
      </c>
      <c r="F54" s="168">
        <v>6</v>
      </c>
      <c r="G54" s="168">
        <v>8</v>
      </c>
      <c r="H54" s="169">
        <v>7</v>
      </c>
      <c r="I54" s="168">
        <v>14</v>
      </c>
      <c r="J54" s="168">
        <v>42</v>
      </c>
    </row>
    <row r="55" spans="1:10" x14ac:dyDescent="0.2">
      <c r="A55" s="5" t="s">
        <v>367</v>
      </c>
      <c r="B55" s="168">
        <v>53</v>
      </c>
      <c r="C55" s="168">
        <v>61</v>
      </c>
      <c r="D55" s="168">
        <v>69</v>
      </c>
      <c r="E55" s="168">
        <v>10</v>
      </c>
      <c r="F55" s="168">
        <v>9</v>
      </c>
      <c r="G55" s="168">
        <v>10</v>
      </c>
      <c r="H55" s="169">
        <v>26</v>
      </c>
      <c r="I55" s="168">
        <v>49</v>
      </c>
      <c r="J55" s="168">
        <v>45</v>
      </c>
    </row>
    <row r="56" spans="1:10" x14ac:dyDescent="0.2">
      <c r="A56" s="5" t="s">
        <v>366</v>
      </c>
      <c r="B56" s="168">
        <v>58</v>
      </c>
      <c r="C56" s="168">
        <v>62</v>
      </c>
      <c r="D56" s="168">
        <v>71</v>
      </c>
      <c r="E56" s="168">
        <v>12</v>
      </c>
      <c r="F56" s="168">
        <v>11</v>
      </c>
      <c r="G56" s="168">
        <v>11</v>
      </c>
      <c r="H56" s="169">
        <v>41</v>
      </c>
      <c r="I56" s="168">
        <v>35</v>
      </c>
      <c r="J56" s="168">
        <v>80</v>
      </c>
    </row>
    <row r="57" spans="1:10" x14ac:dyDescent="0.2">
      <c r="A57" s="5" t="s">
        <v>365</v>
      </c>
      <c r="B57" s="168">
        <v>61</v>
      </c>
      <c r="C57" s="168">
        <v>74</v>
      </c>
      <c r="D57" s="168">
        <v>70</v>
      </c>
      <c r="E57" s="168">
        <v>14</v>
      </c>
      <c r="F57" s="168">
        <v>17</v>
      </c>
      <c r="G57" s="168">
        <v>14</v>
      </c>
      <c r="H57" s="169">
        <v>75</v>
      </c>
      <c r="I57" s="168">
        <v>163</v>
      </c>
      <c r="J57" s="168">
        <v>96</v>
      </c>
    </row>
    <row r="58" spans="1:10" x14ac:dyDescent="0.2">
      <c r="A58" s="5" t="s">
        <v>364</v>
      </c>
      <c r="B58" s="168">
        <v>56</v>
      </c>
      <c r="C58" s="168">
        <v>68</v>
      </c>
      <c r="D58" s="168">
        <v>74</v>
      </c>
      <c r="E58" s="168">
        <v>3</v>
      </c>
      <c r="F58" s="168">
        <v>4</v>
      </c>
      <c r="G58" s="168">
        <v>8</v>
      </c>
      <c r="H58" s="169">
        <v>9</v>
      </c>
      <c r="I58" s="168">
        <v>24</v>
      </c>
      <c r="J58" s="168">
        <v>111</v>
      </c>
    </row>
    <row r="59" spans="1:10" x14ac:dyDescent="0.2">
      <c r="A59" s="5" t="s">
        <v>363</v>
      </c>
      <c r="B59" s="168">
        <v>53</v>
      </c>
      <c r="C59" s="168">
        <v>63</v>
      </c>
      <c r="D59" s="168">
        <v>72</v>
      </c>
      <c r="E59" s="168">
        <v>2</v>
      </c>
      <c r="F59" s="168">
        <v>5</v>
      </c>
      <c r="G59" s="168">
        <v>7</v>
      </c>
      <c r="H59" s="169">
        <v>4</v>
      </c>
      <c r="I59" s="168">
        <v>11</v>
      </c>
      <c r="J59" s="168">
        <v>30</v>
      </c>
    </row>
    <row r="60" spans="1:10" x14ac:dyDescent="0.2">
      <c r="A60" s="5" t="s">
        <v>362</v>
      </c>
      <c r="B60" s="168">
        <v>62</v>
      </c>
      <c r="C60" s="168">
        <v>71</v>
      </c>
      <c r="D60" s="168">
        <v>79</v>
      </c>
      <c r="E60" s="168">
        <v>9</v>
      </c>
      <c r="F60" s="168">
        <v>8</v>
      </c>
      <c r="G60" s="168">
        <v>11</v>
      </c>
      <c r="H60" s="169">
        <v>26</v>
      </c>
      <c r="I60" s="168">
        <v>17</v>
      </c>
      <c r="J60" s="168">
        <v>45</v>
      </c>
    </row>
    <row r="61" spans="1:10" x14ac:dyDescent="0.2">
      <c r="A61" s="5" t="s">
        <v>361</v>
      </c>
      <c r="B61" s="168">
        <v>74</v>
      </c>
      <c r="C61" s="168">
        <v>80</v>
      </c>
      <c r="D61" s="168">
        <v>93</v>
      </c>
      <c r="E61" s="168" t="s">
        <v>170</v>
      </c>
      <c r="F61" s="168" t="s">
        <v>170</v>
      </c>
      <c r="G61" s="168">
        <v>4</v>
      </c>
      <c r="H61" s="168" t="s">
        <v>170</v>
      </c>
      <c r="I61" s="168" t="s">
        <v>170</v>
      </c>
      <c r="J61" s="168">
        <v>1</v>
      </c>
    </row>
    <row r="62" spans="1:10" x14ac:dyDescent="0.2">
      <c r="A62" s="5" t="s">
        <v>360</v>
      </c>
      <c r="B62" s="168">
        <v>80</v>
      </c>
      <c r="C62" s="168">
        <v>92</v>
      </c>
      <c r="D62" s="168">
        <v>84</v>
      </c>
      <c r="E62" s="168">
        <v>12</v>
      </c>
      <c r="F62" s="168">
        <v>19</v>
      </c>
      <c r="G62" s="168">
        <v>9</v>
      </c>
      <c r="H62" s="169">
        <v>53</v>
      </c>
      <c r="I62" s="168">
        <v>68</v>
      </c>
      <c r="J62" s="168">
        <v>34</v>
      </c>
    </row>
  </sheetData>
  <mergeCells count="4">
    <mergeCell ref="B2:D2"/>
    <mergeCell ref="E2:G2"/>
    <mergeCell ref="H2:J2"/>
    <mergeCell ref="A2:A3"/>
  </mergeCells>
  <pageMargins left="0.43307086614173229" right="0.43307086614173229" top="0.78740157480314965" bottom="0.78740157480314965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3DAD0-4D7B-4627-9E96-F8812345FF2C}">
  <dimension ref="A1:G62"/>
  <sheetViews>
    <sheetView workbookViewId="0"/>
  </sheetViews>
  <sheetFormatPr defaultRowHeight="11.25" x14ac:dyDescent="0.2"/>
  <cols>
    <col min="1" max="1" width="13.140625" style="1" customWidth="1"/>
    <col min="2" max="7" width="10.85546875" style="1" customWidth="1"/>
    <col min="8" max="16384" width="9.140625" style="1"/>
  </cols>
  <sheetData>
    <row r="1" spans="1:7" ht="12" thickBot="1" x14ac:dyDescent="0.25">
      <c r="A1" s="34" t="s">
        <v>396</v>
      </c>
      <c r="B1" s="177"/>
      <c r="C1" s="177"/>
      <c r="D1" s="177"/>
      <c r="E1" s="177"/>
      <c r="F1" s="177"/>
      <c r="G1" s="177"/>
    </row>
    <row r="2" spans="1:7" x14ac:dyDescent="0.2">
      <c r="A2" s="194" t="s">
        <v>388</v>
      </c>
      <c r="B2" s="190" t="s">
        <v>395</v>
      </c>
      <c r="C2" s="221"/>
      <c r="D2" s="222"/>
      <c r="E2" s="194" t="s">
        <v>394</v>
      </c>
      <c r="F2" s="221"/>
      <c r="G2" s="221"/>
    </row>
    <row r="3" spans="1:7" x14ac:dyDescent="0.2">
      <c r="A3" s="192"/>
      <c r="B3" s="166" t="s">
        <v>147</v>
      </c>
      <c r="C3" s="166" t="s">
        <v>146</v>
      </c>
      <c r="D3" s="166" t="s">
        <v>133</v>
      </c>
      <c r="E3" s="176" t="s">
        <v>147</v>
      </c>
      <c r="F3" s="166" t="s">
        <v>146</v>
      </c>
      <c r="G3" s="171" t="s">
        <v>133</v>
      </c>
    </row>
    <row r="4" spans="1:7" x14ac:dyDescent="0.2">
      <c r="A4" s="175" t="s">
        <v>384</v>
      </c>
      <c r="B4" s="170">
        <v>1946</v>
      </c>
      <c r="C4" s="170">
        <v>2061</v>
      </c>
      <c r="D4" s="170">
        <v>1832</v>
      </c>
      <c r="E4" s="101">
        <v>2.4</v>
      </c>
      <c r="F4" s="101">
        <v>3</v>
      </c>
      <c r="G4" s="101">
        <v>3.5</v>
      </c>
    </row>
    <row r="5" spans="1:7" x14ac:dyDescent="0.2">
      <c r="A5" s="162" t="s">
        <v>383</v>
      </c>
      <c r="B5" s="100">
        <v>2009</v>
      </c>
      <c r="C5" s="100">
        <v>2162</v>
      </c>
      <c r="D5" s="100">
        <v>1815</v>
      </c>
      <c r="E5" s="174">
        <v>2.2000000000000002</v>
      </c>
      <c r="F5" s="174">
        <v>3</v>
      </c>
      <c r="G5" s="174">
        <v>3.2</v>
      </c>
    </row>
    <row r="6" spans="1:7" x14ac:dyDescent="0.2">
      <c r="A6" s="162" t="s">
        <v>382</v>
      </c>
      <c r="B6" s="100">
        <v>1994</v>
      </c>
      <c r="C6" s="100">
        <v>2106</v>
      </c>
      <c r="D6" s="100">
        <v>1894</v>
      </c>
      <c r="E6" s="174">
        <v>2.2999999999999998</v>
      </c>
      <c r="F6" s="174">
        <v>3.1</v>
      </c>
      <c r="G6" s="174">
        <v>4.3</v>
      </c>
    </row>
    <row r="7" spans="1:7" x14ac:dyDescent="0.2">
      <c r="A7" s="162" t="s">
        <v>381</v>
      </c>
      <c r="B7" s="100">
        <v>1775</v>
      </c>
      <c r="C7" s="100">
        <v>1846</v>
      </c>
      <c r="D7" s="100">
        <v>1747</v>
      </c>
      <c r="E7" s="174">
        <v>2.6</v>
      </c>
      <c r="F7" s="174">
        <v>2.9</v>
      </c>
      <c r="G7" s="174">
        <v>3.9</v>
      </c>
    </row>
    <row r="8" spans="1:7" x14ac:dyDescent="0.2">
      <c r="A8" s="162" t="s">
        <v>380</v>
      </c>
      <c r="B8" s="100">
        <v>1898</v>
      </c>
      <c r="C8" s="100">
        <v>1918</v>
      </c>
      <c r="D8" s="100">
        <v>1847</v>
      </c>
      <c r="E8" s="174">
        <v>2.8</v>
      </c>
      <c r="F8" s="174">
        <v>2.7</v>
      </c>
      <c r="G8" s="174">
        <v>3.5</v>
      </c>
    </row>
    <row r="9" spans="1:7" x14ac:dyDescent="0.2">
      <c r="A9" s="162" t="s">
        <v>379</v>
      </c>
      <c r="B9" s="100">
        <v>1932</v>
      </c>
      <c r="C9" s="100">
        <v>1861</v>
      </c>
      <c r="D9" s="100">
        <v>1818</v>
      </c>
      <c r="E9" s="174">
        <v>2.5</v>
      </c>
      <c r="F9" s="174">
        <v>2.7</v>
      </c>
      <c r="G9" s="174">
        <v>3.4</v>
      </c>
    </row>
    <row r="10" spans="1:7" x14ac:dyDescent="0.2">
      <c r="A10" s="162" t="s">
        <v>378</v>
      </c>
      <c r="B10" s="100">
        <v>1947</v>
      </c>
      <c r="C10" s="100">
        <v>1982</v>
      </c>
      <c r="D10" s="100">
        <v>1903</v>
      </c>
      <c r="E10" s="174">
        <v>2.6</v>
      </c>
      <c r="F10" s="174">
        <v>2.6</v>
      </c>
      <c r="G10" s="174">
        <v>3.4</v>
      </c>
    </row>
    <row r="11" spans="1:7" x14ac:dyDescent="0.2">
      <c r="A11" s="165" t="s">
        <v>377</v>
      </c>
      <c r="B11" s="100">
        <v>2008</v>
      </c>
      <c r="C11" s="100">
        <v>2025</v>
      </c>
      <c r="D11" s="100">
        <v>1900</v>
      </c>
      <c r="E11" s="161">
        <v>2.5</v>
      </c>
      <c r="F11" s="161">
        <v>2.6</v>
      </c>
      <c r="G11" s="161">
        <v>3</v>
      </c>
    </row>
    <row r="12" spans="1:7" x14ac:dyDescent="0.2">
      <c r="A12" s="165" t="s">
        <v>376</v>
      </c>
      <c r="B12" s="100">
        <v>1899</v>
      </c>
      <c r="C12" s="100">
        <v>2008</v>
      </c>
      <c r="D12" s="100">
        <v>1793</v>
      </c>
      <c r="E12" s="161">
        <v>2.4</v>
      </c>
      <c r="F12" s="161">
        <v>2.8</v>
      </c>
      <c r="G12" s="161">
        <v>3.2</v>
      </c>
    </row>
    <row r="13" spans="1:7" x14ac:dyDescent="0.2">
      <c r="A13" s="165" t="s">
        <v>375</v>
      </c>
      <c r="B13" s="100">
        <v>2013</v>
      </c>
      <c r="C13" s="100">
        <v>2110</v>
      </c>
      <c r="D13" s="100">
        <v>1943</v>
      </c>
      <c r="E13" s="161">
        <v>2.4</v>
      </c>
      <c r="F13" s="161">
        <v>2.8</v>
      </c>
      <c r="G13" s="161">
        <v>2.9</v>
      </c>
    </row>
    <row r="14" spans="1:7" x14ac:dyDescent="0.2">
      <c r="A14" s="165" t="s">
        <v>374</v>
      </c>
      <c r="B14" s="100">
        <v>2188</v>
      </c>
      <c r="C14" s="100">
        <v>2209</v>
      </c>
      <c r="D14" s="100">
        <v>2009</v>
      </c>
      <c r="E14" s="161">
        <v>2.4</v>
      </c>
      <c r="F14" s="161">
        <v>2.9</v>
      </c>
      <c r="G14" s="161">
        <v>2.5</v>
      </c>
    </row>
    <row r="15" spans="1:7" x14ac:dyDescent="0.2">
      <c r="A15" s="162">
        <v>1990</v>
      </c>
      <c r="B15" s="100">
        <v>2015</v>
      </c>
      <c r="C15" s="100">
        <v>2148</v>
      </c>
      <c r="D15" s="100">
        <v>2040</v>
      </c>
      <c r="E15" s="174">
        <v>2.4</v>
      </c>
      <c r="F15" s="174">
        <v>2.6</v>
      </c>
      <c r="G15" s="174">
        <v>3.3</v>
      </c>
    </row>
    <row r="16" spans="1:7" x14ac:dyDescent="0.2">
      <c r="A16" s="162">
        <v>1991</v>
      </c>
      <c r="B16" s="100">
        <v>1864</v>
      </c>
      <c r="C16" s="100">
        <v>1857</v>
      </c>
      <c r="D16" s="100">
        <v>1836</v>
      </c>
      <c r="E16" s="174">
        <v>2.4</v>
      </c>
      <c r="F16" s="174">
        <v>2.6</v>
      </c>
      <c r="G16" s="174">
        <v>3.5</v>
      </c>
    </row>
    <row r="17" spans="1:7" x14ac:dyDescent="0.2">
      <c r="A17" s="162">
        <v>1992</v>
      </c>
      <c r="B17" s="100">
        <v>2096</v>
      </c>
      <c r="C17" s="100">
        <v>2057</v>
      </c>
      <c r="D17" s="100">
        <v>1937</v>
      </c>
      <c r="E17" s="174">
        <v>2.6</v>
      </c>
      <c r="F17" s="174">
        <v>2.8</v>
      </c>
      <c r="G17" s="174">
        <v>3.4</v>
      </c>
    </row>
    <row r="18" spans="1:7" x14ac:dyDescent="0.2">
      <c r="A18" s="162">
        <v>1993</v>
      </c>
      <c r="B18" s="100">
        <v>2092</v>
      </c>
      <c r="C18" s="100">
        <v>2025</v>
      </c>
      <c r="D18" s="100">
        <v>1787</v>
      </c>
      <c r="E18" s="174">
        <v>2.7</v>
      </c>
      <c r="F18" s="174">
        <v>2.8</v>
      </c>
      <c r="G18" s="174">
        <v>2.7</v>
      </c>
    </row>
    <row r="19" spans="1:7" x14ac:dyDescent="0.2">
      <c r="A19" s="162">
        <v>1994</v>
      </c>
      <c r="B19" s="100">
        <v>1979</v>
      </c>
      <c r="C19" s="100">
        <v>2144</v>
      </c>
      <c r="D19" s="100">
        <v>1901</v>
      </c>
      <c r="E19" s="174">
        <v>2.5</v>
      </c>
      <c r="F19" s="174">
        <v>2.7</v>
      </c>
      <c r="G19" s="174">
        <v>3.1</v>
      </c>
    </row>
    <row r="20" spans="1:7" x14ac:dyDescent="0.2">
      <c r="A20" s="162">
        <v>1995</v>
      </c>
      <c r="B20" s="100">
        <v>1853</v>
      </c>
      <c r="C20" s="100">
        <v>1985</v>
      </c>
      <c r="D20" s="100">
        <v>1727</v>
      </c>
      <c r="E20" s="174">
        <v>2.6</v>
      </c>
      <c r="F20" s="174">
        <v>2.8</v>
      </c>
      <c r="G20" s="174">
        <v>3.1</v>
      </c>
    </row>
    <row r="21" spans="1:7" x14ac:dyDescent="0.2">
      <c r="A21" s="162">
        <v>1996</v>
      </c>
      <c r="B21" s="100">
        <v>1785</v>
      </c>
      <c r="C21" s="100">
        <v>1880</v>
      </c>
      <c r="D21" s="100">
        <v>1692</v>
      </c>
      <c r="E21" s="174">
        <v>2.4</v>
      </c>
      <c r="F21" s="174">
        <v>2.8</v>
      </c>
      <c r="G21" s="174">
        <v>3.3</v>
      </c>
    </row>
    <row r="22" spans="1:7" x14ac:dyDescent="0.2">
      <c r="A22" s="162">
        <v>1997</v>
      </c>
      <c r="B22" s="100">
        <v>2075</v>
      </c>
      <c r="C22" s="100">
        <v>2116</v>
      </c>
      <c r="D22" s="100">
        <v>1932</v>
      </c>
      <c r="E22" s="174">
        <v>2.7</v>
      </c>
      <c r="F22" s="174">
        <v>2.8</v>
      </c>
      <c r="G22" s="174">
        <v>3.3</v>
      </c>
    </row>
    <row r="23" spans="1:7" x14ac:dyDescent="0.2">
      <c r="A23" s="162">
        <v>1998</v>
      </c>
      <c r="B23" s="100">
        <v>2038</v>
      </c>
      <c r="C23" s="100">
        <v>1979</v>
      </c>
      <c r="D23" s="100">
        <v>1882</v>
      </c>
      <c r="E23" s="174">
        <v>2.6</v>
      </c>
      <c r="F23" s="174">
        <v>2.8</v>
      </c>
      <c r="G23" s="174">
        <v>3.1</v>
      </c>
    </row>
    <row r="24" spans="1:7" x14ac:dyDescent="0.2">
      <c r="A24" s="162">
        <v>1999</v>
      </c>
      <c r="B24" s="100">
        <v>1981</v>
      </c>
      <c r="C24" s="100">
        <v>1896</v>
      </c>
      <c r="D24" s="100">
        <v>1739</v>
      </c>
      <c r="E24" s="174">
        <v>2.2999999999999998</v>
      </c>
      <c r="F24" s="174">
        <v>2.8</v>
      </c>
      <c r="G24" s="174">
        <v>3.3</v>
      </c>
    </row>
    <row r="25" spans="1:7" x14ac:dyDescent="0.2">
      <c r="A25" s="162">
        <v>2000</v>
      </c>
      <c r="B25" s="100">
        <v>2208</v>
      </c>
      <c r="C25" s="100">
        <v>2245</v>
      </c>
      <c r="D25" s="100">
        <v>1868</v>
      </c>
      <c r="E25" s="174">
        <v>2.2999999999999998</v>
      </c>
      <c r="F25" s="174">
        <v>2.7</v>
      </c>
      <c r="G25" s="174">
        <v>3.1</v>
      </c>
    </row>
    <row r="26" spans="1:7" x14ac:dyDescent="0.2">
      <c r="A26" s="162">
        <v>2001</v>
      </c>
      <c r="B26" s="100">
        <v>1851</v>
      </c>
      <c r="C26" s="100">
        <v>1921</v>
      </c>
      <c r="D26" s="100">
        <v>1919</v>
      </c>
      <c r="E26" s="174">
        <v>2.6</v>
      </c>
      <c r="F26" s="174">
        <v>2.8</v>
      </c>
      <c r="G26" s="174">
        <v>3.5</v>
      </c>
    </row>
    <row r="27" spans="1:7" x14ac:dyDescent="0.2">
      <c r="A27" s="162">
        <v>2002</v>
      </c>
      <c r="B27" s="100">
        <v>1847</v>
      </c>
      <c r="C27" s="100">
        <v>1951</v>
      </c>
      <c r="D27" s="100">
        <v>1829</v>
      </c>
      <c r="E27" s="174">
        <v>2.4</v>
      </c>
      <c r="F27" s="174">
        <v>2.9</v>
      </c>
      <c r="G27" s="174">
        <v>2.7</v>
      </c>
    </row>
    <row r="28" spans="1:7" x14ac:dyDescent="0.2">
      <c r="A28" s="162">
        <v>2003</v>
      </c>
      <c r="B28" s="100">
        <v>2301</v>
      </c>
      <c r="C28" s="100">
        <v>2284</v>
      </c>
      <c r="D28" s="100">
        <v>2193</v>
      </c>
      <c r="E28" s="174">
        <v>2.4</v>
      </c>
      <c r="F28" s="174">
        <v>2.7</v>
      </c>
      <c r="G28" s="174">
        <v>2.6</v>
      </c>
    </row>
    <row r="29" spans="1:7" x14ac:dyDescent="0.2">
      <c r="A29" s="162">
        <v>2004</v>
      </c>
      <c r="B29" s="100">
        <v>1906</v>
      </c>
      <c r="C29" s="100">
        <v>2151</v>
      </c>
      <c r="D29" s="100">
        <v>1743</v>
      </c>
      <c r="E29" s="174">
        <v>2.5</v>
      </c>
      <c r="F29" s="174">
        <v>2.8</v>
      </c>
      <c r="G29" s="174">
        <v>2.4</v>
      </c>
    </row>
    <row r="30" spans="1:7" x14ac:dyDescent="0.2">
      <c r="A30" s="162">
        <v>2005</v>
      </c>
      <c r="B30" s="100">
        <v>2166</v>
      </c>
      <c r="C30" s="100">
        <v>2134</v>
      </c>
      <c r="D30" s="100">
        <v>1965</v>
      </c>
      <c r="E30" s="174">
        <v>2.5</v>
      </c>
      <c r="F30" s="174">
        <v>2.8</v>
      </c>
      <c r="G30" s="174">
        <v>2.4</v>
      </c>
    </row>
    <row r="31" spans="1:7" x14ac:dyDescent="0.2">
      <c r="A31" s="162">
        <v>2006</v>
      </c>
      <c r="B31" s="100">
        <v>2170</v>
      </c>
      <c r="C31" s="100">
        <v>2122</v>
      </c>
      <c r="D31" s="100">
        <v>1947</v>
      </c>
      <c r="E31" s="161">
        <v>2.2000000000000002</v>
      </c>
      <c r="F31" s="161">
        <v>2.7</v>
      </c>
      <c r="G31" s="161">
        <v>2.4</v>
      </c>
    </row>
    <row r="32" spans="1:7" x14ac:dyDescent="0.2">
      <c r="A32" s="162">
        <v>2007</v>
      </c>
      <c r="B32" s="100">
        <v>2288</v>
      </c>
      <c r="C32" s="100">
        <v>2352</v>
      </c>
      <c r="D32" s="100">
        <v>2097</v>
      </c>
      <c r="E32" s="168">
        <v>2.5</v>
      </c>
      <c r="F32" s="168">
        <v>3.1</v>
      </c>
      <c r="G32" s="168">
        <v>2.5</v>
      </c>
    </row>
    <row r="33" spans="1:7" x14ac:dyDescent="0.2">
      <c r="A33" s="162">
        <v>2008</v>
      </c>
      <c r="B33" s="100">
        <v>2162</v>
      </c>
      <c r="C33" s="100">
        <v>2217</v>
      </c>
      <c r="D33" s="100">
        <v>2002</v>
      </c>
      <c r="E33" s="168">
        <v>2.4</v>
      </c>
      <c r="F33" s="173">
        <v>3</v>
      </c>
      <c r="G33" s="168">
        <v>2.5</v>
      </c>
    </row>
    <row r="34" spans="1:7" x14ac:dyDescent="0.2">
      <c r="A34" s="162">
        <v>2009</v>
      </c>
      <c r="B34" s="100">
        <v>2159</v>
      </c>
      <c r="C34" s="100">
        <v>2220</v>
      </c>
      <c r="D34" s="100">
        <v>2040</v>
      </c>
      <c r="E34" s="161">
        <v>2.4</v>
      </c>
      <c r="F34" s="161">
        <v>3.1</v>
      </c>
      <c r="G34" s="168">
        <v>2.5</v>
      </c>
    </row>
    <row r="35" spans="1:7" x14ac:dyDescent="0.2">
      <c r="A35" s="162">
        <v>2010</v>
      </c>
      <c r="B35" s="100">
        <v>1946</v>
      </c>
      <c r="C35" s="100">
        <v>2028</v>
      </c>
      <c r="D35" s="100">
        <v>1812</v>
      </c>
      <c r="E35" s="161">
        <v>2.4</v>
      </c>
      <c r="F35" s="161">
        <v>3</v>
      </c>
      <c r="G35" s="168">
        <v>2.5</v>
      </c>
    </row>
    <row r="36" spans="1:7" x14ac:dyDescent="0.2">
      <c r="A36" s="162">
        <v>2011</v>
      </c>
      <c r="B36" s="100">
        <v>2395</v>
      </c>
      <c r="C36" s="100">
        <v>2431</v>
      </c>
      <c r="D36" s="100">
        <v>2210</v>
      </c>
      <c r="E36" s="161">
        <v>2.2999999999999998</v>
      </c>
      <c r="F36" s="161">
        <v>2.8</v>
      </c>
      <c r="G36" s="168">
        <v>2.2999999999999998</v>
      </c>
    </row>
    <row r="37" spans="1:7" x14ac:dyDescent="0.2">
      <c r="A37" s="29" t="s">
        <v>373</v>
      </c>
    </row>
    <row r="38" spans="1:7" x14ac:dyDescent="0.2">
      <c r="A38" s="5" t="s">
        <v>371</v>
      </c>
      <c r="B38" s="168">
        <v>53</v>
      </c>
      <c r="C38" s="168">
        <v>58</v>
      </c>
      <c r="D38" s="168">
        <v>30</v>
      </c>
      <c r="E38" s="173">
        <v>2.1</v>
      </c>
      <c r="F38" s="173">
        <v>2.9</v>
      </c>
      <c r="G38" s="173">
        <v>2</v>
      </c>
    </row>
    <row r="39" spans="1:7" x14ac:dyDescent="0.2">
      <c r="A39" s="5" t="s">
        <v>370</v>
      </c>
      <c r="B39" s="168">
        <v>67</v>
      </c>
      <c r="C39" s="168">
        <v>43</v>
      </c>
      <c r="D39" s="168">
        <v>84</v>
      </c>
      <c r="E39" s="172">
        <v>2.2999999999999998</v>
      </c>
      <c r="F39" s="172">
        <v>3</v>
      </c>
      <c r="G39" s="172">
        <v>2.7</v>
      </c>
    </row>
    <row r="40" spans="1:7" x14ac:dyDescent="0.2">
      <c r="A40" s="5" t="s">
        <v>369</v>
      </c>
      <c r="B40" s="1">
        <v>170</v>
      </c>
      <c r="C40" s="1">
        <v>176</v>
      </c>
      <c r="D40" s="1">
        <v>141</v>
      </c>
      <c r="E40" s="172">
        <v>2.8</v>
      </c>
      <c r="F40" s="172">
        <v>3.7</v>
      </c>
      <c r="G40" s="172">
        <v>2.9</v>
      </c>
    </row>
    <row r="41" spans="1:7" x14ac:dyDescent="0.2">
      <c r="A41" s="5" t="s">
        <v>368</v>
      </c>
      <c r="B41" s="1">
        <v>214</v>
      </c>
      <c r="C41" s="1">
        <v>217</v>
      </c>
      <c r="D41" s="1">
        <v>209</v>
      </c>
      <c r="E41" s="172">
        <v>2.2999999999999998</v>
      </c>
      <c r="F41" s="172">
        <v>3</v>
      </c>
      <c r="G41" s="172">
        <v>2.7</v>
      </c>
    </row>
    <row r="42" spans="1:7" x14ac:dyDescent="0.2">
      <c r="A42" s="5" t="s">
        <v>367</v>
      </c>
      <c r="B42" s="1">
        <v>168</v>
      </c>
      <c r="C42" s="1">
        <v>167</v>
      </c>
      <c r="D42" s="1">
        <v>163</v>
      </c>
      <c r="E42" s="172">
        <v>3</v>
      </c>
      <c r="F42" s="172">
        <v>3</v>
      </c>
      <c r="G42" s="172">
        <v>3</v>
      </c>
    </row>
    <row r="43" spans="1:7" x14ac:dyDescent="0.2">
      <c r="A43" s="5" t="s">
        <v>366</v>
      </c>
      <c r="B43" s="1">
        <v>246</v>
      </c>
      <c r="C43" s="1">
        <v>263</v>
      </c>
      <c r="D43" s="1">
        <v>237</v>
      </c>
      <c r="E43" s="172">
        <v>2.4</v>
      </c>
      <c r="F43" s="172">
        <v>3.8</v>
      </c>
      <c r="G43" s="172">
        <v>3.5</v>
      </c>
    </row>
    <row r="44" spans="1:7" x14ac:dyDescent="0.2">
      <c r="A44" s="5" t="s">
        <v>365</v>
      </c>
      <c r="B44" s="1">
        <v>311</v>
      </c>
      <c r="C44" s="1">
        <v>300</v>
      </c>
      <c r="D44" s="1">
        <v>301</v>
      </c>
      <c r="E44" s="172">
        <v>2.4</v>
      </c>
      <c r="F44" s="172">
        <v>2.7</v>
      </c>
      <c r="G44" s="172">
        <v>2.5</v>
      </c>
    </row>
    <row r="45" spans="1:7" x14ac:dyDescent="0.2">
      <c r="A45" s="5" t="s">
        <v>364</v>
      </c>
      <c r="B45" s="1">
        <v>267</v>
      </c>
      <c r="C45" s="1">
        <v>311</v>
      </c>
      <c r="D45" s="1">
        <v>217</v>
      </c>
      <c r="E45" s="172">
        <v>2.1</v>
      </c>
      <c r="F45" s="172">
        <v>2.5</v>
      </c>
      <c r="G45" s="172">
        <v>2.1</v>
      </c>
    </row>
    <row r="46" spans="1:7" x14ac:dyDescent="0.2">
      <c r="A46" s="5" t="s">
        <v>363</v>
      </c>
      <c r="B46" s="1">
        <v>139</v>
      </c>
      <c r="C46" s="1">
        <v>161</v>
      </c>
      <c r="D46" s="1">
        <v>147</v>
      </c>
      <c r="E46" s="172">
        <v>2.2999999999999998</v>
      </c>
      <c r="F46" s="172">
        <v>2.5</v>
      </c>
      <c r="G46" s="172">
        <v>2.1</v>
      </c>
    </row>
    <row r="47" spans="1:7" x14ac:dyDescent="0.2">
      <c r="A47" s="5" t="s">
        <v>362</v>
      </c>
      <c r="B47" s="1">
        <v>157</v>
      </c>
      <c r="C47" s="1">
        <v>183</v>
      </c>
      <c r="D47" s="1">
        <v>141</v>
      </c>
      <c r="E47" s="172">
        <v>1.8</v>
      </c>
      <c r="F47" s="172">
        <v>2.8</v>
      </c>
      <c r="G47" s="172">
        <v>2.2000000000000002</v>
      </c>
    </row>
    <row r="48" spans="1:7" x14ac:dyDescent="0.2">
      <c r="A48" s="5" t="s">
        <v>361</v>
      </c>
      <c r="B48" s="1">
        <v>102</v>
      </c>
      <c r="C48" s="1">
        <v>113</v>
      </c>
      <c r="D48" s="1">
        <v>75</v>
      </c>
      <c r="E48" s="172">
        <v>2</v>
      </c>
      <c r="F48" s="172">
        <v>3.4</v>
      </c>
      <c r="G48" s="172">
        <v>1.9</v>
      </c>
    </row>
    <row r="49" spans="1:7" x14ac:dyDescent="0.2">
      <c r="A49" s="5" t="s">
        <v>360</v>
      </c>
      <c r="B49" s="1">
        <v>52</v>
      </c>
      <c r="C49" s="1">
        <v>36</v>
      </c>
      <c r="D49" s="1">
        <v>67</v>
      </c>
      <c r="E49" s="172">
        <v>2.7</v>
      </c>
      <c r="F49" s="172">
        <v>3.2</v>
      </c>
      <c r="G49" s="172">
        <v>2.6</v>
      </c>
    </row>
    <row r="50" spans="1:7" x14ac:dyDescent="0.2">
      <c r="A50" s="29" t="s">
        <v>372</v>
      </c>
    </row>
    <row r="51" spans="1:7" x14ac:dyDescent="0.2">
      <c r="A51" s="5" t="s">
        <v>371</v>
      </c>
      <c r="B51" s="169">
        <v>68</v>
      </c>
      <c r="C51" s="1">
        <v>49</v>
      </c>
      <c r="D51" s="1">
        <v>52</v>
      </c>
      <c r="E51" s="172">
        <v>1.8</v>
      </c>
      <c r="F51" s="172">
        <v>2.6</v>
      </c>
      <c r="G51" s="172">
        <v>2</v>
      </c>
    </row>
    <row r="52" spans="1:7" x14ac:dyDescent="0.2">
      <c r="A52" s="5" t="s">
        <v>370</v>
      </c>
      <c r="B52" s="169">
        <v>86</v>
      </c>
      <c r="C52" s="1">
        <v>78</v>
      </c>
      <c r="D52" s="1">
        <v>104</v>
      </c>
      <c r="E52" s="172">
        <v>2.1</v>
      </c>
      <c r="F52" s="172">
        <v>3.1</v>
      </c>
      <c r="G52" s="172">
        <v>2.2999999999999998</v>
      </c>
    </row>
    <row r="53" spans="1:7" x14ac:dyDescent="0.2">
      <c r="A53" s="5" t="s">
        <v>369</v>
      </c>
      <c r="B53" s="169">
        <v>193</v>
      </c>
      <c r="C53" s="1">
        <v>188</v>
      </c>
      <c r="D53" s="1">
        <v>191</v>
      </c>
      <c r="E53" s="172">
        <v>2.2000000000000002</v>
      </c>
      <c r="F53" s="172">
        <v>3.1</v>
      </c>
      <c r="G53" s="172">
        <v>2.8</v>
      </c>
    </row>
    <row r="54" spans="1:7" x14ac:dyDescent="0.2">
      <c r="A54" s="5" t="s">
        <v>368</v>
      </c>
      <c r="B54" s="169">
        <v>241</v>
      </c>
      <c r="C54" s="1">
        <v>247</v>
      </c>
      <c r="D54" s="1">
        <v>216</v>
      </c>
      <c r="E54" s="172">
        <v>2.8</v>
      </c>
      <c r="F54" s="172">
        <v>3.2</v>
      </c>
      <c r="G54" s="172">
        <v>2.7</v>
      </c>
    </row>
    <row r="55" spans="1:7" x14ac:dyDescent="0.2">
      <c r="A55" s="5" t="s">
        <v>367</v>
      </c>
      <c r="B55" s="169">
        <v>321</v>
      </c>
      <c r="C55" s="1">
        <v>315</v>
      </c>
      <c r="D55" s="1">
        <v>336</v>
      </c>
      <c r="E55" s="172">
        <v>2.4</v>
      </c>
      <c r="F55" s="172">
        <v>3.1</v>
      </c>
      <c r="G55" s="172">
        <v>2.6</v>
      </c>
    </row>
    <row r="56" spans="1:7" x14ac:dyDescent="0.2">
      <c r="A56" s="5" t="s">
        <v>366</v>
      </c>
      <c r="B56" s="169">
        <v>275</v>
      </c>
      <c r="C56" s="1">
        <v>293</v>
      </c>
      <c r="D56" s="1">
        <v>271</v>
      </c>
      <c r="E56" s="172">
        <v>2.8</v>
      </c>
      <c r="F56" s="172">
        <v>3.4</v>
      </c>
      <c r="G56" s="172">
        <v>2.9</v>
      </c>
    </row>
    <row r="57" spans="1:7" x14ac:dyDescent="0.2">
      <c r="A57" s="5" t="s">
        <v>365</v>
      </c>
      <c r="B57" s="169">
        <v>250</v>
      </c>
      <c r="C57" s="1">
        <v>242</v>
      </c>
      <c r="D57" s="1">
        <v>215</v>
      </c>
      <c r="E57" s="172">
        <v>3</v>
      </c>
      <c r="F57" s="172">
        <v>2.8</v>
      </c>
      <c r="G57" s="172">
        <v>2.5</v>
      </c>
    </row>
    <row r="58" spans="1:7" x14ac:dyDescent="0.2">
      <c r="A58" s="5" t="s">
        <v>364</v>
      </c>
      <c r="B58" s="169">
        <v>331</v>
      </c>
      <c r="C58" s="1">
        <v>347</v>
      </c>
      <c r="D58" s="1">
        <v>309</v>
      </c>
      <c r="E58" s="172">
        <v>2.4</v>
      </c>
      <c r="F58" s="172">
        <v>2</v>
      </c>
      <c r="G58" s="172">
        <v>2.1</v>
      </c>
    </row>
    <row r="59" spans="1:7" x14ac:dyDescent="0.2">
      <c r="A59" s="5" t="s">
        <v>363</v>
      </c>
      <c r="B59" s="169">
        <v>275</v>
      </c>
      <c r="C59" s="1">
        <v>290</v>
      </c>
      <c r="D59" s="1">
        <v>246</v>
      </c>
      <c r="E59" s="172">
        <v>2.1</v>
      </c>
      <c r="F59" s="172">
        <v>2.6</v>
      </c>
      <c r="G59" s="172">
        <v>2</v>
      </c>
    </row>
    <row r="60" spans="1:7" x14ac:dyDescent="0.2">
      <c r="A60" s="5" t="s">
        <v>362</v>
      </c>
      <c r="B60" s="169">
        <v>176</v>
      </c>
      <c r="C60" s="1">
        <v>195</v>
      </c>
      <c r="D60" s="1">
        <v>158</v>
      </c>
      <c r="E60" s="172">
        <v>2.2000000000000002</v>
      </c>
      <c r="F60" s="172">
        <v>2.5</v>
      </c>
      <c r="G60" s="172">
        <v>2</v>
      </c>
    </row>
    <row r="61" spans="1:7" x14ac:dyDescent="0.2">
      <c r="A61" s="5" t="s">
        <v>361</v>
      </c>
      <c r="B61" s="169">
        <v>125</v>
      </c>
      <c r="C61" s="1">
        <v>150</v>
      </c>
      <c r="D61" s="1">
        <v>59</v>
      </c>
      <c r="E61" s="172">
        <v>1.5</v>
      </c>
      <c r="F61" s="172">
        <v>1.8</v>
      </c>
      <c r="G61" s="172">
        <v>2</v>
      </c>
    </row>
    <row r="62" spans="1:7" x14ac:dyDescent="0.2">
      <c r="A62" s="5" t="s">
        <v>360</v>
      </c>
      <c r="B62" s="169">
        <v>54</v>
      </c>
      <c r="C62" s="1">
        <v>37</v>
      </c>
      <c r="D62" s="1">
        <v>53</v>
      </c>
      <c r="E62" s="172">
        <v>2.2999999999999998</v>
      </c>
      <c r="F62" s="172">
        <v>2.9</v>
      </c>
      <c r="G62" s="172">
        <v>2.2000000000000002</v>
      </c>
    </row>
  </sheetData>
  <mergeCells count="3">
    <mergeCell ref="B2:D2"/>
    <mergeCell ref="E2:G2"/>
    <mergeCell ref="A2:A3"/>
  </mergeCells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5FBC2-71AE-4B43-AA3A-0C6B15272471}">
  <dimension ref="A1:B57"/>
  <sheetViews>
    <sheetView workbookViewId="0"/>
  </sheetViews>
  <sheetFormatPr defaultRowHeight="11.25" x14ac:dyDescent="0.2"/>
  <cols>
    <col min="1" max="1" width="37.28515625" style="1" customWidth="1"/>
    <col min="2" max="2" width="15.140625" style="1" customWidth="1"/>
    <col min="3" max="16384" width="9.140625" style="1"/>
  </cols>
  <sheetData>
    <row r="1" spans="1:2" ht="12" thickBot="1" x14ac:dyDescent="0.25">
      <c r="A1" s="18" t="s">
        <v>88</v>
      </c>
      <c r="B1" s="17"/>
    </row>
    <row r="2" spans="1:2" x14ac:dyDescent="0.2">
      <c r="A2" s="16" t="s">
        <v>87</v>
      </c>
      <c r="B2" s="15" t="s">
        <v>86</v>
      </c>
    </row>
    <row r="3" spans="1:2" x14ac:dyDescent="0.2">
      <c r="A3" s="14" t="s">
        <v>85</v>
      </c>
      <c r="B3" s="13">
        <v>93</v>
      </c>
    </row>
    <row r="4" spans="1:2" x14ac:dyDescent="0.2">
      <c r="A4" s="184" t="s">
        <v>84</v>
      </c>
      <c r="B4" s="184"/>
    </row>
    <row r="5" spans="1:2" x14ac:dyDescent="0.2">
      <c r="A5" s="5" t="s">
        <v>83</v>
      </c>
      <c r="B5" s="2" t="s">
        <v>82</v>
      </c>
    </row>
    <row r="6" spans="1:2" x14ac:dyDescent="0.2">
      <c r="A6" s="5" t="s">
        <v>81</v>
      </c>
      <c r="B6" s="2" t="s">
        <v>80</v>
      </c>
    </row>
    <row r="7" spans="1:2" x14ac:dyDescent="0.2">
      <c r="A7" s="184" t="s">
        <v>79</v>
      </c>
      <c r="B7" s="184"/>
    </row>
    <row r="8" spans="1:2" x14ac:dyDescent="0.2">
      <c r="A8" s="5" t="s">
        <v>78</v>
      </c>
      <c r="B8" s="2" t="s">
        <v>77</v>
      </c>
    </row>
    <row r="9" spans="1:2" x14ac:dyDescent="0.2">
      <c r="A9" s="5" t="s">
        <v>76</v>
      </c>
      <c r="B9" s="2" t="s">
        <v>75</v>
      </c>
    </row>
    <row r="10" spans="1:2" x14ac:dyDescent="0.2">
      <c r="A10" s="184" t="s">
        <v>74</v>
      </c>
      <c r="B10" s="184"/>
    </row>
    <row r="11" spans="1:2" x14ac:dyDescent="0.2">
      <c r="A11" s="5" t="s">
        <v>73</v>
      </c>
      <c r="B11" s="2" t="s">
        <v>72</v>
      </c>
    </row>
    <row r="12" spans="1:2" x14ac:dyDescent="0.2">
      <c r="A12" s="5" t="s">
        <v>71</v>
      </c>
      <c r="B12" s="2" t="s">
        <v>70</v>
      </c>
    </row>
    <row r="13" spans="1:2" x14ac:dyDescent="0.2">
      <c r="A13" s="5" t="s">
        <v>69</v>
      </c>
      <c r="B13" s="2" t="s">
        <v>68</v>
      </c>
    </row>
    <row r="14" spans="1:2" x14ac:dyDescent="0.2">
      <c r="A14" s="5" t="s">
        <v>67</v>
      </c>
      <c r="B14" s="2" t="s">
        <v>66</v>
      </c>
    </row>
    <row r="15" spans="1:2" x14ac:dyDescent="0.2">
      <c r="A15" s="5" t="s">
        <v>65</v>
      </c>
      <c r="B15" s="2" t="s">
        <v>64</v>
      </c>
    </row>
    <row r="16" spans="1:2" x14ac:dyDescent="0.2">
      <c r="A16" s="5" t="s">
        <v>63</v>
      </c>
      <c r="B16" s="2" t="s">
        <v>62</v>
      </c>
    </row>
    <row r="17" spans="1:2" x14ac:dyDescent="0.2">
      <c r="A17" s="5" t="s">
        <v>61</v>
      </c>
      <c r="B17" s="2" t="s">
        <v>60</v>
      </c>
    </row>
    <row r="18" spans="1:2" x14ac:dyDescent="0.2">
      <c r="A18" s="12" t="s">
        <v>59</v>
      </c>
      <c r="B18" s="11" t="s">
        <v>58</v>
      </c>
    </row>
    <row r="19" spans="1:2" x14ac:dyDescent="0.2">
      <c r="A19" s="184" t="s">
        <v>57</v>
      </c>
      <c r="B19" s="184"/>
    </row>
    <row r="20" spans="1:2" x14ac:dyDescent="0.2">
      <c r="A20" s="5" t="s">
        <v>56</v>
      </c>
      <c r="B20" s="10">
        <v>0.84</v>
      </c>
    </row>
    <row r="21" spans="1:2" x14ac:dyDescent="0.2">
      <c r="A21" s="5" t="s">
        <v>55</v>
      </c>
      <c r="B21" s="10">
        <v>0.14000000000000001</v>
      </c>
    </row>
    <row r="22" spans="1:2" x14ac:dyDescent="0.2">
      <c r="A22" s="5" t="s">
        <v>54</v>
      </c>
      <c r="B22" s="10">
        <v>0.02</v>
      </c>
    </row>
    <row r="23" spans="1:2" x14ac:dyDescent="0.2">
      <c r="A23" s="184" t="s">
        <v>53</v>
      </c>
      <c r="B23" s="184"/>
    </row>
    <row r="24" spans="1:2" x14ac:dyDescent="0.2">
      <c r="A24" s="7" t="s">
        <v>52</v>
      </c>
      <c r="B24" s="2" t="s">
        <v>46</v>
      </c>
    </row>
    <row r="25" spans="1:2" x14ac:dyDescent="0.2">
      <c r="A25" s="183" t="s">
        <v>51</v>
      </c>
      <c r="B25" s="183"/>
    </row>
    <row r="26" spans="1:2" x14ac:dyDescent="0.2">
      <c r="A26" s="5" t="s">
        <v>50</v>
      </c>
      <c r="B26" s="2" t="s">
        <v>49</v>
      </c>
    </row>
    <row r="27" spans="1:2" x14ac:dyDescent="0.2">
      <c r="A27" s="183" t="s">
        <v>48</v>
      </c>
      <c r="B27" s="183"/>
    </row>
    <row r="28" spans="1:2" x14ac:dyDescent="0.2">
      <c r="A28" s="7" t="s">
        <v>47</v>
      </c>
      <c r="B28" s="9" t="s">
        <v>46</v>
      </c>
    </row>
    <row r="29" spans="1:2" x14ac:dyDescent="0.2">
      <c r="A29" s="7" t="s">
        <v>45</v>
      </c>
      <c r="B29" s="9" t="s">
        <v>44</v>
      </c>
    </row>
    <row r="30" spans="1:2" x14ac:dyDescent="0.2">
      <c r="A30" s="7" t="s">
        <v>43</v>
      </c>
      <c r="B30" s="9" t="s">
        <v>42</v>
      </c>
    </row>
    <row r="31" spans="1:2" x14ac:dyDescent="0.2">
      <c r="A31" s="5" t="s">
        <v>41</v>
      </c>
      <c r="B31" s="9" t="s">
        <v>40</v>
      </c>
    </row>
    <row r="32" spans="1:2" x14ac:dyDescent="0.2">
      <c r="A32" s="5" t="s">
        <v>39</v>
      </c>
      <c r="B32" s="9" t="s">
        <v>38</v>
      </c>
    </row>
    <row r="33" spans="1:2" x14ac:dyDescent="0.2">
      <c r="A33" s="7" t="s">
        <v>37</v>
      </c>
      <c r="B33" s="9" t="s">
        <v>36</v>
      </c>
    </row>
    <row r="34" spans="1:2" x14ac:dyDescent="0.2">
      <c r="A34" s="7" t="s">
        <v>35</v>
      </c>
      <c r="B34" s="9" t="s">
        <v>34</v>
      </c>
    </row>
    <row r="35" spans="1:2" x14ac:dyDescent="0.2">
      <c r="A35" s="7" t="s">
        <v>33</v>
      </c>
      <c r="B35" s="9" t="s">
        <v>32</v>
      </c>
    </row>
    <row r="36" spans="1:2" x14ac:dyDescent="0.2">
      <c r="A36" s="5" t="s">
        <v>31</v>
      </c>
      <c r="B36" s="9" t="s">
        <v>30</v>
      </c>
    </row>
    <row r="37" spans="1:2" x14ac:dyDescent="0.2">
      <c r="A37" s="7" t="s">
        <v>29</v>
      </c>
      <c r="B37" s="9" t="s">
        <v>28</v>
      </c>
    </row>
    <row r="38" spans="1:2" x14ac:dyDescent="0.2">
      <c r="A38" s="184" t="s">
        <v>27</v>
      </c>
      <c r="B38" s="184"/>
    </row>
    <row r="39" spans="1:2" x14ac:dyDescent="0.2">
      <c r="A39" s="5" t="s">
        <v>26</v>
      </c>
      <c r="B39" s="8">
        <v>50.8</v>
      </c>
    </row>
    <row r="40" spans="1:2" x14ac:dyDescent="0.2">
      <c r="A40" s="5" t="s">
        <v>25</v>
      </c>
      <c r="B40" s="8">
        <v>11.1</v>
      </c>
    </row>
    <row r="41" spans="1:2" x14ac:dyDescent="0.2">
      <c r="A41" s="5" t="s">
        <v>24</v>
      </c>
      <c r="B41" s="8">
        <v>5.3</v>
      </c>
    </row>
    <row r="42" spans="1:2" x14ac:dyDescent="0.2">
      <c r="A42" s="5" t="s">
        <v>23</v>
      </c>
      <c r="B42" s="8">
        <v>7.2</v>
      </c>
    </row>
    <row r="43" spans="1:2" x14ac:dyDescent="0.2">
      <c r="A43" s="5" t="s">
        <v>22</v>
      </c>
      <c r="B43" s="8">
        <v>11.4</v>
      </c>
    </row>
    <row r="44" spans="1:2" x14ac:dyDescent="0.2">
      <c r="A44" s="5" t="s">
        <v>21</v>
      </c>
      <c r="B44" s="8">
        <v>7.2</v>
      </c>
    </row>
    <row r="45" spans="1:2" x14ac:dyDescent="0.2">
      <c r="A45" s="184" t="s">
        <v>20</v>
      </c>
      <c r="B45" s="184"/>
    </row>
    <row r="46" spans="1:2" x14ac:dyDescent="0.2">
      <c r="A46" s="5" t="s">
        <v>19</v>
      </c>
      <c r="B46" s="7"/>
    </row>
    <row r="47" spans="1:2" x14ac:dyDescent="0.2">
      <c r="A47" s="3" t="s">
        <v>1</v>
      </c>
      <c r="B47" s="2" t="s">
        <v>18</v>
      </c>
    </row>
    <row r="48" spans="1:2" x14ac:dyDescent="0.2">
      <c r="A48" s="3" t="s">
        <v>17</v>
      </c>
      <c r="B48" s="6" t="s">
        <v>16</v>
      </c>
    </row>
    <row r="49" spans="1:2" x14ac:dyDescent="0.2">
      <c r="A49" s="3" t="s">
        <v>15</v>
      </c>
      <c r="B49" s="6" t="s">
        <v>14</v>
      </c>
    </row>
    <row r="50" spans="1:2" x14ac:dyDescent="0.2">
      <c r="A50" s="3" t="s">
        <v>13</v>
      </c>
      <c r="B50" s="6" t="s">
        <v>12</v>
      </c>
    </row>
    <row r="51" spans="1:2" x14ac:dyDescent="0.2">
      <c r="A51" s="3" t="s">
        <v>11</v>
      </c>
      <c r="B51" s="6" t="s">
        <v>10</v>
      </c>
    </row>
    <row r="52" spans="1:2" x14ac:dyDescent="0.2">
      <c r="A52" s="3" t="s">
        <v>9</v>
      </c>
      <c r="B52" s="6" t="s">
        <v>8</v>
      </c>
    </row>
    <row r="53" spans="1:2" x14ac:dyDescent="0.2">
      <c r="A53" s="5" t="s">
        <v>7</v>
      </c>
    </row>
    <row r="54" spans="1:2" x14ac:dyDescent="0.2">
      <c r="A54" s="3" t="s">
        <v>6</v>
      </c>
      <c r="B54" s="2" t="s">
        <v>5</v>
      </c>
    </row>
    <row r="55" spans="1:2" x14ac:dyDescent="0.2">
      <c r="A55" s="3" t="s">
        <v>4</v>
      </c>
      <c r="B55" s="2" t="s">
        <v>3</v>
      </c>
    </row>
    <row r="56" spans="1:2" x14ac:dyDescent="0.2">
      <c r="A56" s="4" t="s">
        <v>2</v>
      </c>
      <c r="B56" s="2"/>
    </row>
    <row r="57" spans="1:2" x14ac:dyDescent="0.2">
      <c r="A57" s="3" t="s">
        <v>1</v>
      </c>
      <c r="B57" s="2" t="s">
        <v>0</v>
      </c>
    </row>
  </sheetData>
  <mergeCells count="9">
    <mergeCell ref="A27:B27"/>
    <mergeCell ref="A38:B38"/>
    <mergeCell ref="A45:B45"/>
    <mergeCell ref="A4:B4"/>
    <mergeCell ref="A23:B23"/>
    <mergeCell ref="A25:B25"/>
    <mergeCell ref="A7:B7"/>
    <mergeCell ref="A10:B10"/>
    <mergeCell ref="A19:B19"/>
  </mergeCells>
  <pageMargins left="0.78740157480314965" right="0.78740157480314965" top="0.78740157480314965" bottom="0.78740157480314965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A5E70-12BD-4B97-82FB-71DC4CE7CA80}">
  <dimension ref="A1:G47"/>
  <sheetViews>
    <sheetView workbookViewId="0"/>
  </sheetViews>
  <sheetFormatPr defaultRowHeight="11.25" x14ac:dyDescent="0.2"/>
  <cols>
    <col min="1" max="1" width="14.140625" style="1" customWidth="1"/>
    <col min="2" max="7" width="11.28515625" style="1" customWidth="1"/>
    <col min="8" max="16384" width="9.140625" style="1"/>
  </cols>
  <sheetData>
    <row r="1" spans="1:7" ht="12" thickBot="1" x14ac:dyDescent="0.25">
      <c r="A1" s="18" t="s">
        <v>403</v>
      </c>
      <c r="B1" s="7"/>
      <c r="C1" s="7"/>
      <c r="D1" s="7"/>
      <c r="E1" s="7"/>
    </row>
    <row r="2" spans="1:7" x14ac:dyDescent="0.2">
      <c r="A2" s="185" t="s">
        <v>357</v>
      </c>
      <c r="B2" s="190" t="s">
        <v>402</v>
      </c>
      <c r="C2" s="194"/>
      <c r="D2" s="185"/>
      <c r="E2" s="195" t="s">
        <v>395</v>
      </c>
      <c r="F2" s="195" t="s">
        <v>401</v>
      </c>
      <c r="G2" s="190" t="s">
        <v>400</v>
      </c>
    </row>
    <row r="3" spans="1:7" x14ac:dyDescent="0.2">
      <c r="A3" s="193"/>
      <c r="B3" s="106" t="s">
        <v>399</v>
      </c>
      <c r="C3" s="106" t="s">
        <v>398</v>
      </c>
      <c r="D3" s="106" t="s">
        <v>397</v>
      </c>
      <c r="E3" s="196"/>
      <c r="F3" s="196"/>
      <c r="G3" s="191"/>
    </row>
    <row r="4" spans="1:7" x14ac:dyDescent="0.2">
      <c r="A4" s="204">
        <v>2008</v>
      </c>
      <c r="B4" s="204"/>
      <c r="C4" s="204"/>
      <c r="D4" s="204"/>
      <c r="E4" s="204"/>
      <c r="F4" s="204"/>
      <c r="G4" s="204"/>
    </row>
    <row r="5" spans="1:7" x14ac:dyDescent="0.2">
      <c r="A5" s="7" t="s">
        <v>148</v>
      </c>
      <c r="B5" s="182">
        <v>-13.2</v>
      </c>
      <c r="C5" s="182">
        <v>12</v>
      </c>
      <c r="D5" s="182">
        <v>37.799999999999997</v>
      </c>
      <c r="E5" s="100">
        <v>2314</v>
      </c>
      <c r="F5" s="100">
        <v>137</v>
      </c>
      <c r="G5" s="100">
        <v>632</v>
      </c>
    </row>
    <row r="6" spans="1:7" x14ac:dyDescent="0.2">
      <c r="A6" s="7" t="s">
        <v>147</v>
      </c>
      <c r="B6" s="163">
        <v>-8.6</v>
      </c>
      <c r="C6" s="163">
        <v>12.9</v>
      </c>
      <c r="D6" s="163">
        <v>36.1</v>
      </c>
      <c r="E6" s="100">
        <v>2162</v>
      </c>
      <c r="F6" s="168">
        <v>124</v>
      </c>
      <c r="G6" s="168">
        <v>566</v>
      </c>
    </row>
    <row r="7" spans="1:7" x14ac:dyDescent="0.2">
      <c r="A7" s="7" t="s">
        <v>146</v>
      </c>
      <c r="B7" s="163">
        <v>-9.8000000000000007</v>
      </c>
      <c r="C7" s="163">
        <v>11.6</v>
      </c>
      <c r="D7" s="163">
        <v>35.799999999999997</v>
      </c>
      <c r="E7" s="100">
        <v>2217</v>
      </c>
      <c r="F7" s="168">
        <v>122</v>
      </c>
      <c r="G7" s="168">
        <v>551</v>
      </c>
    </row>
    <row r="8" spans="1:7" x14ac:dyDescent="0.2">
      <c r="A8" s="7" t="s">
        <v>144</v>
      </c>
      <c r="B8" s="182">
        <v>-11.8</v>
      </c>
      <c r="C8" s="182">
        <v>11.6</v>
      </c>
      <c r="D8" s="182">
        <v>34.200000000000003</v>
      </c>
      <c r="E8" s="178" t="s">
        <v>197</v>
      </c>
      <c r="F8" s="100">
        <v>134</v>
      </c>
      <c r="G8" s="100">
        <v>585</v>
      </c>
    </row>
    <row r="9" spans="1:7" x14ac:dyDescent="0.2">
      <c r="A9" s="7" t="s">
        <v>142</v>
      </c>
      <c r="B9" s="182">
        <v>-16.8</v>
      </c>
      <c r="C9" s="182">
        <v>11.7</v>
      </c>
      <c r="D9" s="182">
        <v>38.299999999999997</v>
      </c>
      <c r="E9" s="178" t="s">
        <v>197</v>
      </c>
      <c r="F9" s="100">
        <v>118</v>
      </c>
      <c r="G9" s="100">
        <v>464</v>
      </c>
    </row>
    <row r="10" spans="1:7" x14ac:dyDescent="0.2">
      <c r="A10" s="7" t="s">
        <v>141</v>
      </c>
      <c r="B10" s="182">
        <v>-10.7</v>
      </c>
      <c r="C10" s="182">
        <v>11.2</v>
      </c>
      <c r="D10" s="182">
        <v>34.799999999999997</v>
      </c>
      <c r="E10" s="100">
        <v>2055</v>
      </c>
      <c r="F10" s="100">
        <v>139</v>
      </c>
      <c r="G10" s="100">
        <v>607</v>
      </c>
    </row>
    <row r="11" spans="1:7" x14ac:dyDescent="0.2">
      <c r="A11" s="7" t="s">
        <v>139</v>
      </c>
      <c r="B11" s="182">
        <v>-12.4</v>
      </c>
      <c r="C11" s="182">
        <v>12.1</v>
      </c>
      <c r="D11" s="182">
        <v>34.6</v>
      </c>
      <c r="E11" s="100">
        <v>2219</v>
      </c>
      <c r="F11" s="100">
        <v>136</v>
      </c>
      <c r="G11" s="100">
        <v>615</v>
      </c>
    </row>
    <row r="12" spans="1:7" x14ac:dyDescent="0.2">
      <c r="A12" s="7" t="s">
        <v>348</v>
      </c>
      <c r="B12" s="182">
        <v>-10.3</v>
      </c>
      <c r="C12" s="182">
        <v>12.2</v>
      </c>
      <c r="D12" s="182">
        <v>36.1</v>
      </c>
      <c r="E12" s="100">
        <v>2099</v>
      </c>
      <c r="F12" s="100">
        <v>127</v>
      </c>
      <c r="G12" s="100">
        <v>493</v>
      </c>
    </row>
    <row r="13" spans="1:7" x14ac:dyDescent="0.2">
      <c r="A13" s="7" t="s">
        <v>137</v>
      </c>
      <c r="B13" s="182">
        <v>-12.6</v>
      </c>
      <c r="C13" s="182">
        <v>12</v>
      </c>
      <c r="D13" s="182">
        <v>38.700000000000003</v>
      </c>
      <c r="E13" s="100">
        <v>2254</v>
      </c>
      <c r="F13" s="100">
        <v>113</v>
      </c>
      <c r="G13" s="100">
        <v>527</v>
      </c>
    </row>
    <row r="14" spans="1:7" x14ac:dyDescent="0.2">
      <c r="A14" s="7" t="s">
        <v>133</v>
      </c>
      <c r="B14" s="163">
        <v>-10.6</v>
      </c>
      <c r="C14" s="163">
        <v>11.2</v>
      </c>
      <c r="D14" s="163">
        <v>33</v>
      </c>
      <c r="E14" s="100">
        <v>2002</v>
      </c>
      <c r="F14" s="168">
        <v>136</v>
      </c>
      <c r="G14" s="168">
        <v>692</v>
      </c>
    </row>
    <row r="15" spans="1:7" x14ac:dyDescent="0.2">
      <c r="A15" s="224">
        <v>2009</v>
      </c>
      <c r="B15" s="224"/>
      <c r="C15" s="224"/>
      <c r="D15" s="224"/>
      <c r="E15" s="224"/>
      <c r="F15" s="224"/>
      <c r="G15" s="224"/>
    </row>
    <row r="16" spans="1:7" x14ac:dyDescent="0.2">
      <c r="A16" s="7" t="s">
        <v>148</v>
      </c>
      <c r="B16" s="163">
        <v>-16.899999999999999</v>
      </c>
      <c r="C16" s="163">
        <v>12.2</v>
      </c>
      <c r="D16" s="163">
        <v>35.700000000000003</v>
      </c>
      <c r="E16" s="100">
        <v>2379</v>
      </c>
      <c r="F16" s="181">
        <v>142</v>
      </c>
      <c r="G16" s="181">
        <v>593</v>
      </c>
    </row>
    <row r="17" spans="1:7" x14ac:dyDescent="0.2">
      <c r="A17" s="7" t="s">
        <v>147</v>
      </c>
      <c r="B17" s="163">
        <v>-13.7</v>
      </c>
      <c r="C17" s="163">
        <v>12.4</v>
      </c>
      <c r="D17" s="163">
        <v>34.9</v>
      </c>
      <c r="E17" s="100">
        <v>2159</v>
      </c>
      <c r="F17" s="168">
        <v>117</v>
      </c>
      <c r="G17" s="168">
        <v>480</v>
      </c>
    </row>
    <row r="18" spans="1:7" x14ac:dyDescent="0.2">
      <c r="A18" s="7" t="s">
        <v>146</v>
      </c>
      <c r="B18" s="163">
        <v>-19.7</v>
      </c>
      <c r="C18" s="163">
        <v>11.6</v>
      </c>
      <c r="D18" s="163">
        <v>33.9</v>
      </c>
      <c r="E18" s="100">
        <v>2220</v>
      </c>
      <c r="F18" s="168">
        <v>130</v>
      </c>
      <c r="G18" s="168">
        <v>485</v>
      </c>
    </row>
    <row r="19" spans="1:7" x14ac:dyDescent="0.2">
      <c r="A19" s="7" t="s">
        <v>144</v>
      </c>
      <c r="B19" s="163">
        <v>-17.600000000000001</v>
      </c>
      <c r="C19" s="163">
        <v>11.3</v>
      </c>
      <c r="D19" s="163">
        <v>35.4</v>
      </c>
      <c r="E19" s="178" t="s">
        <v>197</v>
      </c>
      <c r="F19" s="181">
        <v>151</v>
      </c>
      <c r="G19" s="181">
        <v>564</v>
      </c>
    </row>
    <row r="20" spans="1:7" x14ac:dyDescent="0.2">
      <c r="A20" s="7" t="s">
        <v>142</v>
      </c>
      <c r="B20" s="163">
        <v>-19.100000000000001</v>
      </c>
      <c r="C20" s="163">
        <v>12</v>
      </c>
      <c r="D20" s="163">
        <v>35.9</v>
      </c>
      <c r="E20" s="178" t="s">
        <v>197</v>
      </c>
      <c r="F20" s="181">
        <v>136</v>
      </c>
      <c r="G20" s="181">
        <v>511</v>
      </c>
    </row>
    <row r="21" spans="1:7" x14ac:dyDescent="0.2">
      <c r="A21" s="7" t="s">
        <v>141</v>
      </c>
      <c r="B21" s="163">
        <v>-18.7</v>
      </c>
      <c r="C21" s="163">
        <v>10.9</v>
      </c>
      <c r="D21" s="163">
        <v>33.6</v>
      </c>
      <c r="E21" s="100">
        <v>2074</v>
      </c>
      <c r="F21" s="181">
        <v>148</v>
      </c>
      <c r="G21" s="181">
        <v>605</v>
      </c>
    </row>
    <row r="22" spans="1:7" x14ac:dyDescent="0.2">
      <c r="A22" s="7" t="s">
        <v>139</v>
      </c>
      <c r="B22" s="163">
        <v>-16.3</v>
      </c>
      <c r="C22" s="163">
        <v>11.9</v>
      </c>
      <c r="D22" s="163">
        <v>34.200000000000003</v>
      </c>
      <c r="E22" s="100">
        <v>2097</v>
      </c>
      <c r="F22" s="181">
        <v>147</v>
      </c>
      <c r="G22" s="181">
        <v>626</v>
      </c>
    </row>
    <row r="23" spans="1:7" x14ac:dyDescent="0.2">
      <c r="A23" s="7" t="s">
        <v>348</v>
      </c>
      <c r="B23" s="163">
        <v>-15.5</v>
      </c>
      <c r="C23" s="163">
        <v>12</v>
      </c>
      <c r="D23" s="163">
        <v>35.4</v>
      </c>
      <c r="E23" s="100">
        <v>2224</v>
      </c>
      <c r="F23" s="181">
        <v>123</v>
      </c>
      <c r="G23" s="181">
        <v>471</v>
      </c>
    </row>
    <row r="24" spans="1:7" x14ac:dyDescent="0.2">
      <c r="A24" s="7" t="s">
        <v>137</v>
      </c>
      <c r="B24" s="163">
        <v>-17.2</v>
      </c>
      <c r="C24" s="163">
        <v>12.1</v>
      </c>
      <c r="D24" s="163">
        <v>36.1</v>
      </c>
      <c r="E24" s="100">
        <v>2242</v>
      </c>
      <c r="F24" s="181">
        <v>137</v>
      </c>
      <c r="G24" s="181">
        <v>513</v>
      </c>
    </row>
    <row r="25" spans="1:7" x14ac:dyDescent="0.2">
      <c r="A25" s="7" t="s">
        <v>133</v>
      </c>
      <c r="B25" s="163">
        <v>-19.399999999999999</v>
      </c>
      <c r="C25" s="163">
        <v>10.8</v>
      </c>
      <c r="D25" s="163">
        <v>34.4</v>
      </c>
      <c r="E25" s="100">
        <v>2040</v>
      </c>
      <c r="F25" s="168">
        <v>151</v>
      </c>
      <c r="G25" s="168">
        <v>616</v>
      </c>
    </row>
    <row r="26" spans="1:7" x14ac:dyDescent="0.2">
      <c r="A26" s="224">
        <v>2010</v>
      </c>
      <c r="B26" s="224"/>
      <c r="C26" s="224"/>
      <c r="D26" s="224"/>
      <c r="E26" s="224"/>
      <c r="F26" s="224"/>
      <c r="G26" s="224"/>
    </row>
    <row r="27" spans="1:7" x14ac:dyDescent="0.2">
      <c r="A27" s="7" t="s">
        <v>148</v>
      </c>
      <c r="B27" s="163">
        <v>-14.3</v>
      </c>
      <c r="C27" s="163">
        <v>11.1</v>
      </c>
      <c r="D27" s="163">
        <v>34.200000000000003</v>
      </c>
      <c r="E27" s="100">
        <v>2066</v>
      </c>
      <c r="F27" s="181">
        <v>173</v>
      </c>
      <c r="G27" s="181">
        <v>822</v>
      </c>
    </row>
    <row r="28" spans="1:7" x14ac:dyDescent="0.2">
      <c r="A28" s="7" t="s">
        <v>147</v>
      </c>
      <c r="B28" s="163">
        <v>-10.5</v>
      </c>
      <c r="C28" s="163">
        <v>11.4</v>
      </c>
      <c r="D28" s="163">
        <v>35.9</v>
      </c>
      <c r="E28" s="100">
        <v>1946</v>
      </c>
      <c r="F28" s="168">
        <v>142</v>
      </c>
      <c r="G28" s="168">
        <v>816</v>
      </c>
    </row>
    <row r="29" spans="1:7" x14ac:dyDescent="0.2">
      <c r="A29" s="7" t="s">
        <v>146</v>
      </c>
      <c r="B29" s="163">
        <v>-15.2</v>
      </c>
      <c r="C29" s="163">
        <v>10.5</v>
      </c>
      <c r="D29" s="163">
        <v>34.799999999999997</v>
      </c>
      <c r="E29" s="100">
        <v>2028</v>
      </c>
      <c r="F29" s="168">
        <v>162</v>
      </c>
      <c r="G29" s="168">
        <v>846</v>
      </c>
    </row>
    <row r="30" spans="1:7" x14ac:dyDescent="0.2">
      <c r="A30" s="7" t="s">
        <v>144</v>
      </c>
      <c r="B30" s="163">
        <v>-14</v>
      </c>
      <c r="C30" s="163">
        <v>10.199999999999999</v>
      </c>
      <c r="D30" s="163">
        <v>35.799999999999997</v>
      </c>
      <c r="E30" s="178" t="s">
        <v>197</v>
      </c>
      <c r="F30" s="181">
        <v>155</v>
      </c>
      <c r="G30" s="181">
        <v>906</v>
      </c>
    </row>
    <row r="31" spans="1:7" x14ac:dyDescent="0.2">
      <c r="A31" s="7" t="s">
        <v>142</v>
      </c>
      <c r="B31" s="163">
        <v>-17.2</v>
      </c>
      <c r="C31" s="163">
        <v>10.5</v>
      </c>
      <c r="D31" s="163">
        <v>36.1</v>
      </c>
      <c r="E31" s="178" t="s">
        <v>197</v>
      </c>
      <c r="F31" s="181">
        <v>153</v>
      </c>
      <c r="G31" s="181">
        <v>881</v>
      </c>
    </row>
    <row r="32" spans="1:7" x14ac:dyDescent="0.2">
      <c r="A32" s="7" t="s">
        <v>141</v>
      </c>
      <c r="B32" s="163">
        <v>-15.6</v>
      </c>
      <c r="C32" s="163">
        <v>9.6999999999999993</v>
      </c>
      <c r="D32" s="163">
        <v>32.6</v>
      </c>
      <c r="E32" s="100">
        <v>1893</v>
      </c>
      <c r="F32" s="181">
        <v>185</v>
      </c>
      <c r="G32" s="181">
        <v>1166</v>
      </c>
    </row>
    <row r="33" spans="1:7" x14ac:dyDescent="0.2">
      <c r="A33" s="7" t="s">
        <v>139</v>
      </c>
      <c r="B33" s="163">
        <v>-15.4</v>
      </c>
      <c r="C33" s="163">
        <v>10.6</v>
      </c>
      <c r="D33" s="163">
        <v>33.5</v>
      </c>
      <c r="E33" s="100">
        <v>1903</v>
      </c>
      <c r="F33" s="181">
        <v>156</v>
      </c>
      <c r="G33" s="181">
        <v>981</v>
      </c>
    </row>
    <row r="34" spans="1:7" x14ac:dyDescent="0.2">
      <c r="A34" s="7" t="s">
        <v>348</v>
      </c>
      <c r="B34" s="163">
        <v>-16</v>
      </c>
      <c r="C34" s="163">
        <v>10.9</v>
      </c>
      <c r="D34" s="163">
        <v>33.9</v>
      </c>
      <c r="E34" s="100">
        <v>1986</v>
      </c>
      <c r="F34" s="181">
        <v>134</v>
      </c>
      <c r="G34" s="181">
        <v>894</v>
      </c>
    </row>
    <row r="35" spans="1:7" x14ac:dyDescent="0.2">
      <c r="A35" s="7" t="s">
        <v>137</v>
      </c>
      <c r="B35" s="163">
        <v>-15.4</v>
      </c>
      <c r="C35" s="163">
        <v>11.1</v>
      </c>
      <c r="D35" s="163">
        <v>34.6</v>
      </c>
      <c r="E35" s="100">
        <v>2034</v>
      </c>
      <c r="F35" s="181">
        <v>159</v>
      </c>
      <c r="G35" s="181">
        <v>838</v>
      </c>
    </row>
    <row r="36" spans="1:7" x14ac:dyDescent="0.2">
      <c r="A36" s="7" t="s">
        <v>133</v>
      </c>
      <c r="B36" s="163">
        <v>-16.100000000000001</v>
      </c>
      <c r="C36" s="163">
        <v>9.8000000000000007</v>
      </c>
      <c r="D36" s="163">
        <v>34.9</v>
      </c>
      <c r="E36" s="100">
        <v>1812</v>
      </c>
      <c r="F36" s="168">
        <v>144</v>
      </c>
      <c r="G36" s="168">
        <v>738</v>
      </c>
    </row>
    <row r="37" spans="1:7" x14ac:dyDescent="0.2">
      <c r="A37" s="224">
        <v>2011</v>
      </c>
      <c r="B37" s="224"/>
      <c r="C37" s="224"/>
      <c r="D37" s="224"/>
      <c r="E37" s="224"/>
      <c r="F37" s="224"/>
      <c r="G37" s="224"/>
    </row>
    <row r="38" spans="1:7" x14ac:dyDescent="0.2">
      <c r="A38" s="7" t="s">
        <v>148</v>
      </c>
      <c r="B38" s="163">
        <v>-14.3</v>
      </c>
      <c r="C38" s="163">
        <v>11</v>
      </c>
      <c r="D38" s="163">
        <v>37.200000000000003</v>
      </c>
      <c r="E38" s="100">
        <v>2504</v>
      </c>
      <c r="F38" s="168">
        <v>118</v>
      </c>
      <c r="G38" s="168">
        <v>376</v>
      </c>
    </row>
    <row r="39" spans="1:7" x14ac:dyDescent="0.2">
      <c r="A39" s="7" t="s">
        <v>147</v>
      </c>
      <c r="B39" s="180">
        <v>-7.5</v>
      </c>
      <c r="C39" s="180">
        <v>12.3</v>
      </c>
      <c r="D39" s="180">
        <v>37.1</v>
      </c>
      <c r="E39" s="179">
        <v>2395</v>
      </c>
      <c r="F39" s="168">
        <v>85</v>
      </c>
      <c r="G39" s="168">
        <v>291</v>
      </c>
    </row>
    <row r="40" spans="1:7" x14ac:dyDescent="0.2">
      <c r="A40" s="7" t="s">
        <v>146</v>
      </c>
      <c r="B40" s="163">
        <v>-12.7</v>
      </c>
      <c r="C40" s="163">
        <v>10.8</v>
      </c>
      <c r="D40" s="163">
        <v>35.5</v>
      </c>
      <c r="E40" s="100">
        <v>2431</v>
      </c>
      <c r="F40" s="168">
        <v>109</v>
      </c>
      <c r="G40" s="168">
        <v>443</v>
      </c>
    </row>
    <row r="41" spans="1:7" x14ac:dyDescent="0.2">
      <c r="A41" s="7" t="s">
        <v>144</v>
      </c>
      <c r="B41" s="163">
        <v>-13.5</v>
      </c>
      <c r="C41" s="163">
        <v>10.9</v>
      </c>
      <c r="D41" s="163">
        <v>36.700000000000003</v>
      </c>
      <c r="E41" s="178" t="s">
        <v>197</v>
      </c>
      <c r="F41" s="168">
        <v>107</v>
      </c>
      <c r="G41" s="168">
        <v>418</v>
      </c>
    </row>
    <row r="42" spans="1:7" x14ac:dyDescent="0.2">
      <c r="A42" s="7" t="s">
        <v>142</v>
      </c>
      <c r="B42" s="163">
        <v>-10.9</v>
      </c>
      <c r="C42" s="163">
        <v>11.4</v>
      </c>
      <c r="D42" s="163">
        <v>38.1</v>
      </c>
      <c r="E42" s="178" t="s">
        <v>197</v>
      </c>
      <c r="F42" s="168">
        <v>98</v>
      </c>
      <c r="G42" s="168">
        <v>385</v>
      </c>
    </row>
    <row r="43" spans="1:7" x14ac:dyDescent="0.2">
      <c r="A43" s="7" t="s">
        <v>141</v>
      </c>
      <c r="B43" s="163">
        <v>-13</v>
      </c>
      <c r="C43" s="163">
        <v>10.4</v>
      </c>
      <c r="D43" s="163">
        <v>34.700000000000003</v>
      </c>
      <c r="E43" s="178">
        <v>2289</v>
      </c>
      <c r="F43" s="168">
        <v>109</v>
      </c>
      <c r="G43" s="168">
        <v>484</v>
      </c>
    </row>
    <row r="44" spans="1:7" x14ac:dyDescent="0.2">
      <c r="A44" s="7" t="s">
        <v>139</v>
      </c>
      <c r="B44" s="163">
        <v>-8.9</v>
      </c>
      <c r="C44" s="163">
        <v>11.5</v>
      </c>
      <c r="D44" s="163">
        <v>36.299999999999997</v>
      </c>
      <c r="E44" s="178">
        <v>2308</v>
      </c>
      <c r="F44" s="168">
        <v>98</v>
      </c>
      <c r="G44" s="168">
        <v>405</v>
      </c>
    </row>
    <row r="45" spans="1:7" x14ac:dyDescent="0.2">
      <c r="A45" s="7" t="s">
        <v>348</v>
      </c>
      <c r="B45" s="163">
        <v>-7.6</v>
      </c>
      <c r="C45" s="163">
        <v>11.6</v>
      </c>
      <c r="D45" s="163">
        <v>36.6</v>
      </c>
      <c r="E45" s="178">
        <v>2338</v>
      </c>
      <c r="F45" s="168">
        <v>88</v>
      </c>
      <c r="G45" s="168">
        <v>287</v>
      </c>
    </row>
    <row r="46" spans="1:7" x14ac:dyDescent="0.2">
      <c r="A46" s="7" t="s">
        <v>137</v>
      </c>
      <c r="B46" s="163">
        <v>-12.7</v>
      </c>
      <c r="C46" s="163">
        <v>11.4</v>
      </c>
      <c r="D46" s="163">
        <v>38.299999999999997</v>
      </c>
      <c r="E46" s="178">
        <v>2478</v>
      </c>
      <c r="F46" s="168">
        <v>109</v>
      </c>
      <c r="G46" s="168">
        <v>305</v>
      </c>
    </row>
    <row r="47" spans="1:7" x14ac:dyDescent="0.2">
      <c r="A47" s="7" t="s">
        <v>133</v>
      </c>
      <c r="B47" s="163">
        <v>-10.6</v>
      </c>
      <c r="C47" s="163">
        <v>10.4</v>
      </c>
      <c r="D47" s="163">
        <v>35.299999999999997</v>
      </c>
      <c r="E47" s="100">
        <v>2210</v>
      </c>
      <c r="F47" s="168">
        <v>107</v>
      </c>
      <c r="G47" s="168">
        <v>525</v>
      </c>
    </row>
  </sheetData>
  <mergeCells count="9">
    <mergeCell ref="A15:G15"/>
    <mergeCell ref="A26:G26"/>
    <mergeCell ref="A37:G37"/>
    <mergeCell ref="F2:F3"/>
    <mergeCell ref="G2:G3"/>
    <mergeCell ref="A2:A3"/>
    <mergeCell ref="B2:D2"/>
    <mergeCell ref="E2:E3"/>
    <mergeCell ref="A4:G4"/>
  </mergeCells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2107A-E064-4B75-8E11-A5A07BBC219C}">
  <dimension ref="A1:E16"/>
  <sheetViews>
    <sheetView workbookViewId="0"/>
  </sheetViews>
  <sheetFormatPr defaultRowHeight="11.25" x14ac:dyDescent="0.2"/>
  <cols>
    <col min="1" max="1" width="18.7109375" style="1" customWidth="1"/>
    <col min="2" max="5" width="11.28515625" style="1" customWidth="1"/>
    <col min="6" max="16384" width="9.140625" style="1"/>
  </cols>
  <sheetData>
    <row r="1" spans="1:5" ht="12" thickBot="1" x14ac:dyDescent="0.25">
      <c r="A1" s="34" t="s">
        <v>105</v>
      </c>
      <c r="B1" s="33"/>
      <c r="C1" s="33"/>
    </row>
    <row r="2" spans="1:5" x14ac:dyDescent="0.2">
      <c r="A2" s="32" t="s">
        <v>104</v>
      </c>
      <c r="B2" s="31">
        <v>2000</v>
      </c>
      <c r="C2" s="30">
        <v>2008</v>
      </c>
      <c r="D2" s="30">
        <v>2009</v>
      </c>
      <c r="E2" s="30">
        <v>2010</v>
      </c>
    </row>
    <row r="3" spans="1:5" x14ac:dyDescent="0.2">
      <c r="A3" s="29" t="s">
        <v>103</v>
      </c>
      <c r="B3" s="25">
        <v>367020</v>
      </c>
      <c r="C3" s="24">
        <v>383640</v>
      </c>
      <c r="D3" s="25">
        <v>385291</v>
      </c>
      <c r="E3" s="24">
        <v>388186</v>
      </c>
    </row>
    <row r="4" spans="1:5" x14ac:dyDescent="0.2">
      <c r="A4" s="7" t="s">
        <v>102</v>
      </c>
      <c r="B4" s="27">
        <v>198579</v>
      </c>
      <c r="C4" s="24">
        <v>203381</v>
      </c>
      <c r="D4" s="25">
        <v>204800</v>
      </c>
      <c r="E4" s="24">
        <v>206319</v>
      </c>
    </row>
    <row r="5" spans="1:5" x14ac:dyDescent="0.2">
      <c r="A5" s="7" t="s">
        <v>101</v>
      </c>
      <c r="B5" s="27">
        <v>107226</v>
      </c>
      <c r="C5" s="24">
        <v>108870</v>
      </c>
      <c r="D5" s="25">
        <v>109695</v>
      </c>
      <c r="E5" s="24">
        <v>110026</v>
      </c>
    </row>
    <row r="6" spans="1:5" x14ac:dyDescent="0.2">
      <c r="A6" s="7" t="s">
        <v>100</v>
      </c>
      <c r="B6" s="27">
        <v>102974</v>
      </c>
      <c r="C6" s="24">
        <v>95234</v>
      </c>
      <c r="D6" s="25">
        <v>95199</v>
      </c>
      <c r="E6" s="24">
        <v>95611</v>
      </c>
    </row>
    <row r="7" spans="1:5" x14ac:dyDescent="0.2">
      <c r="A7" s="7" t="s">
        <v>99</v>
      </c>
      <c r="B7" s="27">
        <v>373317</v>
      </c>
      <c r="C7" s="24">
        <v>437435</v>
      </c>
      <c r="D7" s="25">
        <v>443367</v>
      </c>
      <c r="E7" s="24">
        <v>446832</v>
      </c>
    </row>
    <row r="8" spans="1:5" x14ac:dyDescent="0.2">
      <c r="A8" s="7" t="s">
        <v>98</v>
      </c>
      <c r="B8" s="27">
        <v>78370</v>
      </c>
      <c r="C8" s="24">
        <v>98458</v>
      </c>
      <c r="D8" s="25">
        <v>101190</v>
      </c>
      <c r="E8" s="24">
        <v>105177</v>
      </c>
    </row>
    <row r="9" spans="1:5" x14ac:dyDescent="0.2">
      <c r="A9" s="7" t="s">
        <v>97</v>
      </c>
      <c r="B9" s="27">
        <v>169541</v>
      </c>
      <c r="C9" s="24">
        <v>195752</v>
      </c>
      <c r="D9" s="25">
        <v>198201</v>
      </c>
      <c r="E9" s="24">
        <v>197227</v>
      </c>
    </row>
    <row r="10" spans="1:5" x14ac:dyDescent="0.2">
      <c r="A10" s="28" t="s">
        <v>96</v>
      </c>
      <c r="B10" s="27">
        <v>95973</v>
      </c>
      <c r="C10" s="24">
        <v>99092</v>
      </c>
      <c r="D10" s="25">
        <v>99898</v>
      </c>
      <c r="E10" s="24">
        <v>99746</v>
      </c>
    </row>
    <row r="11" spans="1:5" s="26" customFormat="1" x14ac:dyDescent="0.2">
      <c r="A11" s="23" t="s">
        <v>95</v>
      </c>
      <c r="B11" s="22">
        <v>1493000</v>
      </c>
      <c r="C11" s="19">
        <v>1621862</v>
      </c>
      <c r="D11" s="19">
        <v>1637641</v>
      </c>
      <c r="E11" s="19">
        <v>1649124</v>
      </c>
    </row>
    <row r="12" spans="1:5" x14ac:dyDescent="0.2">
      <c r="A12" s="7" t="s">
        <v>94</v>
      </c>
      <c r="B12" s="24">
        <v>143678</v>
      </c>
      <c r="C12" s="24">
        <v>127538</v>
      </c>
      <c r="D12" s="25">
        <v>125746</v>
      </c>
      <c r="E12" s="24">
        <v>124010</v>
      </c>
    </row>
    <row r="13" spans="1:5" x14ac:dyDescent="0.2">
      <c r="A13" s="7" t="s">
        <v>93</v>
      </c>
      <c r="B13" s="24">
        <v>70275</v>
      </c>
      <c r="C13" s="24">
        <v>65770</v>
      </c>
      <c r="D13" s="25">
        <v>65207</v>
      </c>
      <c r="E13" s="24">
        <v>64650</v>
      </c>
    </row>
    <row r="14" spans="1:5" x14ac:dyDescent="0.2">
      <c r="A14" s="7" t="s">
        <v>92</v>
      </c>
      <c r="B14" s="24">
        <v>29549</v>
      </c>
      <c r="C14" s="24">
        <v>25001</v>
      </c>
      <c r="D14" s="25">
        <v>24576</v>
      </c>
      <c r="E14" s="24">
        <v>24219</v>
      </c>
    </row>
    <row r="15" spans="1:5" x14ac:dyDescent="0.2">
      <c r="A15" s="23" t="s">
        <v>91</v>
      </c>
      <c r="B15" s="22">
        <v>243502</v>
      </c>
      <c r="C15" s="19">
        <v>218309</v>
      </c>
      <c r="D15" s="19">
        <v>215529</v>
      </c>
      <c r="E15" s="19">
        <v>212878</v>
      </c>
    </row>
    <row r="16" spans="1:5" x14ac:dyDescent="0.2">
      <c r="A16" s="23" t="s">
        <v>59</v>
      </c>
      <c r="B16" s="22">
        <v>1736502</v>
      </c>
      <c r="C16" s="21" t="s">
        <v>90</v>
      </c>
      <c r="D16" s="20" t="s">
        <v>89</v>
      </c>
      <c r="E16" s="19">
        <v>1862002</v>
      </c>
    </row>
  </sheetData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6116F-025A-4204-97B0-2C71FA6F732C}">
  <dimension ref="A1:E10"/>
  <sheetViews>
    <sheetView workbookViewId="0"/>
  </sheetViews>
  <sheetFormatPr defaultRowHeight="11.25" x14ac:dyDescent="0.2"/>
  <cols>
    <col min="1" max="1" width="29.5703125" style="1" customWidth="1"/>
    <col min="2" max="5" width="9.140625" style="35"/>
    <col min="6" max="16384" width="9.140625" style="1"/>
  </cols>
  <sheetData>
    <row r="1" spans="1:5" ht="12" thickBot="1" x14ac:dyDescent="0.25">
      <c r="A1" s="49" t="s">
        <v>117</v>
      </c>
      <c r="B1" s="48"/>
      <c r="C1" s="47"/>
      <c r="D1" s="47"/>
      <c r="E1" s="47"/>
    </row>
    <row r="2" spans="1:5" x14ac:dyDescent="0.2">
      <c r="A2" s="185" t="s">
        <v>87</v>
      </c>
      <c r="B2" s="46" t="s">
        <v>116</v>
      </c>
      <c r="C2" s="45" t="s">
        <v>115</v>
      </c>
      <c r="D2" s="44" t="s">
        <v>114</v>
      </c>
      <c r="E2" s="44" t="s">
        <v>113</v>
      </c>
    </row>
    <row r="3" spans="1:5" x14ac:dyDescent="0.2">
      <c r="A3" s="186"/>
      <c r="B3" s="187" t="s">
        <v>112</v>
      </c>
      <c r="C3" s="188"/>
      <c r="D3" s="189"/>
      <c r="E3" s="189"/>
    </row>
    <row r="4" spans="1:5" x14ac:dyDescent="0.2">
      <c r="A4" s="43" t="s">
        <v>111</v>
      </c>
      <c r="B4" s="27">
        <v>13150</v>
      </c>
      <c r="C4" s="27">
        <v>7332</v>
      </c>
      <c r="D4" s="38">
        <v>5168</v>
      </c>
      <c r="E4" s="38">
        <v>5096</v>
      </c>
    </row>
    <row r="5" spans="1:5" x14ac:dyDescent="0.2">
      <c r="A5" s="39" t="s">
        <v>107</v>
      </c>
      <c r="B5" s="27">
        <v>2366</v>
      </c>
      <c r="C5" s="27">
        <v>2108</v>
      </c>
      <c r="D5" s="38">
        <v>1135</v>
      </c>
      <c r="E5" s="38">
        <v>864</v>
      </c>
    </row>
    <row r="6" spans="1:5" s="26" customFormat="1" x14ac:dyDescent="0.2">
      <c r="A6" s="42" t="s">
        <v>110</v>
      </c>
      <c r="B6" s="37">
        <v>15516</v>
      </c>
      <c r="C6" s="37">
        <v>9441</v>
      </c>
      <c r="D6" s="36">
        <v>6303</v>
      </c>
      <c r="E6" s="36">
        <v>5960</v>
      </c>
    </row>
    <row r="7" spans="1:5" x14ac:dyDescent="0.2">
      <c r="A7" s="39" t="s">
        <v>109</v>
      </c>
      <c r="B7" s="27">
        <v>10346</v>
      </c>
      <c r="C7" s="27">
        <v>9163</v>
      </c>
      <c r="D7" s="41">
        <v>10217</v>
      </c>
      <c r="E7" s="40">
        <v>5744</v>
      </c>
    </row>
    <row r="8" spans="1:5" x14ac:dyDescent="0.2">
      <c r="A8" s="39" t="s">
        <v>108</v>
      </c>
      <c r="B8" s="27">
        <v>11660</v>
      </c>
      <c r="C8" s="27">
        <v>10464</v>
      </c>
      <c r="D8" s="41">
        <v>8984</v>
      </c>
      <c r="E8" s="40">
        <v>5502</v>
      </c>
    </row>
    <row r="9" spans="1:5" x14ac:dyDescent="0.2">
      <c r="A9" s="39" t="s">
        <v>107</v>
      </c>
      <c r="B9" s="27">
        <v>6814</v>
      </c>
      <c r="C9" s="27">
        <v>5234</v>
      </c>
      <c r="D9" s="38">
        <v>3644</v>
      </c>
      <c r="E9" s="38">
        <v>3085</v>
      </c>
    </row>
    <row r="10" spans="1:5" s="26" customFormat="1" x14ac:dyDescent="0.2">
      <c r="A10" s="26" t="s">
        <v>106</v>
      </c>
      <c r="B10" s="37">
        <v>28820</v>
      </c>
      <c r="C10" s="37">
        <v>24862</v>
      </c>
      <c r="D10" s="36">
        <v>22846</v>
      </c>
      <c r="E10" s="36">
        <v>14330</v>
      </c>
    </row>
  </sheetData>
  <mergeCells count="2">
    <mergeCell ref="A2:A3"/>
    <mergeCell ref="B3:E3"/>
  </mergeCells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933C5-09E6-4CB6-B58E-64448AAAF6DC}">
  <dimension ref="A1:F18"/>
  <sheetViews>
    <sheetView workbookViewId="0"/>
  </sheetViews>
  <sheetFormatPr defaultRowHeight="11.25" x14ac:dyDescent="0.2"/>
  <cols>
    <col min="1" max="1" width="19.42578125" style="1" customWidth="1"/>
    <col min="2" max="6" width="10" style="1" customWidth="1"/>
    <col min="7" max="16384" width="9.140625" style="1"/>
  </cols>
  <sheetData>
    <row r="1" spans="1:6" s="56" customFormat="1" ht="12" thickBot="1" x14ac:dyDescent="0.3">
      <c r="A1" s="58" t="s">
        <v>127</v>
      </c>
      <c r="B1" s="57"/>
      <c r="C1" s="57"/>
      <c r="D1" s="57"/>
      <c r="E1" s="57"/>
      <c r="F1" s="57"/>
    </row>
    <row r="2" spans="1:6" x14ac:dyDescent="0.2">
      <c r="A2" s="194" t="s">
        <v>104</v>
      </c>
      <c r="B2" s="195" t="s">
        <v>126</v>
      </c>
      <c r="C2" s="55" t="s">
        <v>125</v>
      </c>
      <c r="D2" s="55" t="s">
        <v>124</v>
      </c>
      <c r="E2" s="55" t="s">
        <v>123</v>
      </c>
      <c r="F2" s="190" t="s">
        <v>122</v>
      </c>
    </row>
    <row r="3" spans="1:6" x14ac:dyDescent="0.2">
      <c r="A3" s="192"/>
      <c r="B3" s="196"/>
      <c r="C3" s="191" t="s">
        <v>121</v>
      </c>
      <c r="D3" s="192"/>
      <c r="E3" s="193"/>
      <c r="F3" s="191"/>
    </row>
    <row r="4" spans="1:6" x14ac:dyDescent="0.2">
      <c r="A4" s="54" t="s">
        <v>120</v>
      </c>
      <c r="B4" s="52">
        <v>56.6</v>
      </c>
      <c r="C4" s="52">
        <v>24.7</v>
      </c>
      <c r="D4" s="52">
        <v>15.1</v>
      </c>
      <c r="E4" s="52">
        <v>1.8</v>
      </c>
      <c r="F4" s="52">
        <v>1.8</v>
      </c>
    </row>
    <row r="5" spans="1:6" x14ac:dyDescent="0.2">
      <c r="A5" s="53" t="s">
        <v>119</v>
      </c>
      <c r="B5" s="52">
        <v>53.7</v>
      </c>
      <c r="C5" s="52">
        <v>31.6</v>
      </c>
      <c r="D5" s="52">
        <v>10.3</v>
      </c>
      <c r="E5" s="52">
        <v>2.2000000000000002</v>
      </c>
      <c r="F5" s="52">
        <v>2.2000000000000002</v>
      </c>
    </row>
    <row r="6" spans="1:6" x14ac:dyDescent="0.2">
      <c r="A6" s="53" t="s">
        <v>118</v>
      </c>
      <c r="B6" s="52">
        <v>61.5</v>
      </c>
      <c r="C6" s="52">
        <v>31.5</v>
      </c>
      <c r="D6" s="52">
        <v>7</v>
      </c>
      <c r="E6" s="52">
        <v>0</v>
      </c>
      <c r="F6" s="52">
        <v>0</v>
      </c>
    </row>
    <row r="7" spans="1:6" x14ac:dyDescent="0.2">
      <c r="A7" s="7" t="s">
        <v>102</v>
      </c>
      <c r="B7" s="52">
        <v>60.2</v>
      </c>
      <c r="C7" s="52">
        <v>29.1</v>
      </c>
      <c r="D7" s="52">
        <v>9.4</v>
      </c>
      <c r="E7" s="52">
        <v>0.9</v>
      </c>
      <c r="F7" s="52">
        <v>0.4</v>
      </c>
    </row>
    <row r="8" spans="1:6" s="29" customFormat="1" x14ac:dyDescent="0.2">
      <c r="A8" s="7" t="s">
        <v>101</v>
      </c>
      <c r="B8" s="52">
        <v>71.2</v>
      </c>
      <c r="C8" s="52">
        <v>21.1</v>
      </c>
      <c r="D8" s="52">
        <v>4.8</v>
      </c>
      <c r="E8" s="52">
        <v>1</v>
      </c>
      <c r="F8" s="52">
        <v>1.9</v>
      </c>
    </row>
    <row r="9" spans="1:6" x14ac:dyDescent="0.2">
      <c r="A9" s="7" t="s">
        <v>100</v>
      </c>
      <c r="B9" s="52">
        <v>74.8</v>
      </c>
      <c r="C9" s="52">
        <v>14.5</v>
      </c>
      <c r="D9" s="52">
        <v>8.6999999999999993</v>
      </c>
      <c r="E9" s="52">
        <v>1</v>
      </c>
      <c r="F9" s="52">
        <v>1</v>
      </c>
    </row>
    <row r="10" spans="1:6" x14ac:dyDescent="0.2">
      <c r="A10" s="7" t="s">
        <v>99</v>
      </c>
      <c r="B10" s="52">
        <v>57.8</v>
      </c>
      <c r="C10" s="52">
        <v>16.899999999999999</v>
      </c>
      <c r="D10" s="52">
        <v>15.6</v>
      </c>
      <c r="E10" s="52">
        <v>7.5</v>
      </c>
      <c r="F10" s="52">
        <v>2.2000000000000002</v>
      </c>
    </row>
    <row r="11" spans="1:6" x14ac:dyDescent="0.2">
      <c r="A11" s="7" t="s">
        <v>98</v>
      </c>
      <c r="B11" s="52">
        <v>64.5</v>
      </c>
      <c r="C11" s="52">
        <v>18.5</v>
      </c>
      <c r="D11" s="52">
        <v>8.1</v>
      </c>
      <c r="E11" s="52">
        <v>4.4000000000000004</v>
      </c>
      <c r="F11" s="52">
        <v>4.4000000000000004</v>
      </c>
    </row>
    <row r="12" spans="1:6" x14ac:dyDescent="0.2">
      <c r="A12" s="7" t="s">
        <v>97</v>
      </c>
      <c r="B12" s="52">
        <v>74.8</v>
      </c>
      <c r="C12" s="52">
        <v>9.5</v>
      </c>
      <c r="D12" s="52">
        <v>8.8000000000000007</v>
      </c>
      <c r="E12" s="52">
        <v>5</v>
      </c>
      <c r="F12" s="52">
        <v>1.9</v>
      </c>
    </row>
    <row r="13" spans="1:6" x14ac:dyDescent="0.2">
      <c r="A13" s="28" t="s">
        <v>96</v>
      </c>
      <c r="B13" s="52">
        <v>69</v>
      </c>
      <c r="C13" s="52">
        <v>23.4</v>
      </c>
      <c r="D13" s="52">
        <v>6.8</v>
      </c>
      <c r="E13" s="52">
        <v>0</v>
      </c>
      <c r="F13" s="52">
        <v>0.8</v>
      </c>
    </row>
    <row r="14" spans="1:6" x14ac:dyDescent="0.2">
      <c r="A14" s="23" t="s">
        <v>95</v>
      </c>
      <c r="B14" s="51">
        <v>62.8</v>
      </c>
      <c r="C14" s="51">
        <v>21.4</v>
      </c>
      <c r="D14" s="51">
        <v>10.7</v>
      </c>
      <c r="E14" s="51">
        <v>3.3</v>
      </c>
      <c r="F14" s="51">
        <v>1.9</v>
      </c>
    </row>
    <row r="15" spans="1:6" x14ac:dyDescent="0.2">
      <c r="A15" s="7" t="s">
        <v>94</v>
      </c>
      <c r="B15" s="52">
        <v>45.5</v>
      </c>
      <c r="C15" s="52">
        <v>30.9</v>
      </c>
      <c r="D15" s="52">
        <v>14.7</v>
      </c>
      <c r="E15" s="52">
        <v>1.6</v>
      </c>
      <c r="F15" s="52">
        <v>7.3</v>
      </c>
    </row>
    <row r="16" spans="1:6" x14ac:dyDescent="0.2">
      <c r="A16" s="7" t="s">
        <v>93</v>
      </c>
      <c r="B16" s="52">
        <v>37.700000000000003</v>
      </c>
      <c r="C16" s="52">
        <v>16.399999999999999</v>
      </c>
      <c r="D16" s="52">
        <v>27.9</v>
      </c>
      <c r="E16" s="52">
        <v>8.1999999999999993</v>
      </c>
      <c r="F16" s="52">
        <v>9.8000000000000007</v>
      </c>
    </row>
    <row r="17" spans="1:6" x14ac:dyDescent="0.2">
      <c r="A17" s="23" t="s">
        <v>91</v>
      </c>
      <c r="B17" s="51">
        <v>43.7</v>
      </c>
      <c r="C17" s="51">
        <v>27.6</v>
      </c>
      <c r="D17" s="51">
        <v>17.7</v>
      </c>
      <c r="E17" s="51">
        <v>3.1</v>
      </c>
      <c r="F17" s="51">
        <v>7.9</v>
      </c>
    </row>
    <row r="18" spans="1:6" x14ac:dyDescent="0.2">
      <c r="A18" s="23" t="s">
        <v>59</v>
      </c>
      <c r="B18" s="50">
        <v>60.1</v>
      </c>
      <c r="C18" s="50">
        <v>22.3</v>
      </c>
      <c r="D18" s="50">
        <v>11.7</v>
      </c>
      <c r="E18" s="50">
        <v>3.2</v>
      </c>
      <c r="F18" s="50">
        <v>2.7</v>
      </c>
    </row>
  </sheetData>
  <mergeCells count="4">
    <mergeCell ref="F2:F3"/>
    <mergeCell ref="C3:E3"/>
    <mergeCell ref="A2:A3"/>
    <mergeCell ref="B2:B3"/>
  </mergeCells>
  <pageMargins left="0.43307086614173229" right="0.43307086614173229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DE303-D35D-4A6B-86A0-3DAEB3F34559}">
  <dimension ref="A1:H27"/>
  <sheetViews>
    <sheetView workbookViewId="0"/>
  </sheetViews>
  <sheetFormatPr defaultRowHeight="11.25" x14ac:dyDescent="0.2"/>
  <cols>
    <col min="1" max="1" width="15.85546875" style="1" customWidth="1"/>
    <col min="2" max="6" width="9.5703125" style="1" customWidth="1"/>
    <col min="7" max="8" width="11.140625" style="1" customWidth="1"/>
    <col min="9" max="16384" width="9.140625" style="1"/>
  </cols>
  <sheetData>
    <row r="1" spans="1:8" s="28" customFormat="1" ht="12" thickBot="1" x14ac:dyDescent="0.3">
      <c r="A1" s="66" t="s">
        <v>160</v>
      </c>
      <c r="B1" s="57"/>
      <c r="C1" s="57"/>
      <c r="D1" s="57"/>
      <c r="E1" s="57"/>
      <c r="F1" s="57"/>
      <c r="G1" s="57"/>
      <c r="H1" s="57"/>
    </row>
    <row r="2" spans="1:8" s="65" customFormat="1" x14ac:dyDescent="0.25">
      <c r="A2" s="200" t="s">
        <v>159</v>
      </c>
      <c r="B2" s="198" t="s">
        <v>158</v>
      </c>
      <c r="C2" s="198" t="s">
        <v>157</v>
      </c>
      <c r="D2" s="198" t="s">
        <v>156</v>
      </c>
      <c r="E2" s="198" t="s">
        <v>155</v>
      </c>
      <c r="F2" s="198" t="s">
        <v>154</v>
      </c>
      <c r="G2" s="198" t="s">
        <v>153</v>
      </c>
      <c r="H2" s="202"/>
    </row>
    <row r="3" spans="1:8" s="64" customFormat="1" x14ac:dyDescent="0.25">
      <c r="A3" s="201"/>
      <c r="B3" s="199"/>
      <c r="C3" s="199"/>
      <c r="D3" s="199"/>
      <c r="E3" s="199"/>
      <c r="F3" s="199"/>
      <c r="G3" s="199" t="s">
        <v>152</v>
      </c>
      <c r="H3" s="197" t="s">
        <v>151</v>
      </c>
    </row>
    <row r="4" spans="1:8" s="64" customFormat="1" x14ac:dyDescent="0.25">
      <c r="A4" s="201"/>
      <c r="B4" s="203" t="s">
        <v>150</v>
      </c>
      <c r="C4" s="203"/>
      <c r="D4" s="203"/>
      <c r="E4" s="203"/>
      <c r="F4" s="203"/>
      <c r="G4" s="199"/>
      <c r="H4" s="192"/>
    </row>
    <row r="5" spans="1:8" x14ac:dyDescent="0.2">
      <c r="A5" s="63" t="s">
        <v>59</v>
      </c>
      <c r="B5" s="62">
        <v>10975.3</v>
      </c>
      <c r="C5" s="62">
        <v>3434.9</v>
      </c>
      <c r="D5" s="62">
        <v>3000.4</v>
      </c>
      <c r="E5" s="62">
        <v>17515.2</v>
      </c>
      <c r="F5" s="62">
        <v>15195.6</v>
      </c>
      <c r="G5" s="61">
        <v>17.600000000000001</v>
      </c>
      <c r="H5" s="61">
        <v>11</v>
      </c>
    </row>
    <row r="6" spans="1:8" x14ac:dyDescent="0.2">
      <c r="A6" s="28" t="s">
        <v>149</v>
      </c>
      <c r="B6" s="59"/>
      <c r="C6" s="59"/>
      <c r="D6" s="59"/>
      <c r="E6" s="59"/>
      <c r="F6" s="59"/>
      <c r="G6" s="59"/>
      <c r="H6" s="59"/>
    </row>
    <row r="7" spans="1:8" x14ac:dyDescent="0.2">
      <c r="A7" s="60" t="s">
        <v>148</v>
      </c>
      <c r="B7" s="59">
        <v>125.1</v>
      </c>
      <c r="C7" s="59">
        <v>3.3</v>
      </c>
      <c r="D7" s="59">
        <v>33.6</v>
      </c>
      <c r="E7" s="59">
        <v>162</v>
      </c>
      <c r="F7" s="59">
        <v>129</v>
      </c>
      <c r="G7" s="59">
        <v>25.4</v>
      </c>
      <c r="H7" s="59">
        <v>19.600000000000001</v>
      </c>
    </row>
    <row r="8" spans="1:8" x14ac:dyDescent="0.2">
      <c r="A8" s="60" t="s">
        <v>147</v>
      </c>
      <c r="B8" s="59">
        <v>1258.5999999999999</v>
      </c>
      <c r="C8" s="59">
        <v>165.5</v>
      </c>
      <c r="D8" s="59">
        <v>381.8</v>
      </c>
      <c r="E8" s="59">
        <v>1806</v>
      </c>
      <c r="F8" s="59">
        <v>1658.7</v>
      </c>
      <c r="G8" s="59">
        <v>10.4</v>
      </c>
      <c r="H8" s="59">
        <v>7.2</v>
      </c>
    </row>
    <row r="9" spans="1:8" x14ac:dyDescent="0.2">
      <c r="A9" s="60" t="s">
        <v>146</v>
      </c>
      <c r="B9" s="59">
        <v>137.5</v>
      </c>
      <c r="C9" s="59">
        <v>42.3</v>
      </c>
      <c r="D9" s="59">
        <v>3.8</v>
      </c>
      <c r="E9" s="59">
        <v>183.6</v>
      </c>
      <c r="F9" s="59">
        <v>165.9</v>
      </c>
      <c r="G9" s="59">
        <v>8.8000000000000007</v>
      </c>
      <c r="H9" s="59">
        <v>6.6</v>
      </c>
    </row>
    <row r="10" spans="1:8" x14ac:dyDescent="0.2">
      <c r="A10" s="60" t="s">
        <v>145</v>
      </c>
      <c r="B10" s="59">
        <v>92.1</v>
      </c>
      <c r="C10" s="59">
        <v>0.5</v>
      </c>
      <c r="D10" s="59">
        <v>61.9</v>
      </c>
      <c r="E10" s="59">
        <v>154.6</v>
      </c>
      <c r="F10" s="59">
        <v>127.4</v>
      </c>
      <c r="G10" s="59">
        <v>27.5</v>
      </c>
      <c r="H10" s="59">
        <v>16.399999999999999</v>
      </c>
    </row>
    <row r="11" spans="1:8" x14ac:dyDescent="0.2">
      <c r="A11" s="60" t="s">
        <v>144</v>
      </c>
      <c r="B11" s="59">
        <v>150.9</v>
      </c>
      <c r="C11" s="59">
        <v>0</v>
      </c>
      <c r="D11" s="59">
        <v>55.1</v>
      </c>
      <c r="E11" s="59">
        <v>206</v>
      </c>
      <c r="F11" s="59">
        <v>204.4</v>
      </c>
      <c r="G11" s="59">
        <v>15.7</v>
      </c>
      <c r="H11" s="59">
        <v>11.5</v>
      </c>
    </row>
    <row r="12" spans="1:8" x14ac:dyDescent="0.2">
      <c r="A12" s="60" t="s">
        <v>143</v>
      </c>
      <c r="B12" s="59">
        <v>136.9</v>
      </c>
      <c r="C12" s="59">
        <v>0.9</v>
      </c>
      <c r="D12" s="59">
        <v>12.9</v>
      </c>
      <c r="E12" s="59">
        <v>150.69999999999999</v>
      </c>
      <c r="F12" s="59">
        <v>121</v>
      </c>
      <c r="G12" s="59">
        <v>22.3</v>
      </c>
      <c r="H12" s="59">
        <v>20.2</v>
      </c>
    </row>
    <row r="13" spans="1:8" x14ac:dyDescent="0.2">
      <c r="A13" s="60" t="s">
        <v>142</v>
      </c>
      <c r="B13" s="59">
        <v>109.5</v>
      </c>
      <c r="C13" s="59">
        <v>215.8</v>
      </c>
      <c r="D13" s="59">
        <v>88.8</v>
      </c>
      <c r="E13" s="59">
        <v>414.1</v>
      </c>
      <c r="F13" s="59">
        <v>363.6</v>
      </c>
      <c r="G13" s="59">
        <v>36.299999999999997</v>
      </c>
      <c r="H13" s="59">
        <v>9.6</v>
      </c>
    </row>
    <row r="14" spans="1:8" x14ac:dyDescent="0.2">
      <c r="A14" s="60" t="s">
        <v>141</v>
      </c>
      <c r="B14" s="59">
        <v>227.6</v>
      </c>
      <c r="C14" s="59">
        <v>110.8</v>
      </c>
      <c r="D14" s="59">
        <v>0</v>
      </c>
      <c r="E14" s="59">
        <v>338.4</v>
      </c>
      <c r="F14" s="59">
        <v>297.5</v>
      </c>
      <c r="G14" s="59">
        <v>20.3</v>
      </c>
      <c r="H14" s="59">
        <v>13.6</v>
      </c>
    </row>
    <row r="15" spans="1:8" x14ac:dyDescent="0.2">
      <c r="A15" s="60" t="s">
        <v>140</v>
      </c>
      <c r="B15" s="59">
        <v>131.9</v>
      </c>
      <c r="C15" s="59">
        <v>52.3</v>
      </c>
      <c r="D15" s="59">
        <v>8</v>
      </c>
      <c r="E15" s="59">
        <v>192.2</v>
      </c>
      <c r="F15" s="59">
        <v>171.6</v>
      </c>
      <c r="G15" s="59">
        <v>16.3</v>
      </c>
      <c r="H15" s="59">
        <v>11.2</v>
      </c>
    </row>
    <row r="16" spans="1:8" x14ac:dyDescent="0.2">
      <c r="A16" s="60" t="s">
        <v>139</v>
      </c>
      <c r="B16" s="59">
        <v>207.7</v>
      </c>
      <c r="C16" s="59">
        <v>635.9</v>
      </c>
      <c r="D16" s="59">
        <v>200</v>
      </c>
      <c r="E16" s="59">
        <v>1043.5</v>
      </c>
      <c r="F16" s="59">
        <v>995.6</v>
      </c>
      <c r="G16" s="59">
        <v>66.599999999999994</v>
      </c>
      <c r="H16" s="59">
        <v>13.2</v>
      </c>
    </row>
    <row r="17" spans="1:8" x14ac:dyDescent="0.2">
      <c r="A17" s="60" t="s">
        <v>138</v>
      </c>
      <c r="B17" s="59">
        <v>39.700000000000003</v>
      </c>
      <c r="C17" s="59">
        <v>15</v>
      </c>
      <c r="D17" s="59">
        <v>40.4</v>
      </c>
      <c r="E17" s="59">
        <v>95.1</v>
      </c>
      <c r="F17" s="59">
        <v>66.400000000000006</v>
      </c>
      <c r="G17" s="59">
        <v>26.1</v>
      </c>
      <c r="H17" s="59">
        <v>10.9</v>
      </c>
    </row>
    <row r="18" spans="1:8" x14ac:dyDescent="0.2">
      <c r="A18" s="60" t="s">
        <v>137</v>
      </c>
      <c r="B18" s="59">
        <v>304.8</v>
      </c>
      <c r="C18" s="59">
        <v>7.9</v>
      </c>
      <c r="D18" s="59">
        <v>50.6</v>
      </c>
      <c r="E18" s="59">
        <v>363.3</v>
      </c>
      <c r="F18" s="59">
        <v>313.8</v>
      </c>
      <c r="G18" s="59">
        <v>21.4</v>
      </c>
      <c r="H18" s="59">
        <v>17.899999999999999</v>
      </c>
    </row>
    <row r="19" spans="1:8" x14ac:dyDescent="0.2">
      <c r="A19" s="60" t="s">
        <v>136</v>
      </c>
      <c r="B19" s="59">
        <v>321.10000000000002</v>
      </c>
      <c r="C19" s="59">
        <v>1</v>
      </c>
      <c r="D19" s="59">
        <v>6.8</v>
      </c>
      <c r="E19" s="59">
        <v>328.8</v>
      </c>
      <c r="F19" s="59">
        <v>284.10000000000002</v>
      </c>
      <c r="G19" s="59">
        <v>32.299999999999997</v>
      </c>
      <c r="H19" s="59">
        <v>31.6</v>
      </c>
    </row>
    <row r="20" spans="1:8" x14ac:dyDescent="0.2">
      <c r="A20" s="60" t="s">
        <v>135</v>
      </c>
      <c r="B20" s="59">
        <v>36.6</v>
      </c>
      <c r="C20" s="59">
        <v>0.2</v>
      </c>
      <c r="D20" s="59">
        <v>8.1</v>
      </c>
      <c r="E20" s="59">
        <v>45</v>
      </c>
      <c r="F20" s="59">
        <v>43.7</v>
      </c>
      <c r="G20" s="59">
        <v>13.5</v>
      </c>
      <c r="H20" s="59">
        <v>11</v>
      </c>
    </row>
    <row r="21" spans="1:8" x14ac:dyDescent="0.2">
      <c r="A21" s="60" t="s">
        <v>134</v>
      </c>
      <c r="B21" s="59">
        <v>125.1</v>
      </c>
      <c r="C21" s="59">
        <v>15.1</v>
      </c>
      <c r="D21" s="59">
        <v>6</v>
      </c>
      <c r="E21" s="59">
        <v>146.1</v>
      </c>
      <c r="F21" s="59">
        <v>72.3</v>
      </c>
      <c r="G21" s="59">
        <v>19.7</v>
      </c>
      <c r="H21" s="59">
        <v>16.8</v>
      </c>
    </row>
    <row r="22" spans="1:8" x14ac:dyDescent="0.2">
      <c r="A22" s="60" t="s">
        <v>133</v>
      </c>
      <c r="B22" s="59">
        <v>104</v>
      </c>
      <c r="C22" s="59">
        <v>0</v>
      </c>
      <c r="D22" s="59">
        <v>33.5</v>
      </c>
      <c r="E22" s="59">
        <v>137.4</v>
      </c>
      <c r="F22" s="59">
        <v>137.4</v>
      </c>
      <c r="G22" s="59">
        <v>17.3</v>
      </c>
      <c r="H22" s="59">
        <v>13.1</v>
      </c>
    </row>
    <row r="23" spans="1:8" x14ac:dyDescent="0.2">
      <c r="A23" s="60" t="s">
        <v>132</v>
      </c>
      <c r="B23" s="59">
        <v>149.69999999999999</v>
      </c>
      <c r="C23" s="59">
        <v>10.7</v>
      </c>
      <c r="D23" s="59">
        <v>14.3</v>
      </c>
      <c r="E23" s="59">
        <v>174.7</v>
      </c>
      <c r="F23" s="59">
        <v>44</v>
      </c>
      <c r="G23" s="59">
        <v>25</v>
      </c>
      <c r="H23" s="59">
        <v>21.4</v>
      </c>
    </row>
    <row r="24" spans="1:8" x14ac:dyDescent="0.2">
      <c r="A24" s="60" t="s">
        <v>131</v>
      </c>
      <c r="B24" s="59">
        <v>67.599999999999994</v>
      </c>
      <c r="C24" s="59">
        <v>0</v>
      </c>
      <c r="D24" s="59">
        <v>27.4</v>
      </c>
      <c r="E24" s="59">
        <v>95</v>
      </c>
      <c r="F24" s="59">
        <v>86.4</v>
      </c>
      <c r="G24" s="59">
        <v>14.8</v>
      </c>
      <c r="H24" s="59">
        <v>10.6</v>
      </c>
    </row>
    <row r="25" spans="1:8" x14ac:dyDescent="0.2">
      <c r="A25" s="60" t="s">
        <v>130</v>
      </c>
      <c r="B25" s="59">
        <v>109.1</v>
      </c>
      <c r="C25" s="59">
        <v>62.8</v>
      </c>
      <c r="D25" s="59">
        <v>42.5</v>
      </c>
      <c r="E25" s="59">
        <v>214.4</v>
      </c>
      <c r="F25" s="59">
        <v>214.1</v>
      </c>
      <c r="G25" s="59">
        <v>34.700000000000003</v>
      </c>
      <c r="H25" s="59">
        <v>17.600000000000001</v>
      </c>
    </row>
    <row r="26" spans="1:8" x14ac:dyDescent="0.2">
      <c r="A26" s="60" t="s">
        <v>129</v>
      </c>
      <c r="B26" s="59">
        <v>4158.3999999999996</v>
      </c>
      <c r="C26" s="59">
        <v>1099.8</v>
      </c>
      <c r="D26" s="59">
        <v>1257.0999999999999</v>
      </c>
      <c r="E26" s="59">
        <v>6524.2</v>
      </c>
      <c r="F26" s="59">
        <v>5744.6</v>
      </c>
      <c r="G26" s="59">
        <v>19</v>
      </c>
      <c r="H26" s="59">
        <v>12.1</v>
      </c>
    </row>
    <row r="27" spans="1:8" x14ac:dyDescent="0.2">
      <c r="A27" s="60" t="s">
        <v>128</v>
      </c>
      <c r="B27" s="59">
        <v>2359.1</v>
      </c>
      <c r="C27" s="59">
        <v>807</v>
      </c>
      <c r="D27" s="59">
        <v>663.3</v>
      </c>
      <c r="E27" s="59">
        <v>3850</v>
      </c>
      <c r="F27" s="59">
        <v>3076.2</v>
      </c>
      <c r="G27" s="59">
        <v>12.8</v>
      </c>
      <c r="H27" s="59">
        <v>7.8</v>
      </c>
    </row>
  </sheetData>
  <mergeCells count="10">
    <mergeCell ref="H3:H4"/>
    <mergeCell ref="F2:F3"/>
    <mergeCell ref="D2:D3"/>
    <mergeCell ref="A2:A4"/>
    <mergeCell ref="G2:H2"/>
    <mergeCell ref="E2:E3"/>
    <mergeCell ref="C2:C3"/>
    <mergeCell ref="B2:B3"/>
    <mergeCell ref="B4:F4"/>
    <mergeCell ref="G3:G4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3D31A-AEF1-4608-AA29-B4E87E045D27}">
  <dimension ref="A1:E23"/>
  <sheetViews>
    <sheetView workbookViewId="0"/>
  </sheetViews>
  <sheetFormatPr defaultRowHeight="11.25" x14ac:dyDescent="0.2"/>
  <cols>
    <col min="1" max="1" width="31.28515625" style="1" customWidth="1"/>
    <col min="2" max="5" width="9.28515625" style="1" customWidth="1"/>
    <col min="6" max="16384" width="9.140625" style="1"/>
  </cols>
  <sheetData>
    <row r="1" spans="1:5" ht="12" thickBot="1" x14ac:dyDescent="0.25">
      <c r="A1" s="58" t="s">
        <v>184</v>
      </c>
      <c r="B1" s="81"/>
    </row>
    <row r="2" spans="1:5" x14ac:dyDescent="0.2">
      <c r="A2" s="32" t="s">
        <v>183</v>
      </c>
      <c r="B2" s="31">
        <v>2000</v>
      </c>
      <c r="C2" s="80">
        <v>2009</v>
      </c>
      <c r="D2" s="80">
        <v>2010</v>
      </c>
      <c r="E2" s="80">
        <v>2011</v>
      </c>
    </row>
    <row r="3" spans="1:5" x14ac:dyDescent="0.2">
      <c r="A3" s="204" t="s">
        <v>182</v>
      </c>
      <c r="B3" s="204"/>
      <c r="C3" s="204"/>
      <c r="D3" s="204"/>
      <c r="E3" s="204"/>
    </row>
    <row r="4" spans="1:5" x14ac:dyDescent="0.2">
      <c r="A4" s="5" t="s">
        <v>181</v>
      </c>
      <c r="B4" s="74">
        <v>440.8</v>
      </c>
      <c r="C4" s="79">
        <v>482.6</v>
      </c>
      <c r="D4" s="79">
        <v>482.6</v>
      </c>
      <c r="E4" s="28">
        <v>482.6</v>
      </c>
    </row>
    <row r="5" spans="1:5" x14ac:dyDescent="0.2">
      <c r="A5" s="78" t="s">
        <v>180</v>
      </c>
      <c r="B5" s="77">
        <v>19.899999999999999</v>
      </c>
      <c r="C5" s="79">
        <v>20.2</v>
      </c>
      <c r="D5" s="79">
        <v>20.2</v>
      </c>
      <c r="E5" s="28">
        <v>20.2</v>
      </c>
    </row>
    <row r="6" spans="1:5" x14ac:dyDescent="0.2">
      <c r="A6" s="78" t="s">
        <v>179</v>
      </c>
      <c r="B6" s="77">
        <v>57</v>
      </c>
      <c r="C6" s="79">
        <v>59.3</v>
      </c>
      <c r="D6" s="79">
        <v>59.3</v>
      </c>
      <c r="E6" s="28">
        <v>59.3</v>
      </c>
    </row>
    <row r="7" spans="1:5" x14ac:dyDescent="0.2">
      <c r="A7" s="78" t="s">
        <v>178</v>
      </c>
      <c r="B7" s="77">
        <v>43.1</v>
      </c>
      <c r="C7" s="79">
        <v>42.3</v>
      </c>
      <c r="D7" s="79">
        <v>42.3</v>
      </c>
      <c r="E7" s="28">
        <v>42.3</v>
      </c>
    </row>
    <row r="8" spans="1:5" x14ac:dyDescent="0.2">
      <c r="A8" s="78" t="s">
        <v>177</v>
      </c>
      <c r="B8" s="77">
        <v>49.5</v>
      </c>
      <c r="C8" s="79">
        <v>49.7</v>
      </c>
      <c r="D8" s="79">
        <v>49.7</v>
      </c>
      <c r="E8" s="28">
        <v>49.7</v>
      </c>
    </row>
    <row r="9" spans="1:5" x14ac:dyDescent="0.2">
      <c r="A9" s="78" t="s">
        <v>176</v>
      </c>
      <c r="B9" s="77">
        <v>60.3</v>
      </c>
      <c r="C9" s="79">
        <v>60.7</v>
      </c>
      <c r="D9" s="79">
        <v>60.7</v>
      </c>
      <c r="E9" s="28">
        <v>60.7</v>
      </c>
    </row>
    <row r="10" spans="1:5" x14ac:dyDescent="0.2">
      <c r="A10" s="78" t="s">
        <v>175</v>
      </c>
      <c r="B10" s="77">
        <v>23.6</v>
      </c>
      <c r="C10" s="79">
        <v>23.7</v>
      </c>
      <c r="D10" s="79">
        <v>23.7</v>
      </c>
      <c r="E10" s="28">
        <v>23.7</v>
      </c>
    </row>
    <row r="11" spans="1:5" x14ac:dyDescent="0.2">
      <c r="A11" s="78" t="s">
        <v>174</v>
      </c>
      <c r="B11" s="77">
        <v>80.5</v>
      </c>
      <c r="C11" s="79">
        <v>80.900000000000006</v>
      </c>
      <c r="D11" s="79">
        <v>80.900000000000006</v>
      </c>
      <c r="E11" s="28">
        <v>80.900000000000006</v>
      </c>
    </row>
    <row r="12" spans="1:5" x14ac:dyDescent="0.2">
      <c r="A12" s="78" t="s">
        <v>173</v>
      </c>
      <c r="B12" s="77">
        <v>56.8</v>
      </c>
      <c r="C12" s="79">
        <v>50.6</v>
      </c>
      <c r="D12" s="79">
        <v>50.6</v>
      </c>
      <c r="E12" s="28">
        <v>50.6</v>
      </c>
    </row>
    <row r="13" spans="1:5" x14ac:dyDescent="0.2">
      <c r="A13" s="78" t="s">
        <v>172</v>
      </c>
      <c r="B13" s="77">
        <v>50.1</v>
      </c>
      <c r="C13" s="79">
        <v>50.9</v>
      </c>
      <c r="D13" s="79">
        <v>50.9</v>
      </c>
      <c r="E13" s="28">
        <v>50.9</v>
      </c>
    </row>
    <row r="14" spans="1:5" x14ac:dyDescent="0.2">
      <c r="A14" s="78" t="s">
        <v>171</v>
      </c>
      <c r="B14" s="77" t="s">
        <v>170</v>
      </c>
      <c r="C14" s="76">
        <v>44</v>
      </c>
      <c r="D14" s="76">
        <v>44</v>
      </c>
      <c r="E14" s="28">
        <v>44</v>
      </c>
    </row>
    <row r="15" spans="1:5" x14ac:dyDescent="0.2">
      <c r="A15" s="5" t="s">
        <v>169</v>
      </c>
      <c r="B15" s="74">
        <v>349.3</v>
      </c>
      <c r="C15" s="75">
        <v>334.5</v>
      </c>
      <c r="D15" s="75">
        <v>334.5</v>
      </c>
      <c r="E15" s="28">
        <v>334.5</v>
      </c>
    </row>
    <row r="16" spans="1:5" x14ac:dyDescent="0.2">
      <c r="A16" s="5" t="s">
        <v>168</v>
      </c>
      <c r="B16" s="74">
        <v>25.9</v>
      </c>
      <c r="C16" s="75">
        <v>29.4</v>
      </c>
      <c r="D16" s="75">
        <v>29.4</v>
      </c>
      <c r="E16" s="28">
        <v>29.4</v>
      </c>
    </row>
    <row r="17" spans="1:5" x14ac:dyDescent="0.2">
      <c r="A17" s="14" t="s">
        <v>167</v>
      </c>
      <c r="B17" s="74">
        <v>816</v>
      </c>
      <c r="C17" s="28">
        <v>846.5</v>
      </c>
      <c r="D17" s="28">
        <v>846.5</v>
      </c>
      <c r="E17" s="28">
        <v>846.5</v>
      </c>
    </row>
    <row r="18" spans="1:5" x14ac:dyDescent="0.2">
      <c r="A18" s="73" t="s">
        <v>166</v>
      </c>
      <c r="B18" s="72">
        <v>36.700000000000003</v>
      </c>
      <c r="C18" s="28">
        <v>46.6</v>
      </c>
      <c r="D18" s="28">
        <v>46.6</v>
      </c>
      <c r="E18" s="28">
        <v>45.7</v>
      </c>
    </row>
    <row r="19" spans="1:5" s="26" customFormat="1" x14ac:dyDescent="0.2">
      <c r="A19" s="42" t="s">
        <v>165</v>
      </c>
      <c r="B19" s="71">
        <v>852.7</v>
      </c>
      <c r="C19" s="70">
        <v>893.1</v>
      </c>
      <c r="D19" s="70">
        <v>893.1</v>
      </c>
      <c r="E19" s="17">
        <v>892.4</v>
      </c>
    </row>
    <row r="20" spans="1:5" s="23" customFormat="1" x14ac:dyDescent="0.25">
      <c r="A20" s="205" t="s">
        <v>164</v>
      </c>
      <c r="B20" s="205"/>
      <c r="C20" s="205"/>
      <c r="D20" s="205"/>
      <c r="E20" s="205"/>
    </row>
    <row r="21" spans="1:5" x14ac:dyDescent="0.2">
      <c r="A21" s="5" t="s">
        <v>163</v>
      </c>
      <c r="B21" s="69">
        <v>535</v>
      </c>
      <c r="C21" s="69">
        <v>720</v>
      </c>
      <c r="D21" s="69">
        <v>720</v>
      </c>
      <c r="E21" s="67">
        <v>720</v>
      </c>
    </row>
    <row r="22" spans="1:5" x14ac:dyDescent="0.2">
      <c r="A22" s="5" t="s">
        <v>162</v>
      </c>
      <c r="B22" s="69">
        <v>849</v>
      </c>
      <c r="C22" s="69">
        <v>995</v>
      </c>
      <c r="D22" s="69">
        <v>995</v>
      </c>
      <c r="E22" s="67">
        <v>997</v>
      </c>
    </row>
    <row r="23" spans="1:5" x14ac:dyDescent="0.2">
      <c r="A23" s="5" t="s">
        <v>161</v>
      </c>
      <c r="B23" s="68">
        <v>3600</v>
      </c>
      <c r="C23" s="67">
        <v>4092</v>
      </c>
      <c r="D23" s="67">
        <v>4092</v>
      </c>
      <c r="E23" s="67">
        <v>4117</v>
      </c>
    </row>
  </sheetData>
  <mergeCells count="2">
    <mergeCell ref="A3:E3"/>
    <mergeCell ref="A20:E20"/>
  </mergeCells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B0CB-A6FC-4E5F-A604-267E4DC30169}">
  <dimension ref="A1:E9"/>
  <sheetViews>
    <sheetView workbookViewId="0"/>
  </sheetViews>
  <sheetFormatPr defaultRowHeight="11.25" x14ac:dyDescent="0.2"/>
  <cols>
    <col min="1" max="1" width="34.42578125" style="1" customWidth="1"/>
    <col min="2" max="5" width="9.28515625" style="1" customWidth="1"/>
    <col min="6" max="16384" width="9.140625" style="1"/>
  </cols>
  <sheetData>
    <row r="1" spans="1:5" ht="12" thickBot="1" x14ac:dyDescent="0.25">
      <c r="A1" s="34" t="s">
        <v>193</v>
      </c>
      <c r="B1" s="33"/>
    </row>
    <row r="2" spans="1:5" x14ac:dyDescent="0.2">
      <c r="A2" s="16" t="s">
        <v>192</v>
      </c>
      <c r="B2" s="31">
        <v>2000</v>
      </c>
      <c r="C2" s="30">
        <v>2008</v>
      </c>
      <c r="D2" s="30">
        <v>2009</v>
      </c>
      <c r="E2" s="30">
        <v>2010</v>
      </c>
    </row>
    <row r="3" spans="1:5" x14ac:dyDescent="0.2">
      <c r="A3" s="14" t="s">
        <v>191</v>
      </c>
      <c r="B3" s="88">
        <v>5700</v>
      </c>
      <c r="C3" s="88">
        <v>5179</v>
      </c>
      <c r="D3" s="88">
        <v>4708</v>
      </c>
      <c r="E3" s="24">
        <v>4790</v>
      </c>
    </row>
    <row r="4" spans="1:5" x14ac:dyDescent="0.2">
      <c r="A4" s="1" t="s">
        <v>190</v>
      </c>
      <c r="B4" s="85">
        <v>45</v>
      </c>
      <c r="C4" s="84">
        <v>40.700000000000003</v>
      </c>
      <c r="D4" s="84">
        <v>39.9</v>
      </c>
      <c r="E4" s="1">
        <v>40</v>
      </c>
    </row>
    <row r="5" spans="1:5" x14ac:dyDescent="0.2">
      <c r="A5" s="5" t="s">
        <v>189</v>
      </c>
      <c r="B5" s="84">
        <v>13</v>
      </c>
      <c r="C5" s="83">
        <v>6.3777496836844199</v>
      </c>
      <c r="D5" s="82">
        <v>8.023477279127901</v>
      </c>
      <c r="E5" s="1">
        <v>17</v>
      </c>
    </row>
    <row r="6" spans="1:5" x14ac:dyDescent="0.2">
      <c r="A6" s="14" t="s">
        <v>188</v>
      </c>
      <c r="B6" s="87">
        <v>18</v>
      </c>
      <c r="C6" s="83">
        <v>18.258113354604284</v>
      </c>
      <c r="D6" s="82">
        <v>16.637864215592206</v>
      </c>
      <c r="E6" s="1">
        <v>16</v>
      </c>
    </row>
    <row r="7" spans="1:5" x14ac:dyDescent="0.2">
      <c r="A7" s="5" t="s">
        <v>187</v>
      </c>
      <c r="B7" s="84">
        <v>17</v>
      </c>
      <c r="C7" s="86">
        <v>14.048905469200596</v>
      </c>
      <c r="D7" s="82">
        <v>12.770882192409013</v>
      </c>
      <c r="E7" s="2">
        <v>11</v>
      </c>
    </row>
    <row r="8" spans="1:5" x14ac:dyDescent="0.2">
      <c r="A8" s="5" t="s">
        <v>186</v>
      </c>
      <c r="B8" s="85">
        <v>7</v>
      </c>
      <c r="C8" s="83">
        <v>6.8489079143852649</v>
      </c>
      <c r="D8" s="82">
        <v>6.772990661426233</v>
      </c>
      <c r="E8" s="1">
        <v>7</v>
      </c>
    </row>
    <row r="9" spans="1:5" x14ac:dyDescent="0.2">
      <c r="A9" s="5" t="s">
        <v>185</v>
      </c>
      <c r="B9" s="84">
        <v>48</v>
      </c>
      <c r="C9" s="83">
        <v>8.7220186832048814</v>
      </c>
      <c r="D9" s="82">
        <v>7.9486789669000277</v>
      </c>
      <c r="E9" s="1">
        <v>3</v>
      </c>
    </row>
  </sheetData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2ACC0-6C19-4F8C-9263-F77A0C3BC280}">
  <dimension ref="A1:H33"/>
  <sheetViews>
    <sheetView workbookViewId="0"/>
  </sheetViews>
  <sheetFormatPr defaultRowHeight="11.25" x14ac:dyDescent="0.2"/>
  <cols>
    <col min="1" max="1" width="21.85546875" style="1" customWidth="1"/>
    <col min="2" max="8" width="10" style="1" customWidth="1"/>
    <col min="9" max="16384" width="9.140625" style="1"/>
  </cols>
  <sheetData>
    <row r="1" spans="1:8" ht="12" thickBot="1" x14ac:dyDescent="0.25">
      <c r="A1" s="98" t="s">
        <v>226</v>
      </c>
      <c r="B1" s="97"/>
      <c r="C1" s="97"/>
      <c r="D1" s="97"/>
      <c r="E1" s="97"/>
      <c r="F1" s="97"/>
      <c r="G1" s="96"/>
      <c r="H1" s="96"/>
    </row>
    <row r="2" spans="1:8" ht="33.75" x14ac:dyDescent="0.2">
      <c r="A2" s="206" t="s">
        <v>225</v>
      </c>
      <c r="B2" s="208" t="s">
        <v>224</v>
      </c>
      <c r="C2" s="209"/>
      <c r="D2" s="95" t="s">
        <v>188</v>
      </c>
      <c r="E2" s="208" t="s">
        <v>223</v>
      </c>
      <c r="F2" s="209"/>
      <c r="G2" s="208" t="s">
        <v>222</v>
      </c>
      <c r="H2" s="209"/>
    </row>
    <row r="3" spans="1:8" ht="33.75" x14ac:dyDescent="0.2">
      <c r="A3" s="207"/>
      <c r="B3" s="94" t="s">
        <v>220</v>
      </c>
      <c r="C3" s="94" t="s">
        <v>219</v>
      </c>
      <c r="D3" s="94" t="s">
        <v>220</v>
      </c>
      <c r="E3" s="94" t="s">
        <v>220</v>
      </c>
      <c r="F3" s="94" t="s">
        <v>221</v>
      </c>
      <c r="G3" s="94" t="s">
        <v>220</v>
      </c>
      <c r="H3" s="93" t="s">
        <v>219</v>
      </c>
    </row>
    <row r="4" spans="1:8" x14ac:dyDescent="0.2">
      <c r="A4" s="14" t="s">
        <v>218</v>
      </c>
      <c r="B4" s="13">
        <v>28</v>
      </c>
      <c r="C4" s="89">
        <v>11.6</v>
      </c>
      <c r="D4" s="13">
        <v>21</v>
      </c>
      <c r="E4" s="13">
        <v>17</v>
      </c>
      <c r="F4" s="89">
        <v>7.0000000000000007E-2</v>
      </c>
      <c r="G4" s="13">
        <v>60.4</v>
      </c>
      <c r="H4" s="89">
        <v>10.64</v>
      </c>
    </row>
    <row r="5" spans="1:8" x14ac:dyDescent="0.2">
      <c r="A5" s="92" t="s">
        <v>217</v>
      </c>
      <c r="B5" s="13">
        <v>39</v>
      </c>
      <c r="C5" s="89">
        <v>21.8</v>
      </c>
      <c r="D5" s="13">
        <v>71</v>
      </c>
      <c r="E5" s="13">
        <v>40.6</v>
      </c>
      <c r="F5" s="89">
        <v>3.1</v>
      </c>
      <c r="G5" s="13">
        <v>39.299999999999997</v>
      </c>
      <c r="H5" s="89">
        <v>3.6</v>
      </c>
    </row>
    <row r="6" spans="1:8" x14ac:dyDescent="0.2">
      <c r="A6" s="92" t="s">
        <v>216</v>
      </c>
      <c r="B6" s="13">
        <v>33</v>
      </c>
      <c r="C6" s="89">
        <v>14.3</v>
      </c>
      <c r="D6" s="13">
        <v>45.3</v>
      </c>
      <c r="E6" s="13">
        <v>31.2</v>
      </c>
      <c r="F6" s="89">
        <v>1.5</v>
      </c>
      <c r="G6" s="13">
        <v>48.4</v>
      </c>
      <c r="H6" s="89">
        <v>8.5</v>
      </c>
    </row>
    <row r="7" spans="1:8" x14ac:dyDescent="0.2">
      <c r="A7" s="92" t="s">
        <v>215</v>
      </c>
      <c r="B7" s="13">
        <v>31</v>
      </c>
      <c r="C7" s="89">
        <v>14.1</v>
      </c>
      <c r="D7" s="13">
        <v>34.1</v>
      </c>
      <c r="E7" s="13">
        <v>22.8</v>
      </c>
      <c r="F7" s="89">
        <v>0.1</v>
      </c>
      <c r="G7" s="13">
        <v>50.4</v>
      </c>
      <c r="H7" s="89">
        <v>9.1</v>
      </c>
    </row>
    <row r="8" spans="1:8" x14ac:dyDescent="0.2">
      <c r="A8" s="14" t="s">
        <v>214</v>
      </c>
      <c r="B8" s="13">
        <v>33</v>
      </c>
      <c r="C8" s="89">
        <v>13.85</v>
      </c>
      <c r="D8" s="13">
        <v>30</v>
      </c>
      <c r="E8" s="13">
        <v>20.6</v>
      </c>
      <c r="F8" s="89">
        <v>0.22</v>
      </c>
      <c r="G8" s="13">
        <v>53.5</v>
      </c>
      <c r="H8" s="89">
        <v>8.49</v>
      </c>
    </row>
    <row r="9" spans="1:8" x14ac:dyDescent="0.2">
      <c r="A9" s="14" t="s">
        <v>213</v>
      </c>
      <c r="B9" s="13">
        <v>36</v>
      </c>
      <c r="C9" s="89">
        <v>19</v>
      </c>
      <c r="D9" s="13">
        <v>24.7</v>
      </c>
      <c r="E9" s="13">
        <v>18.8</v>
      </c>
      <c r="F9" s="89">
        <v>0</v>
      </c>
      <c r="G9" s="13">
        <v>47.1</v>
      </c>
      <c r="H9" s="89">
        <v>1</v>
      </c>
    </row>
    <row r="10" spans="1:8" x14ac:dyDescent="0.2">
      <c r="A10" s="14" t="s">
        <v>212</v>
      </c>
      <c r="B10" s="13">
        <v>34</v>
      </c>
      <c r="C10" s="89">
        <v>18.03</v>
      </c>
      <c r="D10" s="13">
        <v>26.8</v>
      </c>
      <c r="E10" s="13">
        <v>21.3</v>
      </c>
      <c r="F10" s="89">
        <v>0.95</v>
      </c>
      <c r="G10" s="13">
        <v>61.8</v>
      </c>
      <c r="H10" s="89">
        <v>7.14</v>
      </c>
    </row>
    <row r="11" spans="1:8" x14ac:dyDescent="0.2">
      <c r="A11" s="14" t="s">
        <v>145</v>
      </c>
      <c r="B11" s="13">
        <v>28</v>
      </c>
      <c r="C11" s="89">
        <v>11.39</v>
      </c>
      <c r="D11" s="13">
        <v>53.8</v>
      </c>
      <c r="E11" s="13">
        <v>31</v>
      </c>
      <c r="F11" s="89">
        <v>7.0000000000000007E-2</v>
      </c>
      <c r="G11" s="13">
        <v>52</v>
      </c>
      <c r="H11" s="89">
        <v>3.48</v>
      </c>
    </row>
    <row r="12" spans="1:8" x14ac:dyDescent="0.2">
      <c r="A12" s="14" t="s">
        <v>211</v>
      </c>
      <c r="B12" s="13">
        <v>38</v>
      </c>
      <c r="C12" s="89">
        <v>22.7</v>
      </c>
      <c r="D12" s="13">
        <v>22.5</v>
      </c>
      <c r="E12" s="13">
        <v>16.3</v>
      </c>
      <c r="F12" s="89">
        <v>0</v>
      </c>
      <c r="G12" s="13">
        <v>45.8</v>
      </c>
      <c r="H12" s="89">
        <v>0.7</v>
      </c>
    </row>
    <row r="13" spans="1:8" x14ac:dyDescent="0.2">
      <c r="A13" s="14" t="s">
        <v>210</v>
      </c>
      <c r="B13" s="13">
        <v>32</v>
      </c>
      <c r="C13" s="89">
        <v>12.983425414364641</v>
      </c>
      <c r="D13" s="13">
        <v>43</v>
      </c>
      <c r="E13" s="13">
        <v>24.4</v>
      </c>
      <c r="F13" s="89">
        <v>0.1</v>
      </c>
      <c r="G13" s="13">
        <v>32.5</v>
      </c>
      <c r="H13" s="89">
        <v>0.3</v>
      </c>
    </row>
    <row r="14" spans="1:8" x14ac:dyDescent="0.2">
      <c r="A14" s="14" t="s">
        <v>209</v>
      </c>
      <c r="B14" s="13">
        <v>34</v>
      </c>
      <c r="C14" s="89">
        <v>16.666666666666664</v>
      </c>
      <c r="D14" s="13">
        <v>42.1</v>
      </c>
      <c r="E14" s="13">
        <v>26.7</v>
      </c>
      <c r="F14" s="89">
        <v>0.6</v>
      </c>
      <c r="G14" s="13">
        <v>46.6</v>
      </c>
      <c r="H14" s="89">
        <v>3</v>
      </c>
    </row>
    <row r="15" spans="1:8" x14ac:dyDescent="0.2">
      <c r="A15" s="14" t="s">
        <v>208</v>
      </c>
      <c r="B15" s="13">
        <v>41</v>
      </c>
      <c r="C15" s="89">
        <v>27.45</v>
      </c>
      <c r="D15" s="13">
        <v>20.2</v>
      </c>
      <c r="E15" s="13">
        <v>14.1</v>
      </c>
      <c r="F15" s="89">
        <v>0</v>
      </c>
      <c r="G15" s="13">
        <v>51.7</v>
      </c>
      <c r="H15" s="89">
        <v>13.89</v>
      </c>
    </row>
    <row r="16" spans="1:8" x14ac:dyDescent="0.2">
      <c r="A16" s="14" t="s">
        <v>207</v>
      </c>
      <c r="B16" s="13">
        <v>30</v>
      </c>
      <c r="C16" s="89">
        <v>22.97</v>
      </c>
      <c r="D16" s="91">
        <v>39.799999999999997</v>
      </c>
      <c r="E16" s="91">
        <v>29.7</v>
      </c>
      <c r="F16" s="90">
        <v>1.67</v>
      </c>
      <c r="G16" s="13">
        <v>52</v>
      </c>
      <c r="H16" s="89">
        <v>10.71</v>
      </c>
    </row>
    <row r="17" spans="1:8" x14ac:dyDescent="0.2">
      <c r="A17" s="14" t="s">
        <v>206</v>
      </c>
      <c r="B17" s="13">
        <v>44</v>
      </c>
      <c r="C17" s="89">
        <v>31.49</v>
      </c>
      <c r="D17" s="13">
        <v>74.2</v>
      </c>
      <c r="E17" s="13">
        <v>33.9</v>
      </c>
      <c r="F17" s="89">
        <v>0.68</v>
      </c>
      <c r="G17" s="13">
        <v>44.4</v>
      </c>
      <c r="H17" s="89">
        <v>1.4</v>
      </c>
    </row>
    <row r="18" spans="1:8" x14ac:dyDescent="0.2">
      <c r="A18" s="14" t="s">
        <v>140</v>
      </c>
      <c r="B18" s="13">
        <v>38</v>
      </c>
      <c r="C18" s="89">
        <v>18.13</v>
      </c>
      <c r="D18" s="13">
        <v>46.3</v>
      </c>
      <c r="E18" s="13">
        <v>25</v>
      </c>
      <c r="F18" s="89">
        <v>0.66</v>
      </c>
      <c r="G18" s="13">
        <v>44.2</v>
      </c>
      <c r="H18" s="89">
        <v>1.54</v>
      </c>
    </row>
    <row r="19" spans="1:8" x14ac:dyDescent="0.2">
      <c r="A19" s="14" t="s">
        <v>205</v>
      </c>
      <c r="B19" s="13">
        <v>32</v>
      </c>
      <c r="C19" s="89">
        <v>16.71</v>
      </c>
      <c r="D19" s="13">
        <v>23.5</v>
      </c>
      <c r="E19" s="13">
        <v>17</v>
      </c>
      <c r="F19" s="89">
        <v>1.01</v>
      </c>
      <c r="G19" s="13">
        <v>59.5</v>
      </c>
      <c r="H19" s="89">
        <v>6.52</v>
      </c>
    </row>
    <row r="20" spans="1:8" x14ac:dyDescent="0.2">
      <c r="A20" s="14" t="s">
        <v>204</v>
      </c>
      <c r="B20" s="13">
        <v>48</v>
      </c>
      <c r="C20" s="89">
        <v>36.44</v>
      </c>
      <c r="D20" s="13">
        <v>90.8</v>
      </c>
      <c r="E20" s="13">
        <v>49.2</v>
      </c>
      <c r="F20" s="89">
        <v>3.89</v>
      </c>
      <c r="G20" s="13">
        <v>38.6</v>
      </c>
      <c r="H20" s="89">
        <v>0</v>
      </c>
    </row>
    <row r="21" spans="1:8" x14ac:dyDescent="0.2">
      <c r="A21" s="14" t="s">
        <v>203</v>
      </c>
      <c r="B21" s="13">
        <v>40</v>
      </c>
      <c r="C21" s="89">
        <v>29.71</v>
      </c>
      <c r="D21" s="13">
        <v>19.8</v>
      </c>
      <c r="E21" s="13">
        <v>12.5</v>
      </c>
      <c r="F21" s="89">
        <v>0</v>
      </c>
      <c r="G21" s="13">
        <v>45.7</v>
      </c>
      <c r="H21" s="89">
        <v>7.26</v>
      </c>
    </row>
    <row r="22" spans="1:8" x14ac:dyDescent="0.2">
      <c r="A22" s="14" t="s">
        <v>138</v>
      </c>
      <c r="B22" s="13">
        <v>31</v>
      </c>
      <c r="C22" s="89">
        <v>15.6</v>
      </c>
      <c r="D22" s="13">
        <v>23.8</v>
      </c>
      <c r="E22" s="13">
        <v>16.8</v>
      </c>
      <c r="F22" s="89">
        <v>0</v>
      </c>
      <c r="G22" s="13">
        <v>40.9</v>
      </c>
      <c r="H22" s="89">
        <v>1.7</v>
      </c>
    </row>
    <row r="23" spans="1:8" x14ac:dyDescent="0.2">
      <c r="A23" s="14" t="s">
        <v>202</v>
      </c>
      <c r="B23" s="13">
        <v>33</v>
      </c>
      <c r="C23" s="89">
        <v>17.3</v>
      </c>
      <c r="D23" s="13">
        <v>27.9</v>
      </c>
      <c r="E23" s="13">
        <v>20.399999999999999</v>
      </c>
      <c r="F23" s="89">
        <v>0</v>
      </c>
      <c r="G23" s="13">
        <v>51.3</v>
      </c>
      <c r="H23" s="89">
        <v>7.4</v>
      </c>
    </row>
    <row r="24" spans="1:8" ht="11.25" customHeight="1" x14ac:dyDescent="0.2">
      <c r="A24" s="14" t="s">
        <v>201</v>
      </c>
      <c r="B24" s="13">
        <v>27</v>
      </c>
      <c r="C24" s="89">
        <v>12.3</v>
      </c>
      <c r="D24" s="13">
        <v>29.3</v>
      </c>
      <c r="E24" s="13">
        <v>22.1</v>
      </c>
      <c r="F24" s="89">
        <v>0.3</v>
      </c>
      <c r="G24" s="13">
        <v>41.3</v>
      </c>
      <c r="H24" s="89">
        <v>2.2000000000000002</v>
      </c>
    </row>
    <row r="25" spans="1:8" x14ac:dyDescent="0.2">
      <c r="A25" s="5" t="s">
        <v>137</v>
      </c>
      <c r="B25" s="13">
        <v>46</v>
      </c>
      <c r="C25" s="89">
        <v>33.799999999999997</v>
      </c>
      <c r="D25" s="13">
        <v>78.2</v>
      </c>
      <c r="E25" s="13">
        <v>37.5</v>
      </c>
      <c r="F25" s="89">
        <v>0.5</v>
      </c>
      <c r="G25" s="13">
        <v>31.4</v>
      </c>
      <c r="H25" s="89">
        <v>0</v>
      </c>
    </row>
    <row r="26" spans="1:8" x14ac:dyDescent="0.2">
      <c r="A26" s="5" t="s">
        <v>200</v>
      </c>
      <c r="B26" s="13">
        <v>31</v>
      </c>
      <c r="C26" s="89">
        <v>14.2</v>
      </c>
      <c r="D26" s="13">
        <v>31.3</v>
      </c>
      <c r="E26" s="13">
        <v>17.600000000000001</v>
      </c>
      <c r="F26" s="89">
        <v>0</v>
      </c>
      <c r="G26" s="13">
        <v>51.5</v>
      </c>
      <c r="H26" s="89">
        <v>1.2</v>
      </c>
    </row>
    <row r="27" spans="1:8" x14ac:dyDescent="0.2">
      <c r="A27" s="14" t="s">
        <v>134</v>
      </c>
      <c r="B27" s="13">
        <v>28</v>
      </c>
      <c r="C27" s="89">
        <v>5.21</v>
      </c>
      <c r="D27" s="13">
        <v>49.7</v>
      </c>
      <c r="E27" s="13">
        <v>27.6</v>
      </c>
      <c r="F27" s="89">
        <v>0.42</v>
      </c>
      <c r="G27" s="13">
        <v>46.5</v>
      </c>
      <c r="H27" s="89">
        <v>0.56000000000000005</v>
      </c>
    </row>
    <row r="28" spans="1:8" x14ac:dyDescent="0.2">
      <c r="A28" s="14" t="s">
        <v>199</v>
      </c>
      <c r="B28" s="13">
        <v>30</v>
      </c>
      <c r="C28" s="89">
        <v>13.2</v>
      </c>
      <c r="D28" s="13">
        <v>32.9</v>
      </c>
      <c r="E28" s="13">
        <v>21.9</v>
      </c>
      <c r="F28" s="89">
        <v>0</v>
      </c>
      <c r="G28" s="13">
        <v>50.3</v>
      </c>
      <c r="H28" s="89">
        <v>9.6</v>
      </c>
    </row>
    <row r="29" spans="1:8" x14ac:dyDescent="0.2">
      <c r="A29" s="14" t="s">
        <v>198</v>
      </c>
      <c r="B29" s="13" t="s">
        <v>197</v>
      </c>
      <c r="C29" s="13" t="s">
        <v>197</v>
      </c>
      <c r="D29" s="13" t="s">
        <v>197</v>
      </c>
      <c r="E29" s="13" t="s">
        <v>197</v>
      </c>
      <c r="F29" s="13" t="s">
        <v>197</v>
      </c>
      <c r="G29" s="13" t="s">
        <v>197</v>
      </c>
      <c r="H29" s="13" t="s">
        <v>197</v>
      </c>
    </row>
    <row r="30" spans="1:8" x14ac:dyDescent="0.2">
      <c r="A30" s="14" t="s">
        <v>196</v>
      </c>
      <c r="B30" s="13">
        <v>25</v>
      </c>
      <c r="C30" s="89">
        <v>8.6</v>
      </c>
      <c r="D30" s="13">
        <v>33.700000000000003</v>
      </c>
      <c r="E30" s="13">
        <v>20.8</v>
      </c>
      <c r="F30" s="89">
        <v>0</v>
      </c>
      <c r="G30" s="13">
        <v>42.8</v>
      </c>
      <c r="H30" s="89">
        <v>4.9000000000000004</v>
      </c>
    </row>
    <row r="31" spans="1:8" x14ac:dyDescent="0.2">
      <c r="A31" s="5" t="s">
        <v>195</v>
      </c>
      <c r="B31" s="13">
        <v>31</v>
      </c>
      <c r="C31" s="89">
        <v>6.4</v>
      </c>
      <c r="D31" s="13">
        <v>47.5</v>
      </c>
      <c r="E31" s="13">
        <v>28.3</v>
      </c>
      <c r="F31" s="89">
        <v>0</v>
      </c>
      <c r="G31" s="13">
        <v>12.3</v>
      </c>
      <c r="H31" s="89">
        <v>0</v>
      </c>
    </row>
    <row r="32" spans="1:8" x14ac:dyDescent="0.2">
      <c r="A32" s="14" t="s">
        <v>194</v>
      </c>
      <c r="B32" s="13">
        <v>40</v>
      </c>
      <c r="C32" s="89">
        <v>26.65</v>
      </c>
      <c r="D32" s="13">
        <v>36.299999999999997</v>
      </c>
      <c r="E32" s="13">
        <v>18.7</v>
      </c>
      <c r="F32" s="89">
        <v>0.01</v>
      </c>
      <c r="G32" s="13">
        <v>38.1</v>
      </c>
      <c r="H32" s="89">
        <v>0.27</v>
      </c>
    </row>
    <row r="33" spans="1:8" x14ac:dyDescent="0.2">
      <c r="A33" s="14" t="s">
        <v>131</v>
      </c>
      <c r="B33" s="13">
        <v>26</v>
      </c>
      <c r="C33" s="89">
        <v>10.86</v>
      </c>
      <c r="D33" s="13">
        <v>35.1</v>
      </c>
      <c r="E33" s="13">
        <v>22.5</v>
      </c>
      <c r="F33" s="89">
        <v>0.36</v>
      </c>
      <c r="G33" s="13">
        <v>51.2</v>
      </c>
      <c r="H33" s="89">
        <v>4.42</v>
      </c>
    </row>
  </sheetData>
  <mergeCells count="4">
    <mergeCell ref="A2:A3"/>
    <mergeCell ref="G2:H2"/>
    <mergeCell ref="E2:F2"/>
    <mergeCell ref="B2:C2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Tartalom</vt:lpstr>
      <vt:lpstr>6.1.</vt:lpstr>
      <vt:lpstr>6.2.</vt:lpstr>
      <vt:lpstr>6.3.</vt:lpstr>
      <vt:lpstr>6.4.</vt:lpstr>
      <vt:lpstr>6.5.</vt:lpstr>
      <vt:lpstr>6.6.</vt:lpstr>
      <vt:lpstr>6.7.</vt:lpstr>
      <vt:lpstr>6.8.</vt:lpstr>
      <vt:lpstr>6.9.</vt:lpstr>
      <vt:lpstr>6.10.</vt:lpstr>
      <vt:lpstr>6.11.</vt:lpstr>
      <vt:lpstr>6.12.</vt:lpstr>
      <vt:lpstr>6.13.</vt:lpstr>
      <vt:lpstr>6.14.</vt:lpstr>
      <vt:lpstr>6.15.1.</vt:lpstr>
      <vt:lpstr>6.16.</vt:lpstr>
      <vt:lpstr>6.17.</vt:lpstr>
      <vt:lpstr>6.18.</vt:lpstr>
      <vt:lpstr>6.19.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2025-02-06T15:40:08Z</dcterms:created>
  <dcterms:modified xsi:type="dcterms:W3CDTF">2025-02-06T15:40:50Z</dcterms:modified>
</cp:coreProperties>
</file>