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14601053-87A7-4DD0-B913-89271DD076E4}" xr6:coauthVersionLast="36" xr6:coauthVersionMax="36" xr10:uidLastSave="{00000000-0000-0000-0000-000000000000}"/>
  <bookViews>
    <workbookView xWindow="0" yWindow="0" windowWidth="28800" windowHeight="13425" xr2:uid="{467C0E0E-886E-4021-B834-E3841237554B}"/>
  </bookViews>
  <sheets>
    <sheet name="Table of Contents" sheetId="14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  <sheet name="3.3.8." sheetId="9" r:id="rId9"/>
    <sheet name="3.3.9." sheetId="10" r:id="rId10"/>
    <sheet name="3.3.10." sheetId="11" r:id="rId11"/>
    <sheet name="3.3.11." sheetId="12" r:id="rId12"/>
    <sheet name="3.3.12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3" l="1"/>
  <c r="D36" i="13"/>
  <c r="E36" i="13"/>
  <c r="F36" i="13"/>
  <c r="B35" i="12"/>
  <c r="C35" i="12"/>
  <c r="E35" i="12"/>
  <c r="G35" i="12"/>
  <c r="C35" i="11"/>
  <c r="D35" i="11"/>
  <c r="E35" i="11"/>
  <c r="F35" i="11"/>
  <c r="H35" i="11" s="1"/>
  <c r="G33" i="10"/>
  <c r="B35" i="10"/>
  <c r="G3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54F3958A-CC8A-4800-B5BE-69DB789368DF}">
      <text>
        <r>
          <rPr>
            <sz val="8"/>
            <color indexed="81"/>
            <rFont val="Arial"/>
            <family val="2"/>
            <charset val="238"/>
          </rPr>
          <t>With tap inside the dwelling.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3B77EE14-36A1-4268-9284-D6EC2A5593BC}">
      <text>
        <r>
          <rPr>
            <sz val="8"/>
            <color indexed="81"/>
            <rFont val="Arial"/>
            <family val="2"/>
            <charset val="238"/>
          </rPr>
          <t>Without hot water supply by district heating.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5246EA32-3EF3-4047-8710-D495FA834245}">
      <text>
        <r>
          <rPr>
            <sz val="8"/>
            <color indexed="81"/>
            <rFont val="Tahoma"/>
            <family val="2"/>
            <charset val="238"/>
          </rPr>
          <t>Length of public sewerage network per one kilometre of water pipe network.</t>
        </r>
      </text>
    </comment>
    <comment ref="I2" authorId="0" shapeId="0" xr:uid="{1D676D78-BE7F-4342-B9A2-1EF4504DD389}">
      <text>
        <r>
          <rPr>
            <sz val="8"/>
            <color indexed="81"/>
            <rFont val="Tahoma"/>
            <family val="2"/>
            <charset val="238"/>
          </rPr>
          <t>The gap between the ratio of dwellings connected to the public drinking water-conduit network and to the public sewerage.</t>
        </r>
      </text>
    </comment>
  </commentList>
</comments>
</file>

<file path=xl/sharedStrings.xml><?xml version="1.0" encoding="utf-8"?>
<sst xmlns="http://schemas.openxmlformats.org/spreadsheetml/2006/main" count="573" uniqueCount="147">
  <si>
    <t>counties</t>
  </si>
  <si>
    <t>Of which:</t>
  </si>
  <si>
    <t>Total</t>
  </si>
  <si>
    <t>Great Plain and North</t>
  </si>
  <si>
    <t>Southern Great Plain</t>
  </si>
  <si>
    <t>Csongrád</t>
  </si>
  <si>
    <t>Békés</t>
  </si>
  <si>
    <t xml:space="preserve">Bács-Kiskun </t>
  </si>
  <si>
    <t>Northern Great Plain</t>
  </si>
  <si>
    <t>Szabolcs-Szatmár-Bereg</t>
  </si>
  <si>
    <t>Jász-Nagykun-Szolnok</t>
  </si>
  <si>
    <t xml:space="preserve">Hajdú-Bihar 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</si>
  <si>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</si>
  <si>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</si>
  <si>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</si>
  <si>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</si>
  <si>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</si>
  <si>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</si>
  <si>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</si>
  <si>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</si>
  <si>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</si>
  <si>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</si>
  <si>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</si>
  <si>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</si>
  <si>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</si>
  <si>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</si>
  <si>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</si>
  <si>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</si>
  <si>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</si>
  <si>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</si>
  <si>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</si>
  <si>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</si>
  <si>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31 December 2011</t>
  </si>
  <si>
    <t>obsolescence</t>
  </si>
  <si>
    <t>dwelling construction</t>
  </si>
  <si>
    <t>of which: because of</t>
  </si>
  <si>
    <t>total</t>
  </si>
  <si>
    <t>Inhabitants per hundred dwellings</t>
  </si>
  <si>
    <t>Number of dwellings</t>
  </si>
  <si>
    <t>Dwellings ceased</t>
  </si>
  <si>
    <t>Dwellings built</t>
  </si>
  <si>
    <t>Number of dwellings, 31 December 2010</t>
  </si>
  <si>
    <t>County, capital, region</t>
  </si>
  <si>
    <t xml:space="preserve">3.3.1. Dwelling stock </t>
  </si>
  <si>
    <t>–</t>
  </si>
  <si>
    <t>in villages</t>
  </si>
  <si>
    <t>in other towns</t>
  </si>
  <si>
    <t>in county seats</t>
  </si>
  <si>
    <t>Mean price</t>
  </si>
  <si>
    <t>3.3.2. Mean price of sold used dwellings [million forints]</t>
  </si>
  <si>
    <t>dwellings without comfort</t>
  </si>
  <si>
    <t>dwellings with semicomfort</t>
  </si>
  <si>
    <t>dwellings with comfort</t>
  </si>
  <si>
    <t>dwellings with all conveniences</t>
  </si>
  <si>
    <t>dwellings with 3 or more rooms</t>
  </si>
  <si>
    <t>dwellings with 2 rooms</t>
  </si>
  <si>
    <t>one-room, emergency and other dwellings</t>
  </si>
  <si>
    <t>Of  which: the share of</t>
  </si>
  <si>
    <t>Dwellings, total</t>
  </si>
  <si>
    <t>3.3.3. Local government-owned dwellings, 2011</t>
  </si>
  <si>
    <t>libraries  and store-rooms, percent</t>
  </si>
  <si>
    <t>cultural centres, percent</t>
  </si>
  <si>
    <t>primary school buildings, percent</t>
  </si>
  <si>
    <t>kindergarten buildings, percent</t>
  </si>
  <si>
    <t>buildings of outpatient service, percent</t>
  </si>
  <si>
    <t>surgeries, percent</t>
  </si>
  <si>
    <t>buildings for inpatient service, percent</t>
  </si>
  <si>
    <t>buildings for mayor's and district notary's offices, percent</t>
  </si>
  <si>
    <t>trade buildings, percent</t>
  </si>
  <si>
    <t>Of which: the share of</t>
  </si>
  <si>
    <t>Buildings of cultural institutions</t>
  </si>
  <si>
    <t>Buildings accommodating educational institutions</t>
  </si>
  <si>
    <t>Buildings of health care institutions</t>
  </si>
  <si>
    <t>Trade, service, administrative and hotel buildings</t>
  </si>
  <si>
    <t>3.3.4. Local government-owned non-residential buildings by function, 2011</t>
  </si>
  <si>
    <t>failed</t>
  </si>
  <si>
    <t>not started</t>
  </si>
  <si>
    <t>in progress</t>
  </si>
  <si>
    <t>of new residential buildings to be built</t>
  </si>
  <si>
    <t>Dwelling constructions</t>
  </si>
  <si>
    <t>Number of new dwellings to be built</t>
  </si>
  <si>
    <t>Floor area, thousand square metres</t>
  </si>
  <si>
    <t>Number</t>
  </si>
  <si>
    <t>3.3.5. Construction permits, dwelling constructions, 2011</t>
  </si>
  <si>
    <t>building in residential park</t>
  </si>
  <si>
    <t>multi-storey, multi-dwelling buildings</t>
  </si>
  <si>
    <t>detached house</t>
  </si>
  <si>
    <t>Other builders</t>
  </si>
  <si>
    <t>Local governments</t>
  </si>
  <si>
    <t>Enterprises</t>
  </si>
  <si>
    <t>Natural persons</t>
  </si>
  <si>
    <t>3.3.6. Number of built dwellings by builders and type of building, 2011</t>
  </si>
  <si>
    <t>rooms</t>
  </si>
  <si>
    <t>5 or more</t>
  </si>
  <si>
    <t>Built dwellings per ten thousand inhabitants</t>
  </si>
  <si>
    <t>Average basic floor space of built dwellings, square metre</t>
  </si>
  <si>
    <t>Dwellings with</t>
  </si>
  <si>
    <t>3.3.7. Size of built dwellings, 2011</t>
  </si>
  <si>
    <t>frame structure prepared on site</t>
  </si>
  <si>
    <t>brick</t>
  </si>
  <si>
    <t>home sewerage</t>
  </si>
  <si>
    <t>public sewerage</t>
  </si>
  <si>
    <t>piped water</t>
  </si>
  <si>
    <t>piped gas</t>
  </si>
  <si>
    <t>bathroom</t>
  </si>
  <si>
    <t>Walling of the buildings</t>
  </si>
  <si>
    <t>Dwellings supplied with</t>
  </si>
  <si>
    <t>3.3.8. Number of built dwellings by their equipment and walling, 2011</t>
  </si>
  <si>
    <t>per inhabitant, kilowatt-hour</t>
  </si>
  <si>
    <t>per consumer, kilowatt-hour</t>
  </si>
  <si>
    <t>contribution to total consumption, percent</t>
  </si>
  <si>
    <t>MWh</t>
  </si>
  <si>
    <t>Length of network exclusively for public lighting, kilometre</t>
  </si>
  <si>
    <t xml:space="preserve">Monthly consumption </t>
  </si>
  <si>
    <t>Electricity consumption</t>
  </si>
  <si>
    <t>Number of household consumers</t>
  </si>
  <si>
    <t>3.3.9. Electricity consumption in households, public (street) lighting, 2011</t>
  </si>
  <si>
    <t>per inhabitant, cubic metre</t>
  </si>
  <si>
    <t>per consumer, cubic metre</t>
  </si>
  <si>
    <t>thousand cubic metres</t>
  </si>
  <si>
    <t>of which: consumers using gas for heating</t>
  </si>
  <si>
    <t>Gas supplied to households</t>
  </si>
  <si>
    <t>Number of consumers</t>
  </si>
  <si>
    <t>Length of gas pipe-network, kilometre</t>
  </si>
  <si>
    <t>Settlements supplied with piped gas, percent</t>
  </si>
  <si>
    <t>3.3.10. Piped gas supply and consumption of households, 2011</t>
  </si>
  <si>
    <t>ratio, percent</t>
  </si>
  <si>
    <t>number</t>
  </si>
  <si>
    <t>Number of working public (street) taps</t>
  </si>
  <si>
    <t>Monthly water consumption per inhabitant, cubic metre</t>
  </si>
  <si>
    <t>Water supplied for households, thousand cubic metres</t>
  </si>
  <si>
    <t>Dwellings connected to water pipe network</t>
  </si>
  <si>
    <t>Length of water pipe network, kilometre</t>
  </si>
  <si>
    <t>3.3.11. Public water supply and drinking water pipe network, 2011</t>
  </si>
  <si>
    <t>percentage points</t>
  </si>
  <si>
    <t>metre</t>
  </si>
  <si>
    <t>of which: separated system</t>
  </si>
  <si>
    <t>public utilities scissors</t>
  </si>
  <si>
    <t>Secondary</t>
  </si>
  <si>
    <t>Primary</t>
  </si>
  <si>
    <t>Dwellings connected to public sewerage network</t>
  </si>
  <si>
    <t>Network built in the course of the year, kilometre</t>
  </si>
  <si>
    <t>Closed sewerage network, kilometre</t>
  </si>
  <si>
    <t>Settlements supplied with public sewerage network, percent</t>
  </si>
  <si>
    <t>3.3.12. Public sewerage network, 2011</t>
  </si>
  <si>
    <t>3.3.1. Dwelling stock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</si>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</sst>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"/>
    <numFmt numFmtId="166" formatCode="_-* #,##0\ _F_t_-;\-* #,##0\ _F_t_-;_-* &quot;-&quot;??\ _F_t_-;_-@_-"/>
    <numFmt numFmtId="167" formatCode="##########0"/>
    <numFmt numFmtId="168" formatCode="_(* #,##0_);_(* \(#,##0\);_(* &quot;-&quot;??_);_(@_)"/>
    <numFmt numFmtId="169" formatCode="#,##0.0____________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u/>
      <sz val="20"/>
      <color indexed="12"/>
      <name val="Arial CE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Alignment="1">
      <alignment vertical="top"/>
    </xf>
    <xf numFmtId="0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/>
    <xf numFmtId="3" fontId="2" fillId="0" borderId="0" xfId="0" applyNumberFormat="1" applyFont="1" applyAlignment="1">
      <alignment horizontal="right" vertical="top"/>
    </xf>
    <xf numFmtId="1" fontId="2" fillId="0" borderId="0" xfId="0" applyNumberFormat="1" applyFont="1" applyAlignment="1">
      <alignment vertical="top"/>
    </xf>
    <xf numFmtId="1" fontId="1" fillId="0" borderId="0" xfId="0" applyNumberFormat="1" applyFont="1"/>
    <xf numFmtId="3" fontId="1" fillId="0" borderId="0" xfId="0" applyNumberFormat="1" applyFont="1" applyFill="1" applyAlignment="1"/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2" fillId="0" borderId="14" xfId="0" applyFont="1" applyBorder="1" applyAlignment="1">
      <alignment horizontal="left" vertical="top"/>
    </xf>
    <xf numFmtId="0" fontId="1" fillId="0" borderId="0" xfId="0" applyFont="1" applyFill="1"/>
    <xf numFmtId="3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>
      <alignment vertical="top"/>
    </xf>
    <xf numFmtId="0" fontId="1" fillId="0" borderId="0" xfId="0" applyFont="1" applyFill="1" applyAlignment="1">
      <alignment horizontal="left" wrapText="1" indent="1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/>
    </xf>
    <xf numFmtId="164" fontId="1" fillId="0" borderId="0" xfId="0" applyNumberFormat="1" applyFont="1" applyBorder="1" applyAlignment="1">
      <alignment horizontal="right" vertical="top"/>
    </xf>
    <xf numFmtId="3" fontId="1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3" fontId="2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 wrapText="1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/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Alignment="1">
      <alignment horizontal="right" vertical="top" wrapText="1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0" borderId="0" xfId="1" quotePrefix="1" applyNumberFormat="1" applyFont="1" applyAlignment="1" applyProtection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vertical="top"/>
    </xf>
    <xf numFmtId="165" fontId="1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horizontal="left" vertical="top" indent="2"/>
    </xf>
    <xf numFmtId="0" fontId="2" fillId="0" borderId="0" xfId="0" applyFont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right" vertical="top"/>
    </xf>
    <xf numFmtId="0" fontId="2" fillId="0" borderId="0" xfId="0" applyFont="1" applyFill="1" applyAlignment="1">
      <alignment horizontal="left" vertical="top" indent="1"/>
    </xf>
    <xf numFmtId="0" fontId="1" fillId="0" borderId="0" xfId="0" applyFont="1" applyBorder="1" applyAlignment="1"/>
    <xf numFmtId="165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2" fillId="0" borderId="14" xfId="0" applyFont="1" applyBorder="1"/>
    <xf numFmtId="0" fontId="2" fillId="0" borderId="14" xfId="0" applyFont="1" applyFill="1" applyBorder="1" applyAlignment="1">
      <alignment horizontal="left" vertical="top"/>
    </xf>
    <xf numFmtId="165" fontId="1" fillId="0" borderId="0" xfId="0" applyNumberFormat="1" applyFont="1" applyAlignment="1">
      <alignment vertical="top"/>
    </xf>
    <xf numFmtId="3" fontId="2" fillId="0" borderId="0" xfId="0" applyNumberFormat="1" applyFont="1"/>
    <xf numFmtId="165" fontId="2" fillId="0" borderId="0" xfId="0" applyNumberFormat="1" applyFont="1"/>
    <xf numFmtId="165" fontId="1" fillId="0" borderId="0" xfId="0" applyNumberFormat="1" applyFont="1"/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66" fontId="2" fillId="0" borderId="0" xfId="0" applyNumberFormat="1" applyFont="1"/>
    <xf numFmtId="0" fontId="2" fillId="0" borderId="0" xfId="0" applyFont="1" applyAlignment="1">
      <alignment horizontal="left" vertical="top"/>
    </xf>
    <xf numFmtId="167" fontId="4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Alignment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3" fontId="2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>
      <alignment horizontal="right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165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>
      <alignment horizontal="right" wrapText="1"/>
    </xf>
    <xf numFmtId="165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3" fontId="1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top"/>
    </xf>
    <xf numFmtId="165" fontId="1" fillId="0" borderId="0" xfId="0" applyNumberFormat="1" applyFont="1" applyFill="1" applyAlignment="1">
      <alignment vertical="top"/>
    </xf>
    <xf numFmtId="168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 applyProtection="1">
      <alignment vertical="top"/>
      <protection locked="0"/>
    </xf>
    <xf numFmtId="168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168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 applyProtection="1">
      <alignment vertical="top"/>
      <protection locked="0"/>
    </xf>
    <xf numFmtId="168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Protection="1">
      <protection locked="0"/>
    </xf>
    <xf numFmtId="3" fontId="1" fillId="0" borderId="0" xfId="0" applyNumberFormat="1" applyFont="1" applyAlignment="1"/>
    <xf numFmtId="3" fontId="1" fillId="0" borderId="0" xfId="0" applyNumberFormat="1" applyFont="1" applyFill="1" applyAlignment="1" applyProtection="1">
      <protection locked="0"/>
    </xf>
    <xf numFmtId="168" fontId="1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3" fontId="1" fillId="0" borderId="0" xfId="0" applyNumberFormat="1" applyFont="1" applyFill="1"/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Border="1"/>
    <xf numFmtId="165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 indent="1"/>
    </xf>
    <xf numFmtId="3" fontId="2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165" fontId="4" fillId="0" borderId="0" xfId="0" applyNumberFormat="1" applyFont="1" applyFill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/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165" fontId="1" fillId="0" borderId="0" xfId="0" applyNumberFormat="1" applyFont="1" applyFill="1"/>
    <xf numFmtId="3" fontId="4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2" fillId="0" borderId="0" xfId="0" applyFont="1" applyFill="1" applyAlignment="1">
      <alignment horizontal="left" vertical="top" indent="3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/>
    </xf>
    <xf numFmtId="0" fontId="1" fillId="0" borderId="20" xfId="0" applyFont="1" applyBorder="1" applyAlignment="1"/>
    <xf numFmtId="0" fontId="1" fillId="0" borderId="2" xfId="0" applyFont="1" applyBorder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Border="1" applyAlignment="1"/>
    <xf numFmtId="0" fontId="1" fillId="0" borderId="6" xfId="0" applyFont="1" applyFill="1" applyBorder="1" applyAlignment="1"/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 applyAlignment="1" applyProtection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E3B69-AC45-4CA4-A457-070FA97FB603}">
  <dimension ref="A1:A13"/>
  <sheetViews>
    <sheetView tabSelected="1" workbookViewId="0"/>
  </sheetViews>
  <sheetFormatPr defaultRowHeight="12.75" x14ac:dyDescent="0.2"/>
  <cols>
    <col min="1" max="1" width="63.5703125" style="232" bestFit="1" customWidth="1"/>
    <col min="2" max="16384" width="9.140625" style="232"/>
  </cols>
  <sheetData>
    <row r="1" spans="1:1" x14ac:dyDescent="0.2">
      <c r="A1" s="231" t="s">
        <v>146</v>
      </c>
    </row>
    <row r="2" spans="1:1" x14ac:dyDescent="0.2">
      <c r="A2" s="233" t="s">
        <v>145</v>
      </c>
    </row>
    <row r="3" spans="1:1" x14ac:dyDescent="0.2">
      <c r="A3" s="233" t="s">
        <v>49</v>
      </c>
    </row>
    <row r="4" spans="1:1" x14ac:dyDescent="0.2">
      <c r="A4" s="233" t="s">
        <v>59</v>
      </c>
    </row>
    <row r="5" spans="1:1" x14ac:dyDescent="0.2">
      <c r="A5" s="233" t="s">
        <v>74</v>
      </c>
    </row>
    <row r="6" spans="1:1" x14ac:dyDescent="0.2">
      <c r="A6" s="233" t="s">
        <v>83</v>
      </c>
    </row>
    <row r="7" spans="1:1" x14ac:dyDescent="0.2">
      <c r="A7" s="233" t="s">
        <v>91</v>
      </c>
    </row>
    <row r="8" spans="1:1" x14ac:dyDescent="0.2">
      <c r="A8" s="233" t="s">
        <v>97</v>
      </c>
    </row>
    <row r="9" spans="1:1" x14ac:dyDescent="0.2">
      <c r="A9" s="233" t="s">
        <v>107</v>
      </c>
    </row>
    <row r="10" spans="1:1" x14ac:dyDescent="0.2">
      <c r="A10" s="233" t="s">
        <v>116</v>
      </c>
    </row>
    <row r="11" spans="1:1" x14ac:dyDescent="0.2">
      <c r="A11" s="233" t="s">
        <v>125</v>
      </c>
    </row>
    <row r="12" spans="1:1" x14ac:dyDescent="0.2">
      <c r="A12" s="233" t="s">
        <v>133</v>
      </c>
    </row>
    <row r="13" spans="1:1" x14ac:dyDescent="0.2">
      <c r="A13" s="233" t="s">
        <v>144</v>
      </c>
    </row>
  </sheetData>
  <hyperlinks>
    <hyperlink ref="A2" location="3.3.1.!A1" display="3.3.1. Dwelling stock" xr:uid="{85782CEF-39B9-4A61-9816-70C83A1DDFDE}"/>
    <hyperlink ref="A3" location="3.3.2.!A1" display="3.3.2. Mean price of sold used dwellings [million forints]" xr:uid="{15C01A2E-227A-4F58-A687-0D52886698AA}"/>
    <hyperlink ref="A4" location="3.3.3.!A1" display="3.3.3. Local government-owned dwellings, 2011" xr:uid="{A28919F0-5AF3-4F85-8945-3DF4E71CF012}"/>
    <hyperlink ref="A5" location="3.3.4.!A1" display="3.3.4. Local government-owned non-residential buildings by function, 2011" xr:uid="{EEA0C46E-5D00-4532-B702-B8CDDA497A68}"/>
    <hyperlink ref="A6" location="3.3.5.!A1" display="3.3.5. Construction permits, dwelling constructions, 2011" xr:uid="{9628CEE6-602B-4659-8E5A-B7BE4B705E4A}"/>
    <hyperlink ref="A7" location="3.3.6.!A1" display="3.3.6. Number of built dwellings by builders and type of building, 2011" xr:uid="{B25A69B3-BC0D-4F4D-A225-6A3820407659}"/>
    <hyperlink ref="A8" location="3.3.7.!A1" display="3.3.7. Size of built dwellings, 2011" xr:uid="{2CDAAE55-4E09-4A6D-BD1D-31BD94652233}"/>
    <hyperlink ref="A9" location="3.3.8.!A1" display="3.3.8. Number of built dwellings by their equipment and walling, 2011" xr:uid="{88D87803-B898-446E-B7EF-276AA3BB7667}"/>
    <hyperlink ref="A10" location="3.3.9.!A1" display="3.3.9. Electricity consumption in households, public (street) lighting, 2011" xr:uid="{28F73278-27B5-4A33-AAFB-BDB698D8AEBC}"/>
    <hyperlink ref="A11" location="3.3.10.!A1" display="3.3.10. Piped gas supply and consumption of households, 2011" xr:uid="{4748AE59-3F11-4B6F-BF8E-CFA1BA611D61}"/>
    <hyperlink ref="A12" location="3.3.11.!A1" display="3.3.11. Public water supply and drinking water pipe network, 2011" xr:uid="{6FBAD8AE-0707-43A5-ABDA-33F9DA5E68A0}"/>
    <hyperlink ref="A13" location="3.3.12.!A1" display="3.3.12. Public sewerage network, 2011" xr:uid="{DC6B102A-59C2-464A-A50B-E1EC9A60DBB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6DF32-EF90-4B5A-B140-19AFBDBDDC67}">
  <dimension ref="A1:H35"/>
  <sheetViews>
    <sheetView workbookViewId="0"/>
  </sheetViews>
  <sheetFormatPr defaultRowHeight="11.25" x14ac:dyDescent="0.2"/>
  <cols>
    <col min="1" max="1" width="21.85546875" style="1" customWidth="1"/>
    <col min="2" max="7" width="12.140625" style="1" customWidth="1"/>
    <col min="8" max="8" width="10" style="1" bestFit="1" customWidth="1"/>
    <col min="9" max="16384" width="9.140625" style="1"/>
  </cols>
  <sheetData>
    <row r="1" spans="1:8" ht="12" thickBot="1" x14ac:dyDescent="0.25">
      <c r="A1" s="86" t="s">
        <v>116</v>
      </c>
      <c r="B1" s="24"/>
      <c r="C1" s="24"/>
      <c r="D1" s="24"/>
      <c r="E1" s="24"/>
      <c r="F1" s="24"/>
      <c r="G1" s="23"/>
    </row>
    <row r="2" spans="1:8" ht="12" customHeight="1" x14ac:dyDescent="0.2">
      <c r="A2" s="209" t="s">
        <v>42</v>
      </c>
      <c r="B2" s="180" t="s">
        <v>115</v>
      </c>
      <c r="C2" s="214" t="s">
        <v>114</v>
      </c>
      <c r="D2" s="180"/>
      <c r="E2" s="181" t="s">
        <v>113</v>
      </c>
      <c r="F2" s="215"/>
      <c r="G2" s="192" t="s">
        <v>112</v>
      </c>
    </row>
    <row r="3" spans="1:8" ht="48.75" customHeight="1" x14ac:dyDescent="0.2">
      <c r="A3" s="205"/>
      <c r="B3" s="184"/>
      <c r="C3" s="111" t="s">
        <v>111</v>
      </c>
      <c r="D3" s="22" t="s">
        <v>110</v>
      </c>
      <c r="E3" s="22" t="s">
        <v>109</v>
      </c>
      <c r="F3" s="38" t="s">
        <v>108</v>
      </c>
      <c r="G3" s="213"/>
    </row>
    <row r="4" spans="1:8" x14ac:dyDescent="0.2">
      <c r="A4" s="1" t="s">
        <v>31</v>
      </c>
      <c r="B4" s="108">
        <v>932821</v>
      </c>
      <c r="C4" s="108">
        <v>2152538</v>
      </c>
      <c r="D4" s="109">
        <v>31.021524739031076</v>
      </c>
      <c r="E4" s="110">
        <v>192.98516465624951</v>
      </c>
      <c r="F4" s="109">
        <v>103.27709592907827</v>
      </c>
      <c r="G4" s="108">
        <v>2885.5</v>
      </c>
      <c r="H4" s="101"/>
    </row>
    <row r="5" spans="1:8" s="2" customFormat="1" x14ac:dyDescent="0.25">
      <c r="A5" s="2" t="s">
        <v>30</v>
      </c>
      <c r="B5" s="104">
        <v>582336</v>
      </c>
      <c r="C5" s="104">
        <v>1437808</v>
      </c>
      <c r="D5" s="102">
        <v>38.017757033563214</v>
      </c>
      <c r="E5" s="107">
        <v>206.22604704532418</v>
      </c>
      <c r="F5" s="102">
        <v>96.525335510612692</v>
      </c>
      <c r="G5" s="104">
        <v>876.6</v>
      </c>
      <c r="H5" s="99"/>
    </row>
    <row r="6" spans="1:8" s="2" customFormat="1" x14ac:dyDescent="0.25">
      <c r="A6" s="13" t="s">
        <v>29</v>
      </c>
      <c r="B6" s="10">
        <v>1515157</v>
      </c>
      <c r="C6" s="10">
        <v>3590346</v>
      </c>
      <c r="D6" s="105">
        <v>33.489562477246317</v>
      </c>
      <c r="E6" s="106">
        <v>198.07817585263612</v>
      </c>
      <c r="F6" s="105">
        <v>100.46295246993327</v>
      </c>
      <c r="G6" s="10">
        <v>3762.1</v>
      </c>
      <c r="H6" s="99"/>
    </row>
    <row r="7" spans="1:8" s="2" customFormat="1" x14ac:dyDescent="0.25">
      <c r="A7" s="2" t="s">
        <v>28</v>
      </c>
      <c r="B7" s="104">
        <v>213028</v>
      </c>
      <c r="C7" s="104">
        <v>430567</v>
      </c>
      <c r="D7" s="102">
        <v>17.25019060397522</v>
      </c>
      <c r="E7" s="107">
        <v>167.83607403440084</v>
      </c>
      <c r="F7" s="102">
        <v>84.256290255226503</v>
      </c>
      <c r="G7" s="104">
        <v>497.9</v>
      </c>
      <c r="H7" s="99"/>
    </row>
    <row r="8" spans="1:8" s="2" customFormat="1" x14ac:dyDescent="0.25">
      <c r="A8" s="2" t="s">
        <v>27</v>
      </c>
      <c r="B8" s="104">
        <v>159189</v>
      </c>
      <c r="C8" s="104">
        <v>345881</v>
      </c>
      <c r="D8" s="102">
        <v>20.519792097399321</v>
      </c>
      <c r="E8" s="107">
        <v>180.5333725841439</v>
      </c>
      <c r="F8" s="102">
        <v>92.737794751594379</v>
      </c>
      <c r="G8" s="104">
        <v>472.2</v>
      </c>
      <c r="H8" s="99"/>
    </row>
    <row r="9" spans="1:8" s="2" customFormat="1" x14ac:dyDescent="0.25">
      <c r="A9" s="2" t="s">
        <v>26</v>
      </c>
      <c r="B9" s="104">
        <v>210717</v>
      </c>
      <c r="C9" s="104">
        <v>374372</v>
      </c>
      <c r="D9" s="102">
        <v>26.50141684169245</v>
      </c>
      <c r="E9" s="107">
        <v>147.64526833300599</v>
      </c>
      <c r="F9" s="102">
        <v>87.740119826719038</v>
      </c>
      <c r="G9" s="104">
        <v>586.70000000000061</v>
      </c>
      <c r="H9" s="99"/>
    </row>
    <row r="10" spans="1:8" s="2" customFormat="1" x14ac:dyDescent="0.25">
      <c r="A10" s="12" t="s">
        <v>25</v>
      </c>
      <c r="B10" s="10">
        <v>582934</v>
      </c>
      <c r="C10" s="10">
        <v>1150820</v>
      </c>
      <c r="D10" s="105">
        <v>20.571446549042509</v>
      </c>
      <c r="E10" s="106">
        <v>164.00680414040153</v>
      </c>
      <c r="F10" s="105">
        <v>87.803947599319429</v>
      </c>
      <c r="G10" s="10">
        <v>1556.8</v>
      </c>
      <c r="H10" s="99"/>
    </row>
    <row r="11" spans="1:8" s="2" customFormat="1" x14ac:dyDescent="0.25">
      <c r="A11" s="2" t="s">
        <v>24</v>
      </c>
      <c r="B11" s="104">
        <v>216814</v>
      </c>
      <c r="C11" s="104">
        <v>535647</v>
      </c>
      <c r="D11" s="102">
        <v>29.187454636997899</v>
      </c>
      <c r="E11" s="107">
        <v>205.60212800257941</v>
      </c>
      <c r="F11" s="102">
        <v>98.996555754418409</v>
      </c>
      <c r="G11" s="104">
        <v>467.4</v>
      </c>
      <c r="H11" s="99"/>
    </row>
    <row r="12" spans="1:8" s="2" customFormat="1" x14ac:dyDescent="0.25">
      <c r="A12" s="2" t="s">
        <v>23</v>
      </c>
      <c r="B12" s="104">
        <v>128518</v>
      </c>
      <c r="C12" s="104">
        <v>271906</v>
      </c>
      <c r="D12" s="102">
        <v>25.219190647865691</v>
      </c>
      <c r="E12" s="107">
        <v>175.8127360875643</v>
      </c>
      <c r="F12" s="102">
        <v>88.141630328090983</v>
      </c>
      <c r="G12" s="104">
        <v>451.7</v>
      </c>
      <c r="H12" s="99"/>
    </row>
    <row r="13" spans="1:8" s="2" customFormat="1" x14ac:dyDescent="0.25">
      <c r="A13" s="2" t="s">
        <v>22</v>
      </c>
      <c r="B13" s="104">
        <v>167345</v>
      </c>
      <c r="C13" s="104">
        <v>264184</v>
      </c>
      <c r="D13" s="102">
        <v>29.086665235366333</v>
      </c>
      <c r="E13" s="107">
        <v>131.17236522917082</v>
      </c>
      <c r="F13" s="102">
        <v>76.950187901486146</v>
      </c>
      <c r="G13" s="104">
        <v>460.4</v>
      </c>
      <c r="H13" s="99"/>
    </row>
    <row r="14" spans="1:8" s="2" customFormat="1" x14ac:dyDescent="0.25">
      <c r="A14" s="12" t="s">
        <v>21</v>
      </c>
      <c r="B14" s="10">
        <v>512677</v>
      </c>
      <c r="C14" s="10">
        <v>1071737</v>
      </c>
      <c r="D14" s="105">
        <v>28.043961323329931</v>
      </c>
      <c r="E14" s="106">
        <v>173.84016444782824</v>
      </c>
      <c r="F14" s="105">
        <v>89.844328299977988</v>
      </c>
      <c r="G14" s="10">
        <v>1379.5</v>
      </c>
      <c r="H14" s="99"/>
    </row>
    <row r="15" spans="1:8" s="2" customFormat="1" x14ac:dyDescent="0.25">
      <c r="A15" s="2" t="s">
        <v>20</v>
      </c>
      <c r="B15" s="104">
        <v>204043</v>
      </c>
      <c r="C15" s="104">
        <v>452513</v>
      </c>
      <c r="D15" s="102">
        <v>41.103541615572567</v>
      </c>
      <c r="E15" s="107">
        <v>183.92325275897278</v>
      </c>
      <c r="F15" s="102">
        <v>96.645958328741457</v>
      </c>
      <c r="G15" s="104">
        <v>563.9</v>
      </c>
      <c r="H15" s="99"/>
    </row>
    <row r="16" spans="1:8" s="2" customFormat="1" x14ac:dyDescent="0.25">
      <c r="A16" s="2" t="s">
        <v>19</v>
      </c>
      <c r="B16" s="104">
        <v>194027</v>
      </c>
      <c r="C16" s="104">
        <v>314133</v>
      </c>
      <c r="D16" s="102">
        <v>40.125152800610053</v>
      </c>
      <c r="E16" s="107">
        <v>134.39408368778669</v>
      </c>
      <c r="F16" s="102">
        <v>82.606102584897059</v>
      </c>
      <c r="G16" s="104">
        <v>428.9</v>
      </c>
      <c r="H16" s="99"/>
    </row>
    <row r="17" spans="1:8" s="2" customFormat="1" x14ac:dyDescent="0.25">
      <c r="A17" s="2" t="s">
        <v>18</v>
      </c>
      <c r="B17" s="104">
        <v>115063</v>
      </c>
      <c r="C17" s="104">
        <v>265881</v>
      </c>
      <c r="D17" s="102">
        <v>46.464821222606687</v>
      </c>
      <c r="E17" s="107">
        <v>191.51993707266897</v>
      </c>
      <c r="F17" s="102">
        <v>96.271119424547962</v>
      </c>
      <c r="G17" s="104">
        <v>214.3</v>
      </c>
      <c r="H17" s="99"/>
    </row>
    <row r="18" spans="1:8" s="2" customFormat="1" x14ac:dyDescent="0.25">
      <c r="A18" s="12" t="s">
        <v>17</v>
      </c>
      <c r="B18" s="10">
        <v>513133</v>
      </c>
      <c r="C18" s="10">
        <v>1032527</v>
      </c>
      <c r="D18" s="105">
        <v>42.040779100110626</v>
      </c>
      <c r="E18" s="106">
        <v>166.91335249270693</v>
      </c>
      <c r="F18" s="105">
        <v>91.806716039160833</v>
      </c>
      <c r="G18" s="10">
        <v>1207.0999999999999</v>
      </c>
      <c r="H18" s="99"/>
    </row>
    <row r="19" spans="1:8" s="2" customFormat="1" x14ac:dyDescent="0.25">
      <c r="A19" s="13" t="s">
        <v>16</v>
      </c>
      <c r="B19" s="10">
        <v>1608744</v>
      </c>
      <c r="C19" s="10">
        <v>3255084</v>
      </c>
      <c r="D19" s="105">
        <v>27.418382089343041</v>
      </c>
      <c r="E19" s="106">
        <v>168.06450656767873</v>
      </c>
      <c r="F19" s="105">
        <v>89.715555283613739</v>
      </c>
      <c r="G19" s="10">
        <v>4143.3999999999996</v>
      </c>
      <c r="H19" s="99"/>
    </row>
    <row r="20" spans="1:8" s="2" customFormat="1" x14ac:dyDescent="0.25">
      <c r="A20" s="2" t="s">
        <v>15</v>
      </c>
      <c r="B20" s="104">
        <v>325527</v>
      </c>
      <c r="C20" s="104">
        <v>594468</v>
      </c>
      <c r="D20" s="102">
        <v>18.51161125080769</v>
      </c>
      <c r="E20" s="107">
        <v>153.15008949908335</v>
      </c>
      <c r="F20" s="102">
        <v>72.688242725526649</v>
      </c>
      <c r="G20" s="104">
        <v>573.70000000000005</v>
      </c>
      <c r="H20" s="99"/>
    </row>
    <row r="21" spans="1:8" s="2" customFormat="1" x14ac:dyDescent="0.25">
      <c r="A21" s="2" t="s">
        <v>14</v>
      </c>
      <c r="B21" s="104">
        <v>146280</v>
      </c>
      <c r="C21" s="104">
        <v>344186</v>
      </c>
      <c r="D21" s="102">
        <v>34.244126177127541</v>
      </c>
      <c r="E21" s="107">
        <v>196.76586539341054</v>
      </c>
      <c r="F21" s="102">
        <v>93.530685127907461</v>
      </c>
      <c r="G21" s="104">
        <v>213.5</v>
      </c>
      <c r="H21" s="99"/>
    </row>
    <row r="22" spans="1:8" s="2" customFormat="1" x14ac:dyDescent="0.25">
      <c r="A22" s="2" t="s">
        <v>13</v>
      </c>
      <c r="B22" s="104">
        <v>96539</v>
      </c>
      <c r="C22" s="104">
        <v>203991</v>
      </c>
      <c r="D22" s="102">
        <v>34.767084344577462</v>
      </c>
      <c r="E22" s="107">
        <v>176.26854141715793</v>
      </c>
      <c r="F22" s="102">
        <v>84.815592787362917</v>
      </c>
      <c r="G22" s="104">
        <v>118</v>
      </c>
      <c r="H22" s="99"/>
    </row>
    <row r="23" spans="1:8" s="2" customFormat="1" x14ac:dyDescent="0.25">
      <c r="A23" s="12" t="s">
        <v>12</v>
      </c>
      <c r="B23" s="10">
        <v>568346</v>
      </c>
      <c r="C23" s="10">
        <v>1142645</v>
      </c>
      <c r="D23" s="105">
        <v>23.789462595010448</v>
      </c>
      <c r="E23" s="106">
        <v>168.3307567632387</v>
      </c>
      <c r="F23" s="105">
        <v>80.110495688183477</v>
      </c>
      <c r="G23" s="10">
        <v>905.2</v>
      </c>
      <c r="H23" s="99"/>
    </row>
    <row r="24" spans="1:8" s="2" customFormat="1" x14ac:dyDescent="0.25">
      <c r="A24" s="2" t="s">
        <v>11</v>
      </c>
      <c r="B24" s="104">
        <v>263646</v>
      </c>
      <c r="C24" s="104">
        <v>586966</v>
      </c>
      <c r="D24" s="102">
        <v>35.688874701688782</v>
      </c>
      <c r="E24" s="107">
        <v>185.3059935912614</v>
      </c>
      <c r="F24" s="102">
        <v>90.77356236195665</v>
      </c>
      <c r="G24" s="104">
        <v>600.60000000000048</v>
      </c>
      <c r="H24" s="99"/>
    </row>
    <row r="25" spans="1:8" s="2" customFormat="1" x14ac:dyDescent="0.25">
      <c r="A25" s="2" t="s">
        <v>10</v>
      </c>
      <c r="B25" s="104">
        <v>194358</v>
      </c>
      <c r="C25" s="104">
        <v>395894</v>
      </c>
      <c r="D25" s="102">
        <v>32.124266563235615</v>
      </c>
      <c r="E25" s="107">
        <v>169.70633799979251</v>
      </c>
      <c r="F25" s="102">
        <v>85.70469856774217</v>
      </c>
      <c r="G25" s="104">
        <v>337.9</v>
      </c>
      <c r="H25" s="99"/>
    </row>
    <row r="26" spans="1:8" s="2" customFormat="1" x14ac:dyDescent="0.25">
      <c r="A26" s="2" t="s">
        <v>9</v>
      </c>
      <c r="B26" s="104">
        <v>240745</v>
      </c>
      <c r="C26" s="104">
        <v>541331</v>
      </c>
      <c r="D26" s="102">
        <v>38.63628090886057</v>
      </c>
      <c r="E26" s="107">
        <v>186.78231117883149</v>
      </c>
      <c r="F26" s="102">
        <v>81.4741935901407</v>
      </c>
      <c r="G26" s="104">
        <v>367.5</v>
      </c>
      <c r="H26" s="99"/>
    </row>
    <row r="27" spans="1:8" s="2" customFormat="1" x14ac:dyDescent="0.25">
      <c r="A27" s="12" t="s">
        <v>8</v>
      </c>
      <c r="B27" s="10">
        <v>698749</v>
      </c>
      <c r="C27" s="10">
        <v>1524191</v>
      </c>
      <c r="D27" s="105">
        <v>35.627313936645088</v>
      </c>
      <c r="E27" s="106">
        <v>181.48242079594596</v>
      </c>
      <c r="F27" s="105">
        <v>85.968001350047402</v>
      </c>
      <c r="G27" s="10">
        <v>1306</v>
      </c>
      <c r="H27" s="99"/>
    </row>
    <row r="28" spans="1:8" s="2" customFormat="1" x14ac:dyDescent="0.25">
      <c r="A28" s="2" t="s">
        <v>7</v>
      </c>
      <c r="B28" s="104">
        <v>277331</v>
      </c>
      <c r="C28" s="104">
        <v>578441</v>
      </c>
      <c r="D28" s="102">
        <v>36.146507959916711</v>
      </c>
      <c r="E28" s="107">
        <v>173.83442422931054</v>
      </c>
      <c r="F28" s="102">
        <v>92.065661210284773</v>
      </c>
      <c r="G28" s="104">
        <v>347.7</v>
      </c>
      <c r="H28" s="99"/>
    </row>
    <row r="29" spans="1:8" s="2" customFormat="1" x14ac:dyDescent="0.25">
      <c r="A29" s="2" t="s">
        <v>6</v>
      </c>
      <c r="B29" s="104">
        <v>187511</v>
      </c>
      <c r="C29" s="104">
        <v>372118</v>
      </c>
      <c r="D29" s="102">
        <v>33.851035358566186</v>
      </c>
      <c r="E29" s="107">
        <v>164.97619687300772</v>
      </c>
      <c r="F29" s="102">
        <v>86.193254412760709</v>
      </c>
      <c r="G29" s="104">
        <v>399.3</v>
      </c>
      <c r="H29" s="99"/>
    </row>
    <row r="30" spans="1:8" s="2" customFormat="1" x14ac:dyDescent="0.25">
      <c r="A30" s="2" t="s">
        <v>5</v>
      </c>
      <c r="B30" s="104">
        <v>223370</v>
      </c>
      <c r="C30" s="104">
        <v>439389</v>
      </c>
      <c r="D30" s="102">
        <v>32.975353420734464</v>
      </c>
      <c r="E30" s="107">
        <v>163.91980338084664</v>
      </c>
      <c r="F30" s="102">
        <v>87.056715878520151</v>
      </c>
      <c r="G30" s="104">
        <v>658.1</v>
      </c>
      <c r="H30" s="99"/>
    </row>
    <row r="31" spans="1:8" s="2" customFormat="1" x14ac:dyDescent="0.25">
      <c r="A31" s="12" t="s">
        <v>4</v>
      </c>
      <c r="B31" s="10">
        <v>688212</v>
      </c>
      <c r="C31" s="10">
        <v>1389948</v>
      </c>
      <c r="D31" s="105">
        <v>34.472694372506524</v>
      </c>
      <c r="E31" s="106">
        <v>168.20049474577661</v>
      </c>
      <c r="F31" s="105">
        <v>88.829735019295299</v>
      </c>
      <c r="G31" s="10">
        <v>1405.1</v>
      </c>
      <c r="H31" s="99"/>
    </row>
    <row r="32" spans="1:8" s="2" customFormat="1" x14ac:dyDescent="0.25">
      <c r="A32" s="13" t="s">
        <v>3</v>
      </c>
      <c r="B32" s="10">
        <v>1955307</v>
      </c>
      <c r="C32" s="10">
        <v>4056784</v>
      </c>
      <c r="D32" s="105">
        <v>30.936325503771545</v>
      </c>
      <c r="E32" s="106">
        <v>172.99503136250925</v>
      </c>
      <c r="F32" s="105">
        <v>85.1542128978747</v>
      </c>
      <c r="G32" s="10">
        <v>3616.3</v>
      </c>
      <c r="H32" s="99"/>
    </row>
    <row r="33" spans="1:8" s="2" customFormat="1" x14ac:dyDescent="0.25">
      <c r="A33" s="12" t="s">
        <v>2</v>
      </c>
      <c r="B33" s="10">
        <v>5079208</v>
      </c>
      <c r="C33" s="10">
        <v>10902214</v>
      </c>
      <c r="D33" s="105">
        <v>30.533257267750013</v>
      </c>
      <c r="E33" s="106">
        <v>178.88872315696668</v>
      </c>
      <c r="F33" s="105">
        <v>91.109381442956078</v>
      </c>
      <c r="G33" s="10">
        <f>G6+G19+G32</f>
        <v>11521.8</v>
      </c>
      <c r="H33" s="99"/>
    </row>
    <row r="34" spans="1:8" s="2" customFormat="1" x14ac:dyDescent="0.25">
      <c r="A34" s="2" t="s">
        <v>1</v>
      </c>
      <c r="B34" s="104"/>
      <c r="C34" s="104"/>
      <c r="D34" s="103"/>
      <c r="E34" s="102"/>
      <c r="F34" s="102"/>
      <c r="G34" s="99"/>
      <c r="H34" s="99"/>
    </row>
    <row r="35" spans="1:8" s="2" customFormat="1" x14ac:dyDescent="0.25">
      <c r="A35" s="6" t="s">
        <v>0</v>
      </c>
      <c r="B35" s="104">
        <f>B33-B4</f>
        <v>4146387</v>
      </c>
      <c r="C35" s="104">
        <v>8749676</v>
      </c>
      <c r="D35" s="103">
        <v>30.4</v>
      </c>
      <c r="E35" s="102">
        <v>175.7</v>
      </c>
      <c r="F35" s="102">
        <v>88.543017946401505</v>
      </c>
      <c r="G35" s="99">
        <f>G33-G4</f>
        <v>8636.2999999999993</v>
      </c>
      <c r="H35" s="99"/>
    </row>
  </sheetData>
  <mergeCells count="5">
    <mergeCell ref="G2:G3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56009-8467-4DE6-8D28-5E87E1E62042}">
  <dimension ref="A1:J35"/>
  <sheetViews>
    <sheetView workbookViewId="0"/>
  </sheetViews>
  <sheetFormatPr defaultRowHeight="11.25" x14ac:dyDescent="0.2"/>
  <cols>
    <col min="1" max="1" width="21.85546875" style="1" customWidth="1"/>
    <col min="2" max="9" width="10.85546875" style="1" customWidth="1"/>
    <col min="10" max="16384" width="9.140625" style="1"/>
  </cols>
  <sheetData>
    <row r="1" spans="1:10" ht="12" thickBot="1" x14ac:dyDescent="0.25">
      <c r="A1" s="86" t="s">
        <v>125</v>
      </c>
      <c r="B1" s="131"/>
      <c r="C1" s="24"/>
      <c r="D1" s="24"/>
      <c r="E1" s="24"/>
      <c r="F1" s="24"/>
      <c r="G1" s="24"/>
      <c r="H1" s="24"/>
    </row>
    <row r="2" spans="1:10" ht="15" customHeight="1" x14ac:dyDescent="0.2">
      <c r="A2" s="209" t="s">
        <v>42</v>
      </c>
      <c r="B2" s="216" t="s">
        <v>124</v>
      </c>
      <c r="C2" s="216" t="s">
        <v>123</v>
      </c>
      <c r="D2" s="180" t="s">
        <v>122</v>
      </c>
      <c r="E2" s="218"/>
      <c r="F2" s="180" t="s">
        <v>121</v>
      </c>
      <c r="G2" s="180"/>
      <c r="H2" s="192" t="s">
        <v>113</v>
      </c>
      <c r="I2" s="212"/>
    </row>
    <row r="3" spans="1:10" ht="45" customHeight="1" x14ac:dyDescent="0.2">
      <c r="A3" s="205"/>
      <c r="B3" s="217"/>
      <c r="C3" s="217"/>
      <c r="D3" s="22" t="s">
        <v>36</v>
      </c>
      <c r="E3" s="38" t="s">
        <v>120</v>
      </c>
      <c r="F3" s="22" t="s">
        <v>119</v>
      </c>
      <c r="G3" s="22" t="s">
        <v>110</v>
      </c>
      <c r="H3" s="22" t="s">
        <v>118</v>
      </c>
      <c r="I3" s="130" t="s">
        <v>117</v>
      </c>
    </row>
    <row r="4" spans="1:10" x14ac:dyDescent="0.2">
      <c r="A4" s="1" t="s">
        <v>31</v>
      </c>
      <c r="B4" s="36">
        <v>100</v>
      </c>
      <c r="C4" s="129">
        <v>5126.2</v>
      </c>
      <c r="D4" s="128">
        <v>747287</v>
      </c>
      <c r="E4" s="125">
        <v>525328</v>
      </c>
      <c r="F4" s="127">
        <v>684852.2</v>
      </c>
      <c r="G4" s="90">
        <v>34.061169555892711</v>
      </c>
      <c r="H4" s="57">
        <v>76.400000000000006</v>
      </c>
      <c r="I4" s="90">
        <v>32.858674902203951</v>
      </c>
      <c r="J4" s="37"/>
    </row>
    <row r="5" spans="1:10" s="2" customFormat="1" x14ac:dyDescent="0.2">
      <c r="A5" s="2" t="s">
        <v>30</v>
      </c>
      <c r="B5" s="35">
        <v>99.465240641711233</v>
      </c>
      <c r="C5" s="124">
        <v>10284.5</v>
      </c>
      <c r="D5" s="126">
        <v>401891</v>
      </c>
      <c r="E5" s="125">
        <v>382543</v>
      </c>
      <c r="F5" s="3">
        <v>525608.1</v>
      </c>
      <c r="G5" s="78">
        <v>51.842899890890919</v>
      </c>
      <c r="H5" s="48">
        <v>109</v>
      </c>
      <c r="I5" s="78">
        <v>35.286003555130911</v>
      </c>
      <c r="J5" s="37"/>
    </row>
    <row r="6" spans="1:10" s="2" customFormat="1" x14ac:dyDescent="0.2">
      <c r="A6" s="13" t="s">
        <v>29</v>
      </c>
      <c r="B6" s="34">
        <v>99.468085106382972</v>
      </c>
      <c r="C6" s="121">
        <v>15410.7</v>
      </c>
      <c r="D6" s="118">
        <v>1149178</v>
      </c>
      <c r="E6" s="117">
        <v>907871</v>
      </c>
      <c r="F6" s="11">
        <v>1210460.3</v>
      </c>
      <c r="G6" s="116">
        <v>40.021810535659817</v>
      </c>
      <c r="H6" s="54">
        <v>87.8</v>
      </c>
      <c r="I6" s="116">
        <v>33.870388978009686</v>
      </c>
      <c r="J6" s="37"/>
    </row>
    <row r="7" spans="1:10" s="2" customFormat="1" x14ac:dyDescent="0.2">
      <c r="A7" s="2" t="s">
        <v>28</v>
      </c>
      <c r="B7" s="35">
        <v>99.074074074074076</v>
      </c>
      <c r="C7" s="124">
        <v>3927.9</v>
      </c>
      <c r="D7" s="123">
        <v>141821</v>
      </c>
      <c r="E7" s="122">
        <v>99624</v>
      </c>
      <c r="F7" s="5">
        <v>129345.3</v>
      </c>
      <c r="G7" s="78">
        <v>23.673676843209591</v>
      </c>
      <c r="H7" s="48">
        <v>76</v>
      </c>
      <c r="I7" s="78">
        <v>25.311171408745555</v>
      </c>
      <c r="J7" s="37"/>
    </row>
    <row r="8" spans="1:10" s="2" customFormat="1" x14ac:dyDescent="0.2">
      <c r="A8" s="2" t="s">
        <v>27</v>
      </c>
      <c r="B8" s="35">
        <v>100</v>
      </c>
      <c r="C8" s="124">
        <v>2183.5</v>
      </c>
      <c r="D8" s="123">
        <v>58727</v>
      </c>
      <c r="E8" s="122">
        <v>58600</v>
      </c>
      <c r="F8" s="5">
        <v>67937.3</v>
      </c>
      <c r="G8" s="78">
        <v>33.560139205520798</v>
      </c>
      <c r="H8" s="48">
        <v>96.4</v>
      </c>
      <c r="I8" s="78">
        <v>18.215384433887646</v>
      </c>
      <c r="J8" s="37"/>
    </row>
    <row r="9" spans="1:10" s="2" customFormat="1" x14ac:dyDescent="0.2">
      <c r="A9" s="2" t="s">
        <v>26</v>
      </c>
      <c r="B9" s="35">
        <v>95.852534562211986</v>
      </c>
      <c r="C9" s="124">
        <v>3718.9</v>
      </c>
      <c r="D9" s="123">
        <v>98342</v>
      </c>
      <c r="E9" s="122">
        <v>84127</v>
      </c>
      <c r="F9" s="5">
        <v>100091</v>
      </c>
      <c r="G9" s="78">
        <v>34.784690857580543</v>
      </c>
      <c r="H9" s="48">
        <v>84.8</v>
      </c>
      <c r="I9" s="78">
        <v>23.45794112160134</v>
      </c>
      <c r="J9" s="37"/>
    </row>
    <row r="10" spans="1:10" s="2" customFormat="1" x14ac:dyDescent="0.2">
      <c r="A10" s="12" t="s">
        <v>25</v>
      </c>
      <c r="B10" s="34">
        <v>97.506234413965089</v>
      </c>
      <c r="C10" s="121">
        <v>9830.2999999999993</v>
      </c>
      <c r="D10" s="118">
        <v>298890</v>
      </c>
      <c r="E10" s="117">
        <v>242351</v>
      </c>
      <c r="F10" s="11">
        <v>297373.59999999998</v>
      </c>
      <c r="G10" s="116">
        <v>28.68888178195575</v>
      </c>
      <c r="H10" s="54">
        <v>82.9</v>
      </c>
      <c r="I10" s="116">
        <v>22.688670679881284</v>
      </c>
      <c r="J10" s="37"/>
    </row>
    <row r="11" spans="1:10" s="2" customFormat="1" x14ac:dyDescent="0.2">
      <c r="A11" s="2" t="s">
        <v>24</v>
      </c>
      <c r="B11" s="35">
        <v>98.907103825136616</v>
      </c>
      <c r="C11" s="124">
        <v>4051.2</v>
      </c>
      <c r="D11" s="123">
        <v>137388</v>
      </c>
      <c r="E11" s="122">
        <v>103576</v>
      </c>
      <c r="F11" s="5">
        <v>104125.9</v>
      </c>
      <c r="G11" s="78">
        <v>32.467904214508017</v>
      </c>
      <c r="H11" s="48">
        <v>63.2</v>
      </c>
      <c r="I11" s="78">
        <v>19.244213940951777</v>
      </c>
      <c r="J11" s="37"/>
    </row>
    <row r="12" spans="1:10" s="2" customFormat="1" x14ac:dyDescent="0.2">
      <c r="A12" s="2" t="s">
        <v>23</v>
      </c>
      <c r="B12" s="35">
        <v>89.81481481481481</v>
      </c>
      <c r="C12" s="124">
        <v>2763.9</v>
      </c>
      <c r="D12" s="123">
        <v>73141</v>
      </c>
      <c r="E12" s="122">
        <v>63454</v>
      </c>
      <c r="F12" s="5">
        <v>53933.2</v>
      </c>
      <c r="G12" s="78">
        <v>27.59269197731118</v>
      </c>
      <c r="H12" s="48">
        <v>61.4</v>
      </c>
      <c r="I12" s="78">
        <v>17.483101427739722</v>
      </c>
      <c r="J12" s="37"/>
    </row>
    <row r="13" spans="1:10" s="2" customFormat="1" x14ac:dyDescent="0.2">
      <c r="A13" s="2" t="s">
        <v>22</v>
      </c>
      <c r="B13" s="35">
        <v>93.023255813953483</v>
      </c>
      <c r="C13" s="124">
        <v>3445.2</v>
      </c>
      <c r="D13" s="123">
        <v>99083</v>
      </c>
      <c r="E13" s="122">
        <v>85114</v>
      </c>
      <c r="F13" s="5">
        <v>80779</v>
      </c>
      <c r="G13" s="78">
        <v>39.284429011895384</v>
      </c>
      <c r="H13" s="48">
        <v>67.900000000000006</v>
      </c>
      <c r="I13" s="78">
        <v>23.528901176809153</v>
      </c>
      <c r="J13" s="37"/>
    </row>
    <row r="14" spans="1:10" s="2" customFormat="1" x14ac:dyDescent="0.2">
      <c r="A14" s="12" t="s">
        <v>21</v>
      </c>
      <c r="B14" s="34">
        <v>93.607305936073061</v>
      </c>
      <c r="C14" s="121">
        <v>10260.299999999999</v>
      </c>
      <c r="D14" s="118">
        <v>309612</v>
      </c>
      <c r="E14" s="117">
        <v>252144</v>
      </c>
      <c r="F14" s="11">
        <v>238838.1</v>
      </c>
      <c r="G14" s="116">
        <v>33.089601990601167</v>
      </c>
      <c r="H14" s="54">
        <v>64.3</v>
      </c>
      <c r="I14" s="116">
        <v>20.021935108093658</v>
      </c>
      <c r="J14" s="37"/>
    </row>
    <row r="15" spans="1:10" s="2" customFormat="1" x14ac:dyDescent="0.2">
      <c r="A15" s="2" t="s">
        <v>20</v>
      </c>
      <c r="B15" s="35">
        <v>64.784053156146186</v>
      </c>
      <c r="C15" s="124">
        <v>2956.2</v>
      </c>
      <c r="D15" s="123">
        <v>91843</v>
      </c>
      <c r="E15" s="122">
        <v>60388</v>
      </c>
      <c r="F15" s="5">
        <v>78422.600000000006</v>
      </c>
      <c r="G15" s="78">
        <v>37.698025846470969</v>
      </c>
      <c r="H15" s="48">
        <v>71.2</v>
      </c>
      <c r="I15" s="78">
        <v>16.749192468794398</v>
      </c>
      <c r="J15" s="37"/>
    </row>
    <row r="16" spans="1:10" s="2" customFormat="1" x14ac:dyDescent="0.2">
      <c r="A16" s="2" t="s">
        <v>19</v>
      </c>
      <c r="B16" s="35">
        <v>82.040816326530617</v>
      </c>
      <c r="C16" s="124">
        <v>3532.9</v>
      </c>
      <c r="D16" s="123">
        <v>100687</v>
      </c>
      <c r="E16" s="122">
        <v>89526</v>
      </c>
      <c r="F16" s="5">
        <v>64033.3</v>
      </c>
      <c r="G16" s="78">
        <v>33.49792839356337</v>
      </c>
      <c r="H16" s="48">
        <v>53</v>
      </c>
      <c r="I16" s="78">
        <v>16.838540836682196</v>
      </c>
      <c r="J16" s="37"/>
    </row>
    <row r="17" spans="1:10" s="2" customFormat="1" x14ac:dyDescent="0.2">
      <c r="A17" s="2" t="s">
        <v>18</v>
      </c>
      <c r="B17" s="35">
        <v>88.9908256880734</v>
      </c>
      <c r="C17" s="124">
        <v>2338.3000000000002</v>
      </c>
      <c r="D17" s="123">
        <v>50659</v>
      </c>
      <c r="E17" s="122">
        <v>42689</v>
      </c>
      <c r="F17" s="5">
        <v>47524.1</v>
      </c>
      <c r="G17" s="78">
        <v>37.993930449604029</v>
      </c>
      <c r="H17" s="48">
        <v>78.2</v>
      </c>
      <c r="I17" s="78">
        <v>17.207691811916458</v>
      </c>
      <c r="J17" s="37"/>
    </row>
    <row r="18" spans="1:10" s="2" customFormat="1" x14ac:dyDescent="0.2">
      <c r="A18" s="12" t="s">
        <v>17</v>
      </c>
      <c r="B18" s="34">
        <v>75.267175572519079</v>
      </c>
      <c r="C18" s="121">
        <v>8827.4</v>
      </c>
      <c r="D18" s="118">
        <v>243189</v>
      </c>
      <c r="E18" s="117">
        <v>192603</v>
      </c>
      <c r="F18" s="11">
        <v>189980</v>
      </c>
      <c r="G18" s="116">
        <v>36.237205489255686</v>
      </c>
      <c r="H18" s="54">
        <v>65.099999999999994</v>
      </c>
      <c r="I18" s="116">
        <v>16.89199402351684</v>
      </c>
      <c r="J18" s="37"/>
    </row>
    <row r="19" spans="1:10" s="2" customFormat="1" x14ac:dyDescent="0.2">
      <c r="A19" s="13" t="s">
        <v>16</v>
      </c>
      <c r="B19" s="34">
        <v>87.507297139521313</v>
      </c>
      <c r="C19" s="121">
        <v>28918</v>
      </c>
      <c r="D19" s="118">
        <v>851691</v>
      </c>
      <c r="E19" s="117">
        <v>687098</v>
      </c>
      <c r="F19" s="11">
        <v>726191.7</v>
      </c>
      <c r="G19" s="116">
        <v>31.81414596113224</v>
      </c>
      <c r="H19" s="54">
        <v>71.099999999999994</v>
      </c>
      <c r="I19" s="116">
        <v>20.015056941034835</v>
      </c>
      <c r="J19" s="37"/>
    </row>
    <row r="20" spans="1:10" s="2" customFormat="1" x14ac:dyDescent="0.2">
      <c r="A20" s="2" t="s">
        <v>15</v>
      </c>
      <c r="B20" s="35">
        <v>84.357541899441344</v>
      </c>
      <c r="C20" s="124">
        <v>5947.7</v>
      </c>
      <c r="D20" s="123">
        <v>205559</v>
      </c>
      <c r="E20" s="122">
        <v>165642</v>
      </c>
      <c r="F20" s="5">
        <v>175738.8</v>
      </c>
      <c r="G20" s="78">
        <v>44.853959472407247</v>
      </c>
      <c r="H20" s="48">
        <v>71.2</v>
      </c>
      <c r="I20" s="78">
        <v>21.488363630494462</v>
      </c>
      <c r="J20" s="37"/>
    </row>
    <row r="21" spans="1:10" s="2" customFormat="1" x14ac:dyDescent="0.2">
      <c r="A21" s="2" t="s">
        <v>14</v>
      </c>
      <c r="B21" s="35">
        <v>98.347107438016522</v>
      </c>
      <c r="C21" s="124">
        <v>3014</v>
      </c>
      <c r="D21" s="123">
        <v>111270</v>
      </c>
      <c r="E21" s="122">
        <v>106434</v>
      </c>
      <c r="F21" s="5">
        <v>104249.2</v>
      </c>
      <c r="G21" s="78">
        <v>54.052041757013335</v>
      </c>
      <c r="H21" s="48">
        <v>78.099999999999994</v>
      </c>
      <c r="I21" s="78">
        <v>28.329156618910272</v>
      </c>
      <c r="J21" s="37"/>
    </row>
    <row r="22" spans="1:10" s="2" customFormat="1" x14ac:dyDescent="0.2">
      <c r="A22" s="2" t="s">
        <v>13</v>
      </c>
      <c r="B22" s="35">
        <v>97.709923664122144</v>
      </c>
      <c r="C22" s="124">
        <v>2135.3000000000002</v>
      </c>
      <c r="D22" s="123">
        <v>53975</v>
      </c>
      <c r="E22" s="122">
        <v>53546</v>
      </c>
      <c r="F22" s="5">
        <v>52456.6</v>
      </c>
      <c r="G22" s="78">
        <v>46.257902315955072</v>
      </c>
      <c r="H22" s="48">
        <v>81</v>
      </c>
      <c r="I22" s="78">
        <v>21.810460386044394</v>
      </c>
      <c r="J22" s="37"/>
    </row>
    <row r="23" spans="1:10" s="2" customFormat="1" x14ac:dyDescent="0.2">
      <c r="A23" s="12" t="s">
        <v>12</v>
      </c>
      <c r="B23" s="34">
        <v>90</v>
      </c>
      <c r="C23" s="121">
        <v>11097</v>
      </c>
      <c r="D23" s="118">
        <v>370804</v>
      </c>
      <c r="E23" s="117">
        <v>325622</v>
      </c>
      <c r="F23" s="11">
        <v>332444.59999999998</v>
      </c>
      <c r="G23" s="116">
        <v>47.623342449410913</v>
      </c>
      <c r="H23" s="54">
        <v>74.7</v>
      </c>
      <c r="I23" s="116">
        <v>23.307590454480508</v>
      </c>
      <c r="J23" s="37"/>
    </row>
    <row r="24" spans="1:10" s="2" customFormat="1" x14ac:dyDescent="0.2">
      <c r="A24" s="2" t="s">
        <v>11</v>
      </c>
      <c r="B24" s="35">
        <v>100</v>
      </c>
      <c r="C24" s="124">
        <v>4330.7</v>
      </c>
      <c r="D24" s="123">
        <v>160005</v>
      </c>
      <c r="E24" s="122">
        <v>146985</v>
      </c>
      <c r="F24" s="5">
        <v>160603.4</v>
      </c>
      <c r="G24" s="78">
        <v>28.14237779133272</v>
      </c>
      <c r="H24" s="48">
        <v>83.6</v>
      </c>
      <c r="I24" s="78">
        <v>24.83711619658084</v>
      </c>
      <c r="J24" s="37"/>
    </row>
    <row r="25" spans="1:10" s="2" customFormat="1" x14ac:dyDescent="0.2">
      <c r="A25" s="2" t="s">
        <v>10</v>
      </c>
      <c r="B25" s="35">
        <v>98.717948717948715</v>
      </c>
      <c r="C25" s="124">
        <v>3661.7</v>
      </c>
      <c r="D25" s="123">
        <v>128462</v>
      </c>
      <c r="E25" s="122">
        <v>124140</v>
      </c>
      <c r="F25" s="5">
        <v>129579.5</v>
      </c>
      <c r="G25" s="78">
        <v>52.774736776940955</v>
      </c>
      <c r="H25" s="48">
        <v>84.1</v>
      </c>
      <c r="I25" s="78">
        <v>28.051882544465801</v>
      </c>
      <c r="J25" s="37"/>
    </row>
    <row r="26" spans="1:10" s="2" customFormat="1" x14ac:dyDescent="0.2">
      <c r="A26" s="2" t="s">
        <v>9</v>
      </c>
      <c r="B26" s="35">
        <v>100</v>
      </c>
      <c r="C26" s="124">
        <v>5348.6</v>
      </c>
      <c r="D26" s="123">
        <v>159960</v>
      </c>
      <c r="E26" s="122">
        <v>151806</v>
      </c>
      <c r="F26" s="5">
        <v>143418.4</v>
      </c>
      <c r="G26" s="78">
        <v>43.018981114870542</v>
      </c>
      <c r="H26" s="48">
        <v>74.7</v>
      </c>
      <c r="I26" s="78">
        <v>21.585496648054953</v>
      </c>
      <c r="J26" s="37"/>
    </row>
    <row r="27" spans="1:10" s="2" customFormat="1" x14ac:dyDescent="0.2">
      <c r="A27" s="12" t="s">
        <v>8</v>
      </c>
      <c r="B27" s="34">
        <v>99.742930591259636</v>
      </c>
      <c r="C27" s="121">
        <v>13341</v>
      </c>
      <c r="D27" s="118">
        <v>448427</v>
      </c>
      <c r="E27" s="117">
        <v>422931</v>
      </c>
      <c r="F27" s="11">
        <v>433601.3</v>
      </c>
      <c r="G27" s="116">
        <v>37.71761611810868</v>
      </c>
      <c r="H27" s="54">
        <v>80.599999999999994</v>
      </c>
      <c r="I27" s="116">
        <v>24.456145682386463</v>
      </c>
      <c r="J27" s="37"/>
    </row>
    <row r="28" spans="1:10" s="2" customFormat="1" x14ac:dyDescent="0.2">
      <c r="A28" s="2" t="s">
        <v>7</v>
      </c>
      <c r="B28" s="35">
        <v>99.159663865546221</v>
      </c>
      <c r="C28" s="124">
        <v>5918.1</v>
      </c>
      <c r="D28" s="123">
        <v>179703</v>
      </c>
      <c r="E28" s="122">
        <v>159901</v>
      </c>
      <c r="F28" s="5">
        <v>152454.70000000001</v>
      </c>
      <c r="G28" s="78">
        <v>48.832383087764256</v>
      </c>
      <c r="H28" s="48">
        <v>70.7</v>
      </c>
      <c r="I28" s="78">
        <v>24.264951412703457</v>
      </c>
      <c r="J28" s="37"/>
    </row>
    <row r="29" spans="1:10" s="2" customFormat="1" x14ac:dyDescent="0.2">
      <c r="A29" s="2" t="s">
        <v>6</v>
      </c>
      <c r="B29" s="35">
        <v>100</v>
      </c>
      <c r="C29" s="124">
        <v>4237.8</v>
      </c>
      <c r="D29" s="123">
        <v>140945</v>
      </c>
      <c r="E29" s="122">
        <v>128615</v>
      </c>
      <c r="F29" s="5">
        <v>123570.3</v>
      </c>
      <c r="G29" s="78">
        <v>50.404289799692691</v>
      </c>
      <c r="H29" s="48">
        <v>73.099999999999994</v>
      </c>
      <c r="I29" s="78">
        <v>28.622443165235666</v>
      </c>
      <c r="J29" s="37"/>
    </row>
    <row r="30" spans="1:10" s="2" customFormat="1" x14ac:dyDescent="0.2">
      <c r="A30" s="2" t="s">
        <v>5</v>
      </c>
      <c r="B30" s="35">
        <v>100</v>
      </c>
      <c r="C30" s="124">
        <v>4218.5</v>
      </c>
      <c r="D30" s="123">
        <v>166948</v>
      </c>
      <c r="E30" s="122">
        <v>130606</v>
      </c>
      <c r="F30" s="5">
        <v>114965.9</v>
      </c>
      <c r="G30" s="78">
        <v>39.17161198788795</v>
      </c>
      <c r="H30" s="48">
        <v>57.4</v>
      </c>
      <c r="I30" s="78">
        <v>22.778343772871782</v>
      </c>
      <c r="J30" s="37"/>
    </row>
    <row r="31" spans="1:10" s="2" customFormat="1" x14ac:dyDescent="0.2">
      <c r="A31" s="12" t="s">
        <v>4</v>
      </c>
      <c r="B31" s="34">
        <v>99.606299212598429</v>
      </c>
      <c r="C31" s="121">
        <v>14374.4</v>
      </c>
      <c r="D31" s="118">
        <v>487596</v>
      </c>
      <c r="E31" s="117">
        <v>419122</v>
      </c>
      <c r="F31" s="11">
        <v>390990.9</v>
      </c>
      <c r="G31" s="116">
        <v>45.9529116254405</v>
      </c>
      <c r="H31" s="54">
        <v>66.8</v>
      </c>
      <c r="I31" s="116">
        <v>24.987710361794679</v>
      </c>
      <c r="J31" s="37"/>
    </row>
    <row r="32" spans="1:10" s="2" customFormat="1" x14ac:dyDescent="0.2">
      <c r="A32" s="13" t="s">
        <v>3</v>
      </c>
      <c r="B32" s="34">
        <v>94.97206703910615</v>
      </c>
      <c r="C32" s="121">
        <v>38812.400000000001</v>
      </c>
      <c r="D32" s="118">
        <v>1306827</v>
      </c>
      <c r="E32" s="117">
        <v>1167675</v>
      </c>
      <c r="F32" s="11">
        <v>1157036.8</v>
      </c>
      <c r="G32" s="116">
        <v>42.876704896993935</v>
      </c>
      <c r="H32" s="54">
        <v>73.8</v>
      </c>
      <c r="I32" s="116">
        <v>24.286863189628946</v>
      </c>
      <c r="J32" s="37"/>
    </row>
    <row r="33" spans="1:10" s="2" customFormat="1" x14ac:dyDescent="0.2">
      <c r="A33" s="12" t="s">
        <v>2</v>
      </c>
      <c r="B33" s="120">
        <v>91.185795814838301</v>
      </c>
      <c r="C33" s="119">
        <v>83141.100000000006</v>
      </c>
      <c r="D33" s="118">
        <v>3307696</v>
      </c>
      <c r="E33" s="117">
        <v>2762644</v>
      </c>
      <c r="F33" s="11">
        <v>3093688.8</v>
      </c>
      <c r="G33" s="116">
        <v>38.643920620500424</v>
      </c>
      <c r="H33" s="54">
        <v>77.900000000000006</v>
      </c>
      <c r="I33" s="116">
        <v>25.85383784844079</v>
      </c>
      <c r="J33" s="37"/>
    </row>
    <row r="34" spans="1:10" s="2" customFormat="1" x14ac:dyDescent="0.25">
      <c r="A34" s="2" t="s">
        <v>1</v>
      </c>
      <c r="C34" s="114"/>
      <c r="D34" s="4"/>
      <c r="E34" s="5"/>
      <c r="F34" s="5"/>
      <c r="H34" s="115"/>
      <c r="I34" s="78"/>
    </row>
    <row r="35" spans="1:10" s="2" customFormat="1" x14ac:dyDescent="0.25">
      <c r="A35" s="6" t="s">
        <v>0</v>
      </c>
      <c r="B35" s="35">
        <v>91.185795814838301</v>
      </c>
      <c r="C35" s="114">
        <f>SUM(C32,C19,C5)</f>
        <v>78014.899999999994</v>
      </c>
      <c r="D35" s="4">
        <f>SUM(D32,D19,D5)</f>
        <v>2560409</v>
      </c>
      <c r="E35" s="5">
        <f>SUM(E32,E19,E5)</f>
        <v>2237316</v>
      </c>
      <c r="F35" s="5">
        <f>SUM(F32,F19,F5)</f>
        <v>2408836.6</v>
      </c>
      <c r="G35" s="78">
        <v>40.180928864272637</v>
      </c>
      <c r="H35" s="113">
        <f>F35*1000/E35/12</f>
        <v>89.721962983026685</v>
      </c>
      <c r="I35" s="78">
        <v>24.376406886809153</v>
      </c>
      <c r="J35" s="112"/>
    </row>
  </sheetData>
  <mergeCells count="6">
    <mergeCell ref="H2:I2"/>
    <mergeCell ref="A2:A3"/>
    <mergeCell ref="C2:C3"/>
    <mergeCell ref="D2:E2"/>
    <mergeCell ref="F2:G2"/>
    <mergeCell ref="B2:B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351E7-0A65-4278-9838-0EBE989C94AB}">
  <dimension ref="A1:M35"/>
  <sheetViews>
    <sheetView workbookViewId="0"/>
  </sheetViews>
  <sheetFormatPr defaultRowHeight="11.25" x14ac:dyDescent="0.2"/>
  <cols>
    <col min="1" max="1" width="21.85546875" style="132" customWidth="1"/>
    <col min="2" max="7" width="14" style="132" customWidth="1"/>
    <col min="8" max="16384" width="9.140625" style="132"/>
  </cols>
  <sheetData>
    <row r="1" spans="1:13" ht="12" thickBot="1" x14ac:dyDescent="0.25">
      <c r="A1" s="158" t="s">
        <v>133</v>
      </c>
      <c r="B1" s="156"/>
      <c r="C1" s="156"/>
      <c r="D1" s="156"/>
      <c r="E1" s="156"/>
      <c r="F1" s="157"/>
      <c r="G1" s="156"/>
    </row>
    <row r="2" spans="1:13" ht="27" customHeight="1" x14ac:dyDescent="0.2">
      <c r="A2" s="193" t="s">
        <v>42</v>
      </c>
      <c r="B2" s="216" t="s">
        <v>132</v>
      </c>
      <c r="C2" s="220" t="s">
        <v>131</v>
      </c>
      <c r="D2" s="223"/>
      <c r="E2" s="216" t="s">
        <v>130</v>
      </c>
      <c r="F2" s="216" t="s">
        <v>129</v>
      </c>
      <c r="G2" s="220" t="s">
        <v>128</v>
      </c>
    </row>
    <row r="3" spans="1:13" ht="18.75" customHeight="1" x14ac:dyDescent="0.2">
      <c r="A3" s="222"/>
      <c r="B3" s="219"/>
      <c r="C3" s="155" t="s">
        <v>127</v>
      </c>
      <c r="D3" s="155" t="s">
        <v>126</v>
      </c>
      <c r="E3" s="219"/>
      <c r="F3" s="219"/>
      <c r="G3" s="221"/>
    </row>
    <row r="4" spans="1:13" x14ac:dyDescent="0.2">
      <c r="A4" s="132" t="s">
        <v>31</v>
      </c>
      <c r="B4" s="134">
        <v>4484.2</v>
      </c>
      <c r="C4" s="153">
        <v>893869</v>
      </c>
      <c r="D4" s="149">
        <v>99.530335034356355</v>
      </c>
      <c r="E4" s="134">
        <v>86354.7</v>
      </c>
      <c r="F4" s="154">
        <v>4.1432312162790046</v>
      </c>
      <c r="G4" s="153">
        <v>663</v>
      </c>
      <c r="H4" s="134"/>
      <c r="I4" s="134"/>
      <c r="J4" s="154"/>
      <c r="K4" s="153"/>
      <c r="L4" s="134"/>
      <c r="M4" s="134"/>
    </row>
    <row r="5" spans="1:13" s="133" customFormat="1" x14ac:dyDescent="0.2">
      <c r="A5" s="133" t="s">
        <v>30</v>
      </c>
      <c r="B5" s="148">
        <v>8379.2000000000007</v>
      </c>
      <c r="C5" s="146">
        <v>434633</v>
      </c>
      <c r="D5" s="152">
        <v>94.933064820861844</v>
      </c>
      <c r="E5" s="134">
        <v>43943.6</v>
      </c>
      <c r="F5" s="147">
        <v>2.9500953768125924</v>
      </c>
      <c r="G5" s="146">
        <v>3048</v>
      </c>
      <c r="H5" s="148"/>
      <c r="I5" s="134"/>
      <c r="J5" s="147"/>
      <c r="K5" s="146"/>
      <c r="L5" s="134"/>
      <c r="M5" s="134"/>
    </row>
    <row r="6" spans="1:13" s="133" customFormat="1" x14ac:dyDescent="0.2">
      <c r="A6" s="144" t="s">
        <v>29</v>
      </c>
      <c r="B6" s="145">
        <v>12863.4</v>
      </c>
      <c r="C6" s="139">
        <v>1328502</v>
      </c>
      <c r="D6" s="142">
        <v>97.978048820061389</v>
      </c>
      <c r="E6" s="141">
        <v>130298.3</v>
      </c>
      <c r="F6" s="140">
        <v>3.6459304812998821</v>
      </c>
      <c r="G6" s="139">
        <v>3711</v>
      </c>
      <c r="H6" s="145"/>
      <c r="I6" s="141"/>
      <c r="J6" s="140"/>
      <c r="K6" s="139"/>
      <c r="L6" s="134"/>
      <c r="M6" s="134"/>
    </row>
    <row r="7" spans="1:13" s="133" customFormat="1" x14ac:dyDescent="0.2">
      <c r="A7" s="133" t="s">
        <v>28</v>
      </c>
      <c r="B7" s="148">
        <v>3097.6</v>
      </c>
      <c r="C7" s="151">
        <v>164687</v>
      </c>
      <c r="D7" s="149">
        <v>96.760301055810487</v>
      </c>
      <c r="E7" s="134">
        <v>14077.6</v>
      </c>
      <c r="F7" s="147">
        <v>2.754800882782416</v>
      </c>
      <c r="G7" s="146">
        <v>722</v>
      </c>
      <c r="H7" s="148"/>
      <c r="I7" s="134"/>
      <c r="J7" s="147"/>
      <c r="K7" s="146"/>
      <c r="L7" s="134"/>
      <c r="M7" s="134"/>
    </row>
    <row r="8" spans="1:13" s="133" customFormat="1" x14ac:dyDescent="0.2">
      <c r="A8" s="133" t="s">
        <v>27</v>
      </c>
      <c r="B8" s="148">
        <v>1988.1</v>
      </c>
      <c r="C8" s="146">
        <v>118983</v>
      </c>
      <c r="D8" s="149">
        <v>94.746774964166264</v>
      </c>
      <c r="E8" s="134">
        <v>8128.6</v>
      </c>
      <c r="F8" s="147">
        <v>2.1794444864499929</v>
      </c>
      <c r="G8" s="146">
        <v>282</v>
      </c>
      <c r="H8" s="148"/>
      <c r="I8" s="134"/>
      <c r="J8" s="147"/>
      <c r="K8" s="146"/>
      <c r="L8" s="134"/>
      <c r="M8" s="134"/>
    </row>
    <row r="9" spans="1:13" s="133" customFormat="1" x14ac:dyDescent="0.2">
      <c r="A9" s="133" t="s">
        <v>26</v>
      </c>
      <c r="B9" s="148">
        <v>3392.8</v>
      </c>
      <c r="C9" s="146">
        <v>146910</v>
      </c>
      <c r="D9" s="149">
        <v>98.107436691954263</v>
      </c>
      <c r="E9" s="134">
        <v>11848.8</v>
      </c>
      <c r="F9" s="147">
        <v>2.7769574962946719</v>
      </c>
      <c r="G9" s="146">
        <v>668</v>
      </c>
      <c r="H9" s="148"/>
      <c r="I9" s="134"/>
      <c r="J9" s="147"/>
      <c r="K9" s="146"/>
      <c r="L9" s="134"/>
      <c r="M9" s="134"/>
    </row>
    <row r="10" spans="1:13" s="133" customFormat="1" x14ac:dyDescent="0.2">
      <c r="A10" s="143" t="s">
        <v>25</v>
      </c>
      <c r="B10" s="145">
        <v>8478.5</v>
      </c>
      <c r="C10" s="139">
        <v>430580</v>
      </c>
      <c r="D10" s="142">
        <v>96.64553055384097</v>
      </c>
      <c r="E10" s="141">
        <v>34055</v>
      </c>
      <c r="F10" s="140">
        <v>2.5982894244928167</v>
      </c>
      <c r="G10" s="139">
        <v>1672</v>
      </c>
      <c r="H10" s="145"/>
      <c r="I10" s="141"/>
      <c r="J10" s="140"/>
      <c r="K10" s="139"/>
      <c r="L10" s="134"/>
      <c r="M10" s="134"/>
    </row>
    <row r="11" spans="1:13" s="133" customFormat="1" x14ac:dyDescent="0.2">
      <c r="A11" s="133" t="s">
        <v>24</v>
      </c>
      <c r="B11" s="148">
        <v>3004.2</v>
      </c>
      <c r="C11" s="146">
        <v>180500</v>
      </c>
      <c r="D11" s="149">
        <v>97.735567082877594</v>
      </c>
      <c r="E11" s="134">
        <v>14595.8</v>
      </c>
      <c r="F11" s="147">
        <v>2.6975488119607509</v>
      </c>
      <c r="G11" s="146">
        <v>938</v>
      </c>
      <c r="H11" s="148"/>
      <c r="I11" s="134"/>
      <c r="J11" s="147"/>
      <c r="K11" s="146"/>
      <c r="L11" s="134"/>
      <c r="M11" s="134"/>
    </row>
    <row r="12" spans="1:13" s="133" customFormat="1" x14ac:dyDescent="0.2">
      <c r="A12" s="133" t="s">
        <v>23</v>
      </c>
      <c r="B12" s="148">
        <v>2004.7</v>
      </c>
      <c r="C12" s="146">
        <v>107826</v>
      </c>
      <c r="D12" s="149">
        <v>97.440763433280921</v>
      </c>
      <c r="E12" s="134">
        <v>8391.7000000000007</v>
      </c>
      <c r="F12" s="147">
        <v>2.7202714144750062</v>
      </c>
      <c r="G12" s="146">
        <v>754</v>
      </c>
      <c r="H12" s="148"/>
      <c r="I12" s="134"/>
      <c r="J12" s="147"/>
      <c r="K12" s="146"/>
      <c r="L12" s="134"/>
      <c r="M12" s="134"/>
    </row>
    <row r="13" spans="1:13" s="133" customFormat="1" x14ac:dyDescent="0.2">
      <c r="A13" s="133" t="s">
        <v>22</v>
      </c>
      <c r="B13" s="148">
        <v>2475</v>
      </c>
      <c r="C13" s="146">
        <v>119143</v>
      </c>
      <c r="D13" s="149">
        <v>94.216215788766149</v>
      </c>
      <c r="E13" s="134">
        <v>9286.9</v>
      </c>
      <c r="F13" s="147">
        <v>2.7050415620261319</v>
      </c>
      <c r="G13" s="146">
        <v>507</v>
      </c>
      <c r="H13" s="148"/>
      <c r="I13" s="134"/>
      <c r="J13" s="147"/>
      <c r="K13" s="146"/>
      <c r="L13" s="134"/>
      <c r="M13" s="134"/>
    </row>
    <row r="14" spans="1:13" s="133" customFormat="1" x14ac:dyDescent="0.2">
      <c r="A14" s="143" t="s">
        <v>21</v>
      </c>
      <c r="B14" s="145">
        <v>7483.9</v>
      </c>
      <c r="C14" s="139">
        <v>407469</v>
      </c>
      <c r="D14" s="142">
        <v>96.603105285243856</v>
      </c>
      <c r="E14" s="141">
        <v>32274.400000000001</v>
      </c>
      <c r="F14" s="140">
        <v>2.7055814899409181</v>
      </c>
      <c r="G14" s="139">
        <v>2199</v>
      </c>
      <c r="H14" s="145"/>
      <c r="I14" s="141"/>
      <c r="J14" s="140"/>
      <c r="K14" s="139"/>
      <c r="L14" s="134"/>
      <c r="M14" s="134"/>
    </row>
    <row r="15" spans="1:13" s="133" customFormat="1" x14ac:dyDescent="0.2">
      <c r="A15" s="133" t="s">
        <v>20</v>
      </c>
      <c r="B15" s="148">
        <v>3211.4</v>
      </c>
      <c r="C15" s="146">
        <v>162445</v>
      </c>
      <c r="D15" s="149">
        <v>97.74361442883361</v>
      </c>
      <c r="E15" s="134">
        <v>11297.9</v>
      </c>
      <c r="F15" s="147">
        <v>2.4129613350385255</v>
      </c>
      <c r="G15" s="146">
        <v>979</v>
      </c>
      <c r="H15" s="148"/>
      <c r="I15" s="134"/>
      <c r="J15" s="147"/>
      <c r="K15" s="146"/>
      <c r="L15" s="134"/>
      <c r="M15" s="134"/>
    </row>
    <row r="16" spans="1:13" s="133" customFormat="1" x14ac:dyDescent="0.2">
      <c r="A16" s="133" t="s">
        <v>19</v>
      </c>
      <c r="B16" s="148">
        <v>3675.4</v>
      </c>
      <c r="C16" s="146">
        <v>132066</v>
      </c>
      <c r="D16" s="149">
        <v>94.670967741935485</v>
      </c>
      <c r="E16" s="134">
        <v>9726</v>
      </c>
      <c r="F16" s="147">
        <v>2.5576012508737027</v>
      </c>
      <c r="G16" s="146">
        <v>348</v>
      </c>
      <c r="H16" s="148"/>
      <c r="I16" s="134"/>
      <c r="J16" s="147"/>
      <c r="K16" s="146"/>
      <c r="L16" s="134"/>
      <c r="M16" s="134"/>
    </row>
    <row r="17" spans="1:13" s="133" customFormat="1" x14ac:dyDescent="0.2">
      <c r="A17" s="133" t="s">
        <v>18</v>
      </c>
      <c r="B17" s="148">
        <v>1887.7</v>
      </c>
      <c r="C17" s="146">
        <v>95349</v>
      </c>
      <c r="D17" s="149">
        <v>96.412429092894627</v>
      </c>
      <c r="E17" s="134">
        <v>7199.2</v>
      </c>
      <c r="F17" s="147">
        <v>2.6067114346689149</v>
      </c>
      <c r="G17" s="146">
        <v>1025</v>
      </c>
      <c r="H17" s="148"/>
      <c r="I17" s="134"/>
      <c r="J17" s="147"/>
      <c r="K17" s="146"/>
      <c r="L17" s="134"/>
      <c r="M17" s="134"/>
    </row>
    <row r="18" spans="1:13" s="133" customFormat="1" x14ac:dyDescent="0.2">
      <c r="A18" s="143" t="s">
        <v>17</v>
      </c>
      <c r="B18" s="145">
        <v>8774.5</v>
      </c>
      <c r="C18" s="139">
        <v>389860</v>
      </c>
      <c r="D18" s="142">
        <v>96.358800964922693</v>
      </c>
      <c r="E18" s="141">
        <v>28223.1</v>
      </c>
      <c r="F18" s="140">
        <v>2.5094453970160973</v>
      </c>
      <c r="G18" s="139">
        <v>2352</v>
      </c>
      <c r="H18" s="145"/>
      <c r="I18" s="141"/>
      <c r="J18" s="140"/>
      <c r="K18" s="139"/>
      <c r="L18" s="134"/>
      <c r="M18" s="134"/>
    </row>
    <row r="19" spans="1:13" s="133" customFormat="1" x14ac:dyDescent="0.2">
      <c r="A19" s="144" t="s">
        <v>16</v>
      </c>
      <c r="B19" s="145">
        <v>24736.9</v>
      </c>
      <c r="C19" s="139">
        <v>1227909</v>
      </c>
      <c r="D19" s="142">
        <v>96.540253507705714</v>
      </c>
      <c r="E19" s="141">
        <v>94552.5</v>
      </c>
      <c r="F19" s="140">
        <v>2.6060249262242965</v>
      </c>
      <c r="G19" s="139">
        <v>6223</v>
      </c>
      <c r="H19" s="145"/>
      <c r="I19" s="141"/>
      <c r="J19" s="140"/>
      <c r="K19" s="139"/>
      <c r="L19" s="134"/>
      <c r="M19" s="134"/>
    </row>
    <row r="20" spans="1:13" s="133" customFormat="1" x14ac:dyDescent="0.2">
      <c r="A20" s="133" t="s">
        <v>15</v>
      </c>
      <c r="B20" s="148">
        <v>4904.5</v>
      </c>
      <c r="C20" s="151">
        <v>252378</v>
      </c>
      <c r="D20" s="149">
        <v>87.788537796886089</v>
      </c>
      <c r="E20" s="134">
        <v>16625.3</v>
      </c>
      <c r="F20" s="147">
        <v>2.0328492732740839</v>
      </c>
      <c r="G20" s="146">
        <v>7280</v>
      </c>
      <c r="H20" s="148"/>
      <c r="I20" s="134"/>
      <c r="J20" s="147"/>
      <c r="K20" s="146"/>
      <c r="L20" s="134"/>
      <c r="M20" s="134"/>
    </row>
    <row r="21" spans="1:13" s="133" customFormat="1" x14ac:dyDescent="0.2">
      <c r="A21" s="133" t="s">
        <v>14</v>
      </c>
      <c r="B21" s="148">
        <v>2314.1999999999998</v>
      </c>
      <c r="C21" s="146">
        <v>126659</v>
      </c>
      <c r="D21" s="149">
        <v>93.985782553204118</v>
      </c>
      <c r="E21" s="134">
        <v>9008.1</v>
      </c>
      <c r="F21" s="147">
        <v>2.4479024849956219</v>
      </c>
      <c r="G21" s="146">
        <v>1269</v>
      </c>
      <c r="H21" s="148"/>
      <c r="I21" s="134"/>
      <c r="J21" s="147"/>
      <c r="K21" s="146"/>
      <c r="L21" s="134"/>
      <c r="M21" s="134"/>
    </row>
    <row r="22" spans="1:13" s="133" customFormat="1" x14ac:dyDescent="0.2">
      <c r="A22" s="133" t="s">
        <v>13</v>
      </c>
      <c r="B22" s="148">
        <v>2285.4</v>
      </c>
      <c r="C22" s="146">
        <v>80754</v>
      </c>
      <c r="D22" s="149">
        <v>89.449373608480371</v>
      </c>
      <c r="E22" s="134">
        <v>4262.3</v>
      </c>
      <c r="F22" s="147">
        <v>1.7721835823030274</v>
      </c>
      <c r="G22" s="146">
        <v>993</v>
      </c>
      <c r="H22" s="148"/>
      <c r="I22" s="134"/>
      <c r="J22" s="147"/>
      <c r="K22" s="146"/>
      <c r="L22" s="134"/>
      <c r="M22" s="134"/>
    </row>
    <row r="23" spans="1:13" s="133" customFormat="1" x14ac:dyDescent="0.2">
      <c r="A23" s="143" t="s">
        <v>12</v>
      </c>
      <c r="B23" s="139">
        <v>9504.1</v>
      </c>
      <c r="C23" s="139">
        <v>459791</v>
      </c>
      <c r="D23" s="142">
        <v>89.710590856676816</v>
      </c>
      <c r="E23" s="141">
        <v>29895.7</v>
      </c>
      <c r="F23" s="140">
        <v>2.0959784937099681</v>
      </c>
      <c r="G23" s="139">
        <v>9542</v>
      </c>
      <c r="H23" s="139"/>
      <c r="I23" s="141"/>
      <c r="J23" s="140"/>
      <c r="K23" s="139"/>
      <c r="L23" s="134"/>
      <c r="M23" s="134"/>
    </row>
    <row r="24" spans="1:13" s="133" customFormat="1" x14ac:dyDescent="0.2">
      <c r="A24" s="133" t="s">
        <v>11</v>
      </c>
      <c r="B24" s="151">
        <v>3037.1</v>
      </c>
      <c r="C24" s="151">
        <v>216412</v>
      </c>
      <c r="D24" s="149">
        <v>95.816877711856904</v>
      </c>
      <c r="E24" s="134">
        <v>15784.8</v>
      </c>
      <c r="F24" s="147">
        <v>2.441099701125812</v>
      </c>
      <c r="G24" s="150">
        <v>2855</v>
      </c>
      <c r="H24" s="151"/>
      <c r="I24" s="134"/>
      <c r="J24" s="147"/>
      <c r="K24" s="150"/>
      <c r="L24" s="134"/>
      <c r="M24" s="134"/>
    </row>
    <row r="25" spans="1:13" s="133" customFormat="1" x14ac:dyDescent="0.2">
      <c r="A25" s="133" t="s">
        <v>10</v>
      </c>
      <c r="B25" s="148">
        <v>3093.8</v>
      </c>
      <c r="C25" s="146">
        <v>165297</v>
      </c>
      <c r="D25" s="149">
        <v>95.581100850588939</v>
      </c>
      <c r="E25" s="134">
        <v>11450.5</v>
      </c>
      <c r="F25" s="147">
        <v>2.4788495176737499</v>
      </c>
      <c r="G25" s="146">
        <v>1982</v>
      </c>
      <c r="H25" s="148"/>
      <c r="I25" s="134"/>
      <c r="J25" s="147"/>
      <c r="K25" s="146"/>
      <c r="L25" s="134"/>
      <c r="M25" s="134"/>
    </row>
    <row r="26" spans="1:13" s="133" customFormat="1" x14ac:dyDescent="0.2">
      <c r="A26" s="133" t="s">
        <v>9</v>
      </c>
      <c r="B26" s="148">
        <v>3854.9</v>
      </c>
      <c r="C26" s="146">
        <v>205747</v>
      </c>
      <c r="D26" s="149">
        <v>93.196869083101561</v>
      </c>
      <c r="E26" s="134">
        <v>16058.2</v>
      </c>
      <c r="F26" s="147">
        <v>2.4168741407922276</v>
      </c>
      <c r="G26" s="146">
        <v>6020</v>
      </c>
      <c r="H26" s="148"/>
      <c r="I26" s="134"/>
      <c r="J26" s="147"/>
      <c r="K26" s="146"/>
      <c r="L26" s="134"/>
      <c r="M26" s="134"/>
    </row>
    <row r="27" spans="1:13" s="133" customFormat="1" x14ac:dyDescent="0.2">
      <c r="A27" s="143" t="s">
        <v>8</v>
      </c>
      <c r="B27" s="139">
        <v>9985.7999999999993</v>
      </c>
      <c r="C27" s="139">
        <v>587456</v>
      </c>
      <c r="D27" s="142">
        <v>94.817492918418566</v>
      </c>
      <c r="E27" s="141">
        <v>43293.5</v>
      </c>
      <c r="F27" s="140">
        <v>2.4418564775991176</v>
      </c>
      <c r="G27" s="139">
        <v>10857</v>
      </c>
      <c r="H27" s="139"/>
      <c r="I27" s="141"/>
      <c r="J27" s="140"/>
      <c r="K27" s="139"/>
      <c r="L27" s="134"/>
      <c r="M27" s="134"/>
    </row>
    <row r="28" spans="1:13" s="133" customFormat="1" x14ac:dyDescent="0.2">
      <c r="A28" s="133" t="s">
        <v>7</v>
      </c>
      <c r="B28" s="148">
        <v>3800.7</v>
      </c>
      <c r="C28" s="146">
        <v>208775</v>
      </c>
      <c r="D28" s="149">
        <v>87.256807305707056</v>
      </c>
      <c r="E28" s="134">
        <v>16306.6</v>
      </c>
      <c r="F28" s="147">
        <v>2.5953864112184815</v>
      </c>
      <c r="G28" s="146">
        <v>1622</v>
      </c>
      <c r="H28" s="148"/>
      <c r="I28" s="134"/>
      <c r="J28" s="147"/>
      <c r="K28" s="146"/>
      <c r="L28" s="134"/>
      <c r="M28" s="134"/>
    </row>
    <row r="29" spans="1:13" s="133" customFormat="1" x14ac:dyDescent="0.2">
      <c r="A29" s="133" t="s">
        <v>6</v>
      </c>
      <c r="B29" s="148">
        <v>3026.2</v>
      </c>
      <c r="C29" s="146">
        <v>157960</v>
      </c>
      <c r="D29" s="149">
        <v>94.022690206068972</v>
      </c>
      <c r="E29" s="134">
        <v>11516</v>
      </c>
      <c r="F29" s="147">
        <v>2.6674375273901081</v>
      </c>
      <c r="G29" s="146">
        <v>1774</v>
      </c>
      <c r="H29" s="148"/>
      <c r="I29" s="134"/>
      <c r="J29" s="147"/>
      <c r="K29" s="146"/>
      <c r="L29" s="134"/>
      <c r="M29" s="134"/>
    </row>
    <row r="30" spans="1:13" s="133" customFormat="1" x14ac:dyDescent="0.2">
      <c r="A30" s="133" t="s">
        <v>5</v>
      </c>
      <c r="B30" s="148">
        <v>2430.1</v>
      </c>
      <c r="C30" s="146">
        <v>172863</v>
      </c>
      <c r="D30" s="149">
        <v>90.189234453505293</v>
      </c>
      <c r="E30" s="134">
        <v>14293.2</v>
      </c>
      <c r="F30" s="147">
        <v>2.8319303655641455</v>
      </c>
      <c r="G30" s="146">
        <v>790</v>
      </c>
      <c r="H30" s="148"/>
      <c r="I30" s="134"/>
      <c r="J30" s="147"/>
      <c r="K30" s="146"/>
      <c r="L30" s="134"/>
      <c r="M30" s="134"/>
    </row>
    <row r="31" spans="1:13" s="133" customFormat="1" x14ac:dyDescent="0.2">
      <c r="A31" s="143" t="s">
        <v>4</v>
      </c>
      <c r="B31" s="145">
        <v>9257</v>
      </c>
      <c r="C31" s="139">
        <v>539598</v>
      </c>
      <c r="D31" s="142">
        <v>90.093065346098228</v>
      </c>
      <c r="E31" s="141">
        <v>42115.8</v>
      </c>
      <c r="F31" s="140">
        <v>2.6915649751829829</v>
      </c>
      <c r="G31" s="139">
        <v>4186</v>
      </c>
      <c r="H31" s="145"/>
      <c r="I31" s="141"/>
      <c r="J31" s="140"/>
      <c r="K31" s="139"/>
      <c r="L31" s="134"/>
      <c r="M31" s="134"/>
    </row>
    <row r="32" spans="1:13" s="133" customFormat="1" x14ac:dyDescent="0.2">
      <c r="A32" s="144" t="s">
        <v>3</v>
      </c>
      <c r="B32" s="139">
        <v>28746.9</v>
      </c>
      <c r="C32" s="139">
        <v>1586845</v>
      </c>
      <c r="D32" s="142">
        <v>91.670777908592939</v>
      </c>
      <c r="E32" s="141">
        <v>115305</v>
      </c>
      <c r="F32" s="140">
        <v>2.4203177980857351</v>
      </c>
      <c r="G32" s="139">
        <v>24585</v>
      </c>
      <c r="H32" s="139"/>
      <c r="I32" s="141"/>
      <c r="J32" s="140"/>
      <c r="K32" s="139"/>
      <c r="L32" s="134"/>
      <c r="M32" s="134"/>
    </row>
    <row r="33" spans="1:13" s="133" customFormat="1" x14ac:dyDescent="0.2">
      <c r="A33" s="143" t="s">
        <v>2</v>
      </c>
      <c r="B33" s="139">
        <v>66347.199999999997</v>
      </c>
      <c r="C33" s="139">
        <v>4143256</v>
      </c>
      <c r="D33" s="142">
        <v>95.053704433592472</v>
      </c>
      <c r="E33" s="141">
        <v>340155.8</v>
      </c>
      <c r="F33" s="140">
        <v>2.8426688865430347</v>
      </c>
      <c r="G33" s="139">
        <v>34519</v>
      </c>
      <c r="H33" s="139"/>
      <c r="I33" s="141"/>
      <c r="J33" s="140"/>
      <c r="K33" s="139"/>
      <c r="L33" s="134"/>
      <c r="M33" s="134"/>
    </row>
    <row r="34" spans="1:13" s="133" customFormat="1" x14ac:dyDescent="0.2">
      <c r="A34" s="133" t="s">
        <v>1</v>
      </c>
      <c r="H34" s="136"/>
      <c r="I34" s="136"/>
      <c r="J34" s="136"/>
      <c r="K34" s="136"/>
      <c r="L34" s="134"/>
      <c r="M34" s="134"/>
    </row>
    <row r="35" spans="1:13" s="133" customFormat="1" x14ac:dyDescent="0.2">
      <c r="A35" s="138" t="s">
        <v>0</v>
      </c>
      <c r="B35" s="136">
        <f>B33-B4</f>
        <v>61863</v>
      </c>
      <c r="C35" s="136">
        <f>C33-C4</f>
        <v>3249387</v>
      </c>
      <c r="D35" s="137">
        <v>93.891996898956904</v>
      </c>
      <c r="E35" s="136">
        <f>E33-E4</f>
        <v>253801.09999999998</v>
      </c>
      <c r="F35" s="137">
        <v>2.5683597143615882</v>
      </c>
      <c r="G35" s="136">
        <f>G33-G4</f>
        <v>33856</v>
      </c>
      <c r="H35" s="4"/>
      <c r="I35" s="4"/>
      <c r="J35" s="135"/>
      <c r="K35" s="4"/>
      <c r="L35" s="134"/>
      <c r="M35" s="134"/>
    </row>
  </sheetData>
  <mergeCells count="6">
    <mergeCell ref="F2:F3"/>
    <mergeCell ref="G2:G3"/>
    <mergeCell ref="A2:A3"/>
    <mergeCell ref="B2:B3"/>
    <mergeCell ref="C2:D2"/>
    <mergeCell ref="E2:E3"/>
  </mergeCells>
  <pageMargins left="0.75" right="0.75" top="1" bottom="1" header="0.5" footer="0.5"/>
  <pageSetup paperSize="9" orientation="portrait" cellComments="atEnd" errors="blank" r:id="rId1"/>
  <headerFooter alignWithMargins="0">
    <oddFooter>&amp;R&amp;D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E9A7C-A1D2-482E-B974-16CC04EF72EE}">
  <dimension ref="A1:O36"/>
  <sheetViews>
    <sheetView workbookViewId="0"/>
  </sheetViews>
  <sheetFormatPr defaultRowHeight="11.25" x14ac:dyDescent="0.2"/>
  <cols>
    <col min="1" max="1" width="21.85546875" style="132" customWidth="1"/>
    <col min="2" max="9" width="10.85546875" style="132" customWidth="1"/>
    <col min="10" max="10" width="9.28515625" style="132" bestFit="1" customWidth="1"/>
    <col min="11" max="16384" width="9.140625" style="132"/>
  </cols>
  <sheetData>
    <row r="1" spans="1:15" ht="12" thickBot="1" x14ac:dyDescent="0.25">
      <c r="A1" s="158" t="s">
        <v>144</v>
      </c>
      <c r="B1" s="171"/>
      <c r="C1" s="156"/>
      <c r="D1" s="156"/>
      <c r="E1" s="170"/>
      <c r="F1" s="156"/>
      <c r="G1" s="156"/>
    </row>
    <row r="2" spans="1:15" ht="17.25" customHeight="1" x14ac:dyDescent="0.2">
      <c r="A2" s="193" t="s">
        <v>42</v>
      </c>
      <c r="B2" s="216" t="s">
        <v>143</v>
      </c>
      <c r="C2" s="227" t="s">
        <v>142</v>
      </c>
      <c r="D2" s="201"/>
      <c r="E2" s="229" t="s">
        <v>141</v>
      </c>
      <c r="F2" s="227" t="s">
        <v>140</v>
      </c>
      <c r="G2" s="201"/>
      <c r="H2" s="169" t="s">
        <v>139</v>
      </c>
      <c r="I2" s="169" t="s">
        <v>138</v>
      </c>
    </row>
    <row r="3" spans="1:15" ht="15" customHeight="1" x14ac:dyDescent="0.2">
      <c r="A3" s="224"/>
      <c r="B3" s="217"/>
      <c r="C3" s="228"/>
      <c r="D3" s="224"/>
      <c r="E3" s="230"/>
      <c r="F3" s="228"/>
      <c r="G3" s="224"/>
      <c r="H3" s="225" t="s">
        <v>137</v>
      </c>
      <c r="I3" s="226"/>
    </row>
    <row r="4" spans="1:15" ht="33.75" x14ac:dyDescent="0.2">
      <c r="A4" s="194"/>
      <c r="B4" s="195"/>
      <c r="C4" s="155" t="s">
        <v>36</v>
      </c>
      <c r="D4" s="155" t="s">
        <v>136</v>
      </c>
      <c r="E4" s="217"/>
      <c r="F4" s="155" t="s">
        <v>127</v>
      </c>
      <c r="G4" s="155" t="s">
        <v>126</v>
      </c>
      <c r="H4" s="155" t="s">
        <v>135</v>
      </c>
      <c r="I4" s="168" t="s">
        <v>134</v>
      </c>
    </row>
    <row r="5" spans="1:15" s="167" customFormat="1" x14ac:dyDescent="0.2">
      <c r="A5" s="167" t="s">
        <v>31</v>
      </c>
      <c r="B5" s="149">
        <v>100</v>
      </c>
      <c r="C5" s="159">
        <v>4949</v>
      </c>
      <c r="D5" s="159">
        <v>1617</v>
      </c>
      <c r="E5" s="159">
        <v>32.9</v>
      </c>
      <c r="F5" s="159">
        <v>867504</v>
      </c>
      <c r="G5" s="149">
        <v>96.594650629616069</v>
      </c>
      <c r="H5" s="164">
        <v>1103.6528254761163</v>
      </c>
      <c r="I5" s="154">
        <v>2.9356844047402979</v>
      </c>
      <c r="J5" s="159"/>
      <c r="K5" s="164"/>
      <c r="L5" s="154"/>
      <c r="M5" s="159"/>
      <c r="N5" s="159"/>
      <c r="O5" s="159"/>
    </row>
    <row r="6" spans="1:15" s="133" customFormat="1" x14ac:dyDescent="0.2">
      <c r="A6" s="133" t="s">
        <v>30</v>
      </c>
      <c r="B6" s="152">
        <v>77.54010695187165</v>
      </c>
      <c r="C6" s="160">
        <v>6048.5</v>
      </c>
      <c r="D6" s="160">
        <v>6022.3</v>
      </c>
      <c r="E6" s="160">
        <v>102.7</v>
      </c>
      <c r="F6" s="160">
        <v>315875</v>
      </c>
      <c r="G6" s="149">
        <v>68.993799021909837</v>
      </c>
      <c r="H6" s="164">
        <v>721.84695436318486</v>
      </c>
      <c r="I6" s="154">
        <v>25.939265798952015</v>
      </c>
      <c r="J6" s="160"/>
      <c r="K6" s="164"/>
      <c r="L6" s="154"/>
      <c r="M6" s="159"/>
      <c r="N6" s="159"/>
      <c r="O6" s="159"/>
    </row>
    <row r="7" spans="1:15" s="133" customFormat="1" x14ac:dyDescent="0.2">
      <c r="A7" s="144" t="s">
        <v>29</v>
      </c>
      <c r="B7" s="142">
        <v>77.659574468085097</v>
      </c>
      <c r="C7" s="141">
        <v>10997.5</v>
      </c>
      <c r="D7" s="141">
        <v>7639.3</v>
      </c>
      <c r="E7" s="141">
        <v>135.6</v>
      </c>
      <c r="F7" s="141">
        <v>1183379</v>
      </c>
      <c r="G7" s="142">
        <v>87.275115456834413</v>
      </c>
      <c r="H7" s="166">
        <v>854.94503785935296</v>
      </c>
      <c r="I7" s="106">
        <v>10.702933363226979</v>
      </c>
      <c r="J7" s="141"/>
      <c r="K7" s="166"/>
      <c r="L7" s="106"/>
      <c r="M7" s="159"/>
      <c r="N7" s="159"/>
      <c r="O7" s="159"/>
    </row>
    <row r="8" spans="1:15" s="133" customFormat="1" x14ac:dyDescent="0.2">
      <c r="A8" s="133" t="s">
        <v>28</v>
      </c>
      <c r="B8" s="149">
        <v>75</v>
      </c>
      <c r="C8" s="160">
        <v>2037</v>
      </c>
      <c r="D8" s="160">
        <v>1957.6</v>
      </c>
      <c r="E8" s="160">
        <v>13.3</v>
      </c>
      <c r="F8" s="160">
        <v>122340</v>
      </c>
      <c r="G8" s="149">
        <v>71.879718685554138</v>
      </c>
      <c r="H8" s="164">
        <v>657.6058884297521</v>
      </c>
      <c r="I8" s="154">
        <v>24.880582370256342</v>
      </c>
      <c r="J8" s="160"/>
      <c r="K8" s="164"/>
      <c r="L8" s="154"/>
      <c r="M8" s="159"/>
      <c r="N8" s="159"/>
      <c r="O8" s="159"/>
    </row>
    <row r="9" spans="1:15" s="133" customFormat="1" x14ac:dyDescent="0.2">
      <c r="A9" s="133" t="s">
        <v>27</v>
      </c>
      <c r="B9" s="149">
        <v>80.26315789473685</v>
      </c>
      <c r="C9" s="160">
        <v>1534.8</v>
      </c>
      <c r="D9" s="160">
        <v>1388.4</v>
      </c>
      <c r="E9" s="160">
        <v>3.2</v>
      </c>
      <c r="F9" s="160">
        <v>100707</v>
      </c>
      <c r="G9" s="149">
        <v>80.193502150023889</v>
      </c>
      <c r="H9" s="164">
        <v>771.99336049494491</v>
      </c>
      <c r="I9" s="154">
        <v>14.553272814142378</v>
      </c>
      <c r="J9" s="160"/>
      <c r="K9" s="164"/>
      <c r="L9" s="154"/>
      <c r="M9" s="159"/>
      <c r="N9" s="159"/>
      <c r="O9" s="159"/>
    </row>
    <row r="10" spans="1:15" s="133" customFormat="1" x14ac:dyDescent="0.2">
      <c r="A10" s="133" t="s">
        <v>26</v>
      </c>
      <c r="B10" s="149">
        <v>62.21198156682027</v>
      </c>
      <c r="C10" s="160">
        <v>2391.3000000000002</v>
      </c>
      <c r="D10" s="160">
        <v>2371.5</v>
      </c>
      <c r="E10" s="160">
        <v>4</v>
      </c>
      <c r="F10" s="160">
        <v>122305</v>
      </c>
      <c r="G10" s="149">
        <v>81.676060476546638</v>
      </c>
      <c r="H10" s="164">
        <v>704.81608111294497</v>
      </c>
      <c r="I10" s="154">
        <v>16.431376215407628</v>
      </c>
      <c r="J10" s="160"/>
      <c r="K10" s="164"/>
      <c r="L10" s="154"/>
      <c r="M10" s="159"/>
      <c r="N10" s="159"/>
      <c r="O10" s="159"/>
    </row>
    <row r="11" spans="1:15" s="133" customFormat="1" x14ac:dyDescent="0.2">
      <c r="A11" s="143" t="s">
        <v>25</v>
      </c>
      <c r="B11" s="142">
        <v>69.077306733167092</v>
      </c>
      <c r="C11" s="141">
        <v>5963.1</v>
      </c>
      <c r="D11" s="141">
        <v>5717.5</v>
      </c>
      <c r="E11" s="141">
        <v>20.5</v>
      </c>
      <c r="F11" s="141">
        <v>345352</v>
      </c>
      <c r="G11" s="142">
        <v>77.515739857471516</v>
      </c>
      <c r="H11" s="162">
        <v>703.32016276464003</v>
      </c>
      <c r="I11" s="140">
        <v>19.129790696369454</v>
      </c>
      <c r="J11" s="141"/>
      <c r="K11" s="162"/>
      <c r="L11" s="140"/>
      <c r="M11" s="159"/>
      <c r="N11" s="159"/>
      <c r="O11" s="159"/>
    </row>
    <row r="12" spans="1:15" s="133" customFormat="1" x14ac:dyDescent="0.2">
      <c r="A12" s="133" t="s">
        <v>24</v>
      </c>
      <c r="B12" s="149">
        <v>78.688524590163937</v>
      </c>
      <c r="C12" s="160">
        <v>2340.5</v>
      </c>
      <c r="D12" s="160">
        <v>2188.9</v>
      </c>
      <c r="E12" s="160">
        <v>38.6</v>
      </c>
      <c r="F12" s="160">
        <v>158680</v>
      </c>
      <c r="G12" s="149">
        <v>85.920663627207844</v>
      </c>
      <c r="H12" s="164">
        <v>779.07596032221556</v>
      </c>
      <c r="I12" s="154">
        <v>11.814903455669745</v>
      </c>
      <c r="J12" s="160"/>
      <c r="K12" s="164"/>
      <c r="L12" s="154"/>
      <c r="M12" s="159"/>
      <c r="N12" s="159"/>
      <c r="O12" s="159"/>
    </row>
    <row r="13" spans="1:15" s="133" customFormat="1" x14ac:dyDescent="0.2">
      <c r="A13" s="133" t="s">
        <v>23</v>
      </c>
      <c r="B13" s="149">
        <v>50</v>
      </c>
      <c r="C13" s="160">
        <v>1250.7</v>
      </c>
      <c r="D13" s="160">
        <v>1154.5</v>
      </c>
      <c r="E13" s="160">
        <v>7.5</v>
      </c>
      <c r="F13" s="160">
        <v>79913</v>
      </c>
      <c r="G13" s="149">
        <v>72.216197654033138</v>
      </c>
      <c r="H13" s="164">
        <v>623.88387289868808</v>
      </c>
      <c r="I13" s="154">
        <v>25.224565779247772</v>
      </c>
      <c r="J13" s="160"/>
      <c r="K13" s="164"/>
      <c r="L13" s="154"/>
      <c r="M13" s="159"/>
      <c r="N13" s="159"/>
      <c r="O13" s="159"/>
    </row>
    <row r="14" spans="1:15" s="133" customFormat="1" x14ac:dyDescent="0.2">
      <c r="A14" s="133" t="s">
        <v>22</v>
      </c>
      <c r="B14" s="149">
        <v>55.813953488372093</v>
      </c>
      <c r="C14" s="160">
        <v>1921.3</v>
      </c>
      <c r="D14" s="160">
        <v>1837.9</v>
      </c>
      <c r="E14" s="160">
        <v>7.7</v>
      </c>
      <c r="F14" s="160">
        <v>89069</v>
      </c>
      <c r="G14" s="149">
        <v>70.434218746293212</v>
      </c>
      <c r="H14" s="164">
        <v>776.28282828282829</v>
      </c>
      <c r="I14" s="154">
        <v>23.781997042472934</v>
      </c>
      <c r="J14" s="160"/>
      <c r="K14" s="164"/>
      <c r="L14" s="154"/>
      <c r="M14" s="159"/>
      <c r="N14" s="159"/>
      <c r="O14" s="159"/>
    </row>
    <row r="15" spans="1:15" s="133" customFormat="1" x14ac:dyDescent="0.2">
      <c r="A15" s="143" t="s">
        <v>21</v>
      </c>
      <c r="B15" s="142">
        <v>60.273972602739725</v>
      </c>
      <c r="C15" s="141">
        <v>5512.5</v>
      </c>
      <c r="D15" s="141">
        <v>5181.3</v>
      </c>
      <c r="E15" s="141">
        <v>53.8</v>
      </c>
      <c r="F15" s="141">
        <v>327662</v>
      </c>
      <c r="G15" s="142">
        <v>77.682392240817265</v>
      </c>
      <c r="H15" s="162">
        <v>736.58119429709109</v>
      </c>
      <c r="I15" s="140">
        <v>18.920713044426584</v>
      </c>
      <c r="J15" s="141"/>
      <c r="K15" s="162"/>
      <c r="L15" s="140"/>
      <c r="M15" s="159"/>
      <c r="N15" s="159"/>
      <c r="O15" s="159"/>
    </row>
    <row r="16" spans="1:15" s="133" customFormat="1" x14ac:dyDescent="0.2">
      <c r="A16" s="133" t="s">
        <v>20</v>
      </c>
      <c r="B16" s="149">
        <v>24.916943521594686</v>
      </c>
      <c r="C16" s="160">
        <v>1531.5</v>
      </c>
      <c r="D16" s="160">
        <v>1380.1</v>
      </c>
      <c r="E16" s="160">
        <v>6.6</v>
      </c>
      <c r="F16" s="160">
        <v>119608</v>
      </c>
      <c r="G16" s="149">
        <v>71.968470772285571</v>
      </c>
      <c r="H16" s="164">
        <v>476.89481223142553</v>
      </c>
      <c r="I16" s="154">
        <v>25.775143656548032</v>
      </c>
      <c r="J16" s="160"/>
      <c r="K16" s="164"/>
      <c r="L16" s="154"/>
      <c r="M16" s="159"/>
      <c r="N16" s="159"/>
      <c r="O16" s="159"/>
    </row>
    <row r="17" spans="1:15" s="133" customFormat="1" x14ac:dyDescent="0.2">
      <c r="A17" s="133" t="s">
        <v>19</v>
      </c>
      <c r="B17" s="149">
        <v>38.367346938775512</v>
      </c>
      <c r="C17" s="160">
        <v>1902.8</v>
      </c>
      <c r="D17" s="160">
        <v>1902.8</v>
      </c>
      <c r="E17" s="160">
        <v>25.3</v>
      </c>
      <c r="F17" s="160">
        <v>88211</v>
      </c>
      <c r="G17" s="149">
        <v>63.233691756272407</v>
      </c>
      <c r="H17" s="164">
        <v>517.71235783860254</v>
      </c>
      <c r="I17" s="154">
        <v>31.437275985663081</v>
      </c>
      <c r="J17" s="160"/>
      <c r="K17" s="164"/>
      <c r="L17" s="154"/>
      <c r="M17" s="159"/>
      <c r="N17" s="159"/>
      <c r="O17" s="159"/>
    </row>
    <row r="18" spans="1:15" s="133" customFormat="1" x14ac:dyDescent="0.2">
      <c r="A18" s="133" t="s">
        <v>18</v>
      </c>
      <c r="B18" s="149">
        <v>45.871559633027523</v>
      </c>
      <c r="C18" s="160">
        <v>1026.8</v>
      </c>
      <c r="D18" s="160">
        <v>1026.8</v>
      </c>
      <c r="E18" s="160">
        <v>13</v>
      </c>
      <c r="F18" s="160">
        <v>60523</v>
      </c>
      <c r="G18" s="149">
        <v>61.198014095473063</v>
      </c>
      <c r="H18" s="164">
        <v>543.9423637230492</v>
      </c>
      <c r="I18" s="154">
        <v>35.214414997421564</v>
      </c>
      <c r="J18" s="160"/>
      <c r="K18" s="164"/>
      <c r="L18" s="154"/>
      <c r="M18" s="159"/>
      <c r="N18" s="159"/>
      <c r="O18" s="159"/>
    </row>
    <row r="19" spans="1:15" s="133" customFormat="1" x14ac:dyDescent="0.2">
      <c r="A19" s="143" t="s">
        <v>17</v>
      </c>
      <c r="B19" s="142">
        <v>33.435114503816791</v>
      </c>
      <c r="C19" s="141">
        <v>4461.1000000000004</v>
      </c>
      <c r="D19" s="141">
        <v>4309.7</v>
      </c>
      <c r="E19" s="141">
        <v>44.9</v>
      </c>
      <c r="F19" s="141">
        <v>268342</v>
      </c>
      <c r="G19" s="142">
        <v>66.324099339581593</v>
      </c>
      <c r="H19" s="162">
        <v>508.41643398484251</v>
      </c>
      <c r="I19" s="140">
        <v>30.034701625341086</v>
      </c>
      <c r="J19" s="141"/>
      <c r="K19" s="162"/>
      <c r="L19" s="140"/>
      <c r="M19" s="159"/>
      <c r="N19" s="159"/>
      <c r="O19" s="159"/>
    </row>
    <row r="20" spans="1:15" s="133" customFormat="1" x14ac:dyDescent="0.2">
      <c r="A20" s="144" t="s">
        <v>16</v>
      </c>
      <c r="B20" s="142">
        <v>52.072387624051373</v>
      </c>
      <c r="C20" s="141">
        <v>15936.7</v>
      </c>
      <c r="D20" s="141">
        <v>15208.5</v>
      </c>
      <c r="E20" s="141">
        <v>119.2</v>
      </c>
      <c r="F20" s="141">
        <v>941356</v>
      </c>
      <c r="G20" s="142">
        <v>74.010978729693988</v>
      </c>
      <c r="H20" s="162">
        <v>644.24806665346102</v>
      </c>
      <c r="I20" s="140">
        <v>22.529274778011722</v>
      </c>
      <c r="J20" s="141"/>
      <c r="K20" s="162"/>
      <c r="L20" s="140"/>
      <c r="M20" s="159"/>
      <c r="N20" s="159"/>
      <c r="O20" s="159"/>
    </row>
    <row r="21" spans="1:15" s="133" customFormat="1" x14ac:dyDescent="0.2">
      <c r="A21" s="133" t="s">
        <v>15</v>
      </c>
      <c r="B21" s="149">
        <v>65.083798882681563</v>
      </c>
      <c r="C21" s="160">
        <v>3446.5</v>
      </c>
      <c r="D21" s="160">
        <v>3422.5</v>
      </c>
      <c r="E21" s="160">
        <v>37.700000000000003</v>
      </c>
      <c r="F21" s="160">
        <v>190596</v>
      </c>
      <c r="G21" s="149">
        <v>66.297950494636225</v>
      </c>
      <c r="H21" s="164">
        <v>702.72199000917522</v>
      </c>
      <c r="I21" s="154">
        <v>21.490587302249864</v>
      </c>
      <c r="J21" s="160"/>
      <c r="K21" s="164"/>
      <c r="L21" s="154"/>
      <c r="M21" s="159"/>
      <c r="N21" s="159"/>
      <c r="O21" s="159"/>
    </row>
    <row r="22" spans="1:15" s="133" customFormat="1" x14ac:dyDescent="0.2">
      <c r="A22" s="133" t="s">
        <v>14</v>
      </c>
      <c r="B22" s="149">
        <v>66.942148760330582</v>
      </c>
      <c r="C22" s="160">
        <v>1428.7</v>
      </c>
      <c r="D22" s="160">
        <v>1428.7</v>
      </c>
      <c r="E22" s="160">
        <v>5.5</v>
      </c>
      <c r="F22" s="160">
        <v>82377</v>
      </c>
      <c r="G22" s="149">
        <v>61.12685880502211</v>
      </c>
      <c r="H22" s="164">
        <v>617.36237144585607</v>
      </c>
      <c r="I22" s="154">
        <v>32.858923748182008</v>
      </c>
      <c r="J22" s="160"/>
      <c r="K22" s="164"/>
      <c r="L22" s="154"/>
      <c r="M22" s="159"/>
      <c r="N22" s="159"/>
      <c r="O22" s="159"/>
    </row>
    <row r="23" spans="1:15" s="133" customFormat="1" x14ac:dyDescent="0.2">
      <c r="A23" s="133" t="s">
        <v>13</v>
      </c>
      <c r="B23" s="149">
        <v>74.809160305343511</v>
      </c>
      <c r="C23" s="160">
        <v>1244.0999999999999</v>
      </c>
      <c r="D23" s="160">
        <v>1241.3</v>
      </c>
      <c r="E23" s="160">
        <v>3.3</v>
      </c>
      <c r="F23" s="160">
        <v>60927</v>
      </c>
      <c r="G23" s="149">
        <v>67.487455554447877</v>
      </c>
      <c r="H23" s="164">
        <v>544.36860068259386</v>
      </c>
      <c r="I23" s="154">
        <v>21.961918054032502</v>
      </c>
      <c r="J23" s="160"/>
      <c r="K23" s="164"/>
      <c r="L23" s="154"/>
      <c r="M23" s="159"/>
      <c r="N23" s="159"/>
      <c r="O23" s="159"/>
    </row>
    <row r="24" spans="1:15" s="133" customFormat="1" x14ac:dyDescent="0.2">
      <c r="A24" s="143" t="s">
        <v>12</v>
      </c>
      <c r="B24" s="142">
        <v>67.540983606557376</v>
      </c>
      <c r="C24" s="141">
        <v>6119.3</v>
      </c>
      <c r="D24" s="141">
        <v>6092.5</v>
      </c>
      <c r="E24" s="141">
        <v>46.5</v>
      </c>
      <c r="F24" s="141">
        <v>333900</v>
      </c>
      <c r="G24" s="142">
        <v>65.147787336081805</v>
      </c>
      <c r="H24" s="162">
        <v>643.85896613040688</v>
      </c>
      <c r="I24" s="140">
        <v>24.562803520595011</v>
      </c>
      <c r="J24" s="141"/>
      <c r="K24" s="162"/>
      <c r="L24" s="140"/>
      <c r="M24" s="159"/>
      <c r="N24" s="159"/>
      <c r="O24" s="159"/>
    </row>
    <row r="25" spans="1:15" s="133" customFormat="1" x14ac:dyDescent="0.2">
      <c r="A25" s="133" t="s">
        <v>11</v>
      </c>
      <c r="B25" s="149">
        <v>45.121951219512198</v>
      </c>
      <c r="C25" s="160">
        <v>1888.5</v>
      </c>
      <c r="D25" s="160">
        <v>1670</v>
      </c>
      <c r="E25" s="165">
        <v>164.7</v>
      </c>
      <c r="F25" s="165">
        <v>149712</v>
      </c>
      <c r="G25" s="149">
        <v>66.285309483750993</v>
      </c>
      <c r="H25" s="164">
        <v>621.81027954298509</v>
      </c>
      <c r="I25" s="163">
        <v>29.531568228105908</v>
      </c>
      <c r="J25" s="160"/>
      <c r="K25" s="164"/>
      <c r="L25" s="163"/>
      <c r="M25" s="159"/>
      <c r="N25" s="159"/>
      <c r="O25" s="159"/>
    </row>
    <row r="26" spans="1:15" s="133" customFormat="1" x14ac:dyDescent="0.2">
      <c r="A26" s="133" t="s">
        <v>10</v>
      </c>
      <c r="B26" s="149">
        <v>64.102564102564102</v>
      </c>
      <c r="C26" s="160">
        <v>2154.5</v>
      </c>
      <c r="D26" s="160">
        <v>1969.4</v>
      </c>
      <c r="E26" s="160">
        <v>5.5</v>
      </c>
      <c r="F26" s="160">
        <v>114481</v>
      </c>
      <c r="G26" s="149">
        <v>66.197329694285273</v>
      </c>
      <c r="H26" s="164">
        <v>696.39278557114221</v>
      </c>
      <c r="I26" s="163">
        <v>29.383771156303666</v>
      </c>
      <c r="J26" s="160"/>
      <c r="K26" s="164"/>
      <c r="L26" s="163"/>
      <c r="M26" s="159"/>
      <c r="N26" s="159"/>
      <c r="O26" s="159"/>
    </row>
    <row r="27" spans="1:15" s="133" customFormat="1" x14ac:dyDescent="0.2">
      <c r="A27" s="133" t="s">
        <v>9</v>
      </c>
      <c r="B27" s="149">
        <v>48.908296943231441</v>
      </c>
      <c r="C27" s="160">
        <v>2251.9</v>
      </c>
      <c r="D27" s="160">
        <v>2249.6</v>
      </c>
      <c r="E27" s="160">
        <v>35.1</v>
      </c>
      <c r="F27" s="160">
        <v>125060</v>
      </c>
      <c r="G27" s="149">
        <v>56.648215757861266</v>
      </c>
      <c r="H27" s="164">
        <v>584.16560740875241</v>
      </c>
      <c r="I27" s="163">
        <v>36.548653325240302</v>
      </c>
      <c r="J27" s="160"/>
      <c r="K27" s="164"/>
      <c r="L27" s="163"/>
      <c r="M27" s="159"/>
      <c r="N27" s="159"/>
      <c r="O27" s="159"/>
    </row>
    <row r="28" spans="1:15" s="133" customFormat="1" x14ac:dyDescent="0.2">
      <c r="A28" s="143" t="s">
        <v>8</v>
      </c>
      <c r="B28" s="142">
        <v>51.156812339331616</v>
      </c>
      <c r="C28" s="141">
        <v>6294.9</v>
      </c>
      <c r="D28" s="141">
        <v>5889</v>
      </c>
      <c r="E28" s="141">
        <v>205.3</v>
      </c>
      <c r="F28" s="141">
        <v>389253</v>
      </c>
      <c r="G28" s="142">
        <v>62.826822044498968</v>
      </c>
      <c r="H28" s="162">
        <v>630.3851469086103</v>
      </c>
      <c r="I28" s="161">
        <v>31.990670873919601</v>
      </c>
      <c r="J28" s="141"/>
      <c r="K28" s="162"/>
      <c r="L28" s="161"/>
      <c r="M28" s="159"/>
      <c r="N28" s="159"/>
      <c r="O28" s="159"/>
    </row>
    <row r="29" spans="1:15" s="133" customFormat="1" x14ac:dyDescent="0.2">
      <c r="A29" s="133" t="s">
        <v>7</v>
      </c>
      <c r="B29" s="149">
        <v>45.378151260504204</v>
      </c>
      <c r="C29" s="160">
        <v>1833.1</v>
      </c>
      <c r="D29" s="160">
        <v>1827.4</v>
      </c>
      <c r="E29" s="160">
        <v>52.3</v>
      </c>
      <c r="F29" s="160">
        <v>114780</v>
      </c>
      <c r="G29" s="149">
        <v>47.971913986583914</v>
      </c>
      <c r="H29" s="164">
        <v>482.30589102007525</v>
      </c>
      <c r="I29" s="163">
        <v>39.28489331912315</v>
      </c>
      <c r="J29" s="160"/>
      <c r="K29" s="164"/>
      <c r="L29" s="163"/>
      <c r="M29" s="159"/>
      <c r="N29" s="159"/>
      <c r="O29" s="159"/>
    </row>
    <row r="30" spans="1:15" s="133" customFormat="1" x14ac:dyDescent="0.2">
      <c r="A30" s="133" t="s">
        <v>6</v>
      </c>
      <c r="B30" s="149">
        <v>45.333333333333329</v>
      </c>
      <c r="C30" s="134">
        <v>1206.9000000000001</v>
      </c>
      <c r="D30" s="134">
        <v>1206.9000000000001</v>
      </c>
      <c r="E30" s="165">
        <v>8.3000000000000007</v>
      </c>
      <c r="F30" s="165">
        <v>90000</v>
      </c>
      <c r="G30" s="149">
        <v>53.57079082391877</v>
      </c>
      <c r="H30" s="164">
        <v>398.81699821558396</v>
      </c>
      <c r="I30" s="163">
        <v>40.451899382150216</v>
      </c>
      <c r="J30" s="134"/>
      <c r="K30" s="164"/>
      <c r="L30" s="163"/>
      <c r="M30" s="159"/>
      <c r="N30" s="159"/>
      <c r="O30" s="159"/>
    </row>
    <row r="31" spans="1:15" s="133" customFormat="1" x14ac:dyDescent="0.2">
      <c r="A31" s="133" t="s">
        <v>5</v>
      </c>
      <c r="B31" s="149">
        <v>43.333333333333336</v>
      </c>
      <c r="C31" s="134">
        <v>1298.5999999999999</v>
      </c>
      <c r="D31" s="134">
        <v>1071.0999999999999</v>
      </c>
      <c r="E31" s="134">
        <v>19.600000000000001</v>
      </c>
      <c r="F31" s="134">
        <v>122577</v>
      </c>
      <c r="G31" s="149">
        <v>63.953106168511006</v>
      </c>
      <c r="H31" s="164">
        <v>534.38130118102129</v>
      </c>
      <c r="I31" s="163">
        <v>26.236128284994287</v>
      </c>
      <c r="J31" s="134"/>
      <c r="K31" s="164"/>
      <c r="L31" s="163"/>
      <c r="M31" s="159"/>
      <c r="N31" s="159"/>
      <c r="O31" s="159"/>
    </row>
    <row r="32" spans="1:15" s="133" customFormat="1" x14ac:dyDescent="0.2">
      <c r="A32" s="143" t="s">
        <v>4</v>
      </c>
      <c r="B32" s="142">
        <v>44.881889763779526</v>
      </c>
      <c r="C32" s="141">
        <v>4338.6000000000004</v>
      </c>
      <c r="D32" s="141">
        <v>4105.3999999999996</v>
      </c>
      <c r="E32" s="141">
        <v>80.2</v>
      </c>
      <c r="F32" s="141">
        <v>327357</v>
      </c>
      <c r="G32" s="142">
        <v>54.656606571007828</v>
      </c>
      <c r="H32" s="162">
        <v>468.68315869072057</v>
      </c>
      <c r="I32" s="161">
        <v>35.436458775090415</v>
      </c>
      <c r="J32" s="141"/>
      <c r="K32" s="162"/>
      <c r="L32" s="161"/>
      <c r="M32" s="159"/>
      <c r="N32" s="159"/>
      <c r="O32" s="159"/>
    </row>
    <row r="33" spans="1:15" s="133" customFormat="1" x14ac:dyDescent="0.2">
      <c r="A33" s="144" t="s">
        <v>3</v>
      </c>
      <c r="B33" s="142">
        <v>57.861133280127696</v>
      </c>
      <c r="C33" s="141">
        <v>16752.8</v>
      </c>
      <c r="D33" s="141">
        <v>16086.9</v>
      </c>
      <c r="E33" s="141">
        <v>332</v>
      </c>
      <c r="F33" s="141">
        <v>1050510</v>
      </c>
      <c r="G33" s="142">
        <v>60.687130060438143</v>
      </c>
      <c r="H33" s="162">
        <v>582.76892464926652</v>
      </c>
      <c r="I33" s="161">
        <v>30.983647848154796</v>
      </c>
      <c r="J33" s="141"/>
      <c r="K33" s="162"/>
      <c r="L33" s="161"/>
      <c r="M33" s="159"/>
      <c r="N33" s="159"/>
      <c r="O33" s="159"/>
    </row>
    <row r="34" spans="1:15" s="133" customFormat="1" x14ac:dyDescent="0.2">
      <c r="A34" s="143" t="s">
        <v>2</v>
      </c>
      <c r="B34" s="142">
        <v>55.897273303741279</v>
      </c>
      <c r="C34" s="141">
        <v>43687</v>
      </c>
      <c r="D34" s="141">
        <v>38934.699999999997</v>
      </c>
      <c r="E34" s="141">
        <v>586.79999999999995</v>
      </c>
      <c r="F34" s="141">
        <v>3175245</v>
      </c>
      <c r="G34" s="142">
        <v>72.845800436719898</v>
      </c>
      <c r="H34" s="162">
        <v>658.46034195866594</v>
      </c>
      <c r="I34" s="161">
        <v>22.207903996872574</v>
      </c>
      <c r="J34" s="141"/>
      <c r="K34" s="162"/>
      <c r="L34" s="161"/>
      <c r="M34" s="159"/>
      <c r="N34" s="159"/>
      <c r="O34" s="159"/>
    </row>
    <row r="35" spans="1:15" s="133" customFormat="1" x14ac:dyDescent="0.2">
      <c r="A35" s="133" t="s">
        <v>1</v>
      </c>
      <c r="K35" s="162"/>
      <c r="L35" s="161"/>
      <c r="M35" s="159"/>
      <c r="N35" s="159"/>
      <c r="O35" s="159"/>
    </row>
    <row r="36" spans="1:15" s="133" customFormat="1" x14ac:dyDescent="0.2">
      <c r="A36" s="138" t="s">
        <v>0</v>
      </c>
      <c r="B36" s="137">
        <v>55.883285759594038</v>
      </c>
      <c r="C36" s="136">
        <f>C34-C5</f>
        <v>38738</v>
      </c>
      <c r="D36" s="136">
        <f>D34-D5</f>
        <v>37317.699999999997</v>
      </c>
      <c r="E36" s="136">
        <f>E34-E5</f>
        <v>553.9</v>
      </c>
      <c r="F36" s="136">
        <f>F34-F5</f>
        <v>2307741</v>
      </c>
      <c r="G36" s="137">
        <v>66.682857663798032</v>
      </c>
      <c r="H36" s="136">
        <v>626.19012980295167</v>
      </c>
      <c r="I36" s="137">
        <v>27.209139235158872</v>
      </c>
      <c r="J36" s="4"/>
      <c r="K36" s="160"/>
      <c r="L36" s="154"/>
      <c r="M36" s="159"/>
      <c r="N36" s="159"/>
      <c r="O36" s="159"/>
    </row>
  </sheetData>
  <mergeCells count="6">
    <mergeCell ref="A2:A4"/>
    <mergeCell ref="B2:B4"/>
    <mergeCell ref="H3:I3"/>
    <mergeCell ref="F2:G3"/>
    <mergeCell ref="C2:D3"/>
    <mergeCell ref="E2:E4"/>
  </mergeCells>
  <pageMargins left="0.75" right="0.75" top="1" bottom="1" header="0.5" footer="0.5"/>
  <pageSetup paperSize="9" orientation="portrait" cellComments="atEnd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68AE0-9147-430A-B374-8B8A07B27E6C}">
  <dimension ref="A1:P37"/>
  <sheetViews>
    <sheetView workbookViewId="0"/>
  </sheetViews>
  <sheetFormatPr defaultRowHeight="11.25" x14ac:dyDescent="0.2"/>
  <cols>
    <col min="1" max="1" width="21.85546875" style="1" customWidth="1"/>
    <col min="2" max="8" width="11.7109375" style="1" customWidth="1"/>
    <col min="9" max="16384" width="9.140625" style="1"/>
  </cols>
  <sheetData>
    <row r="1" spans="1:16" ht="12" thickBot="1" x14ac:dyDescent="0.25">
      <c r="A1" s="25" t="s">
        <v>43</v>
      </c>
      <c r="B1" s="25"/>
      <c r="C1" s="23"/>
      <c r="D1" s="24"/>
      <c r="E1" s="24"/>
      <c r="F1" s="23"/>
    </row>
    <row r="2" spans="1:16" ht="12" customHeight="1" x14ac:dyDescent="0.2">
      <c r="A2" s="172" t="s">
        <v>42</v>
      </c>
      <c r="B2" s="182" t="s">
        <v>41</v>
      </c>
      <c r="C2" s="182" t="s">
        <v>40</v>
      </c>
      <c r="D2" s="180" t="s">
        <v>39</v>
      </c>
      <c r="E2" s="181"/>
      <c r="F2" s="181"/>
      <c r="G2" s="182" t="s">
        <v>38</v>
      </c>
      <c r="H2" s="185" t="s">
        <v>37</v>
      </c>
    </row>
    <row r="3" spans="1:16" ht="12" customHeight="1" x14ac:dyDescent="0.2">
      <c r="A3" s="173"/>
      <c r="B3" s="183"/>
      <c r="C3" s="189"/>
      <c r="D3" s="191" t="s">
        <v>36</v>
      </c>
      <c r="E3" s="175" t="s">
        <v>35</v>
      </c>
      <c r="F3" s="176"/>
      <c r="G3" s="183"/>
      <c r="H3" s="186"/>
    </row>
    <row r="4" spans="1:16" ht="22.5" x14ac:dyDescent="0.2">
      <c r="A4" s="173"/>
      <c r="B4" s="183"/>
      <c r="C4" s="190"/>
      <c r="D4" s="184"/>
      <c r="E4" s="22" t="s">
        <v>34</v>
      </c>
      <c r="F4" s="22" t="s">
        <v>33</v>
      </c>
      <c r="G4" s="184"/>
      <c r="H4" s="186"/>
    </row>
    <row r="5" spans="1:16" ht="12" customHeight="1" x14ac:dyDescent="0.2">
      <c r="A5" s="174"/>
      <c r="B5" s="184"/>
      <c r="C5" s="177">
        <v>2011</v>
      </c>
      <c r="D5" s="178"/>
      <c r="E5" s="178"/>
      <c r="F5" s="179"/>
      <c r="G5" s="187" t="s">
        <v>32</v>
      </c>
      <c r="H5" s="188"/>
      <c r="J5" s="3"/>
      <c r="M5" s="3"/>
    </row>
    <row r="6" spans="1:16" x14ac:dyDescent="0.2">
      <c r="A6" s="1" t="s">
        <v>31</v>
      </c>
      <c r="B6" s="17">
        <v>895400</v>
      </c>
      <c r="C6" s="3">
        <v>3192</v>
      </c>
      <c r="D6" s="3">
        <v>505</v>
      </c>
      <c r="E6" s="1">
        <v>144</v>
      </c>
      <c r="F6" s="1">
        <v>118</v>
      </c>
      <c r="G6" s="21">
        <v>898087</v>
      </c>
      <c r="H6" s="21">
        <v>194</v>
      </c>
      <c r="I6" s="3"/>
      <c r="J6" s="3"/>
      <c r="K6" s="2"/>
      <c r="L6" s="3"/>
      <c r="M6" s="2"/>
      <c r="N6" s="3"/>
      <c r="O6" s="3"/>
      <c r="P6" s="3"/>
    </row>
    <row r="7" spans="1:16" s="2" customFormat="1" x14ac:dyDescent="0.2">
      <c r="A7" s="2" t="s">
        <v>30</v>
      </c>
      <c r="B7" s="4">
        <v>454805</v>
      </c>
      <c r="C7" s="3">
        <v>3272</v>
      </c>
      <c r="D7" s="5">
        <v>246</v>
      </c>
      <c r="E7" s="2">
        <v>90</v>
      </c>
      <c r="F7" s="2">
        <v>125</v>
      </c>
      <c r="G7" s="4">
        <v>457831</v>
      </c>
      <c r="H7" s="4">
        <v>272</v>
      </c>
      <c r="I7" s="3"/>
      <c r="J7" s="3"/>
      <c r="L7" s="11"/>
      <c r="N7" s="3"/>
      <c r="O7" s="3"/>
      <c r="P7" s="3"/>
    </row>
    <row r="8" spans="1:16" s="2" customFormat="1" x14ac:dyDescent="0.2">
      <c r="A8" s="13" t="s">
        <v>29</v>
      </c>
      <c r="B8" s="8">
        <v>1350205</v>
      </c>
      <c r="C8" s="11">
        <v>6463.9999999999918</v>
      </c>
      <c r="D8" s="11">
        <v>751</v>
      </c>
      <c r="E8" s="14">
        <v>234</v>
      </c>
      <c r="F8" s="14">
        <v>243</v>
      </c>
      <c r="G8" s="10">
        <v>1355918</v>
      </c>
      <c r="H8" s="9">
        <v>220</v>
      </c>
      <c r="I8" s="3"/>
      <c r="J8" s="3"/>
      <c r="L8" s="3"/>
      <c r="N8" s="19"/>
      <c r="O8" s="3"/>
      <c r="P8" s="3"/>
    </row>
    <row r="9" spans="1:16" s="2" customFormat="1" x14ac:dyDescent="0.2">
      <c r="A9" s="2" t="s">
        <v>28</v>
      </c>
      <c r="B9" s="4">
        <v>169812</v>
      </c>
      <c r="C9" s="3">
        <v>435</v>
      </c>
      <c r="D9" s="5">
        <v>46</v>
      </c>
      <c r="E9" s="2">
        <v>7</v>
      </c>
      <c r="F9" s="2">
        <v>32</v>
      </c>
      <c r="G9" s="16">
        <v>170201</v>
      </c>
      <c r="H9" s="15">
        <v>250</v>
      </c>
      <c r="I9" s="3"/>
      <c r="J9" s="3"/>
      <c r="L9" s="3"/>
      <c r="N9" s="3"/>
      <c r="O9" s="3"/>
      <c r="P9" s="3"/>
    </row>
    <row r="10" spans="1:16" s="2" customFormat="1" x14ac:dyDescent="0.2">
      <c r="A10" s="2" t="s">
        <v>27</v>
      </c>
      <c r="B10" s="4">
        <v>125397</v>
      </c>
      <c r="C10" s="3">
        <v>231</v>
      </c>
      <c r="D10" s="5">
        <v>48</v>
      </c>
      <c r="E10" s="2">
        <v>6</v>
      </c>
      <c r="F10" s="2">
        <v>27</v>
      </c>
      <c r="G10" s="16">
        <v>125580</v>
      </c>
      <c r="H10" s="15">
        <v>247</v>
      </c>
      <c r="I10" s="3"/>
      <c r="J10" s="3"/>
      <c r="L10" s="3"/>
      <c r="N10" s="3"/>
      <c r="O10" s="3"/>
      <c r="P10" s="3"/>
    </row>
    <row r="11" spans="1:16" s="2" customFormat="1" x14ac:dyDescent="0.2">
      <c r="A11" s="2" t="s">
        <v>26</v>
      </c>
      <c r="B11" s="4">
        <v>149412</v>
      </c>
      <c r="C11" s="3">
        <v>589</v>
      </c>
      <c r="D11" s="5">
        <v>257</v>
      </c>
      <c r="E11" s="2">
        <v>19</v>
      </c>
      <c r="F11" s="2">
        <v>15</v>
      </c>
      <c r="G11" s="16">
        <v>149744</v>
      </c>
      <c r="H11" s="15">
        <v>237</v>
      </c>
      <c r="I11" s="3"/>
      <c r="J11" s="3"/>
      <c r="L11" s="3"/>
      <c r="N11" s="3"/>
      <c r="O11" s="3"/>
      <c r="P11" s="3"/>
    </row>
    <row r="12" spans="1:16" s="2" customFormat="1" x14ac:dyDescent="0.2">
      <c r="A12" s="12" t="s">
        <v>25</v>
      </c>
      <c r="B12" s="8">
        <v>444621</v>
      </c>
      <c r="C12" s="11">
        <v>1255</v>
      </c>
      <c r="D12" s="11">
        <v>351</v>
      </c>
      <c r="E12" s="14">
        <v>32</v>
      </c>
      <c r="F12" s="14">
        <v>74</v>
      </c>
      <c r="G12" s="10">
        <v>445525</v>
      </c>
      <c r="H12" s="9">
        <v>245</v>
      </c>
      <c r="I12" s="3"/>
      <c r="J12" s="3"/>
      <c r="L12" s="3"/>
      <c r="N12" s="19"/>
      <c r="O12" s="3"/>
      <c r="P12" s="3"/>
    </row>
    <row r="13" spans="1:16" s="2" customFormat="1" x14ac:dyDescent="0.2">
      <c r="A13" s="2" t="s">
        <v>24</v>
      </c>
      <c r="B13" s="4">
        <v>183952</v>
      </c>
      <c r="C13" s="3">
        <v>800</v>
      </c>
      <c r="D13" s="5">
        <v>70</v>
      </c>
      <c r="E13" s="2">
        <v>22</v>
      </c>
      <c r="F13" s="2">
        <v>33</v>
      </c>
      <c r="G13" s="16">
        <v>184682</v>
      </c>
      <c r="H13" s="15">
        <v>245</v>
      </c>
      <c r="I13" s="3"/>
      <c r="J13" s="3"/>
      <c r="L13" s="3"/>
      <c r="N13" s="20"/>
      <c r="O13" s="3"/>
      <c r="P13" s="3"/>
    </row>
    <row r="14" spans="1:16" s="2" customFormat="1" x14ac:dyDescent="0.2">
      <c r="A14" s="2" t="s">
        <v>23</v>
      </c>
      <c r="B14" s="4">
        <v>110485</v>
      </c>
      <c r="C14" s="3">
        <v>234</v>
      </c>
      <c r="D14" s="5">
        <v>61</v>
      </c>
      <c r="E14" s="2">
        <v>9</v>
      </c>
      <c r="F14" s="2">
        <v>42</v>
      </c>
      <c r="G14" s="16">
        <v>110658</v>
      </c>
      <c r="H14" s="15">
        <v>232</v>
      </c>
      <c r="I14" s="3"/>
      <c r="J14" s="3"/>
      <c r="L14" s="8"/>
      <c r="N14" s="20"/>
      <c r="O14" s="3"/>
      <c r="P14" s="3"/>
    </row>
    <row r="15" spans="1:16" s="2" customFormat="1" x14ac:dyDescent="0.2">
      <c r="A15" s="2" t="s">
        <v>22</v>
      </c>
      <c r="B15" s="4">
        <v>126325</v>
      </c>
      <c r="C15" s="3">
        <v>205</v>
      </c>
      <c r="D15" s="5">
        <v>73</v>
      </c>
      <c r="E15" s="2">
        <v>8</v>
      </c>
      <c r="F15" s="2">
        <v>55</v>
      </c>
      <c r="G15" s="16">
        <v>126457</v>
      </c>
      <c r="H15" s="15">
        <v>225</v>
      </c>
      <c r="I15" s="3"/>
      <c r="J15" s="3"/>
      <c r="L15" s="3"/>
      <c r="N15" s="20"/>
      <c r="O15" s="3"/>
      <c r="P15" s="3"/>
    </row>
    <row r="16" spans="1:16" s="2" customFormat="1" x14ac:dyDescent="0.2">
      <c r="A16" s="12" t="s">
        <v>21</v>
      </c>
      <c r="B16" s="8">
        <v>420762</v>
      </c>
      <c r="C16" s="11">
        <v>1239</v>
      </c>
      <c r="D16" s="11">
        <v>204</v>
      </c>
      <c r="E16" s="14">
        <v>39</v>
      </c>
      <c r="F16" s="14">
        <v>130</v>
      </c>
      <c r="G16" s="10">
        <v>421797</v>
      </c>
      <c r="H16" s="9">
        <v>236</v>
      </c>
      <c r="I16" s="3"/>
      <c r="J16" s="3"/>
      <c r="L16" s="8"/>
      <c r="N16" s="19"/>
      <c r="O16" s="3"/>
      <c r="P16" s="3"/>
    </row>
    <row r="17" spans="1:16" s="2" customFormat="1" x14ac:dyDescent="0.2">
      <c r="A17" s="2" t="s">
        <v>20</v>
      </c>
      <c r="B17" s="4">
        <v>165871</v>
      </c>
      <c r="C17" s="3">
        <v>372</v>
      </c>
      <c r="D17" s="5">
        <v>48</v>
      </c>
      <c r="E17" s="2">
        <v>17</v>
      </c>
      <c r="F17" s="2">
        <v>21</v>
      </c>
      <c r="G17" s="16">
        <v>166195</v>
      </c>
      <c r="H17" s="15">
        <v>234</v>
      </c>
      <c r="I17" s="3"/>
      <c r="J17" s="3"/>
      <c r="L17" s="3"/>
      <c r="N17" s="3"/>
      <c r="O17" s="3"/>
      <c r="P17" s="3"/>
    </row>
    <row r="18" spans="1:16" s="2" customFormat="1" x14ac:dyDescent="0.2">
      <c r="A18" s="2" t="s">
        <v>19</v>
      </c>
      <c r="B18" s="4">
        <v>139255</v>
      </c>
      <c r="C18" s="3">
        <v>309</v>
      </c>
      <c r="D18" s="5">
        <v>64</v>
      </c>
      <c r="E18" s="2">
        <v>11</v>
      </c>
      <c r="F18" s="2">
        <v>42</v>
      </c>
      <c r="G18" s="16">
        <v>139500</v>
      </c>
      <c r="H18" s="15">
        <v>226</v>
      </c>
      <c r="I18" s="3"/>
      <c r="J18" s="3"/>
      <c r="L18" s="3"/>
      <c r="N18" s="3"/>
      <c r="O18" s="3"/>
      <c r="P18" s="3"/>
    </row>
    <row r="19" spans="1:16" s="2" customFormat="1" x14ac:dyDescent="0.2">
      <c r="A19" s="2" t="s">
        <v>18</v>
      </c>
      <c r="B19" s="4">
        <v>98843</v>
      </c>
      <c r="C19" s="3">
        <v>120</v>
      </c>
      <c r="D19" s="5">
        <v>66</v>
      </c>
      <c r="E19" s="2">
        <v>13</v>
      </c>
      <c r="F19" s="2">
        <v>33</v>
      </c>
      <c r="G19" s="16">
        <v>98897</v>
      </c>
      <c r="H19" s="15">
        <v>232</v>
      </c>
      <c r="I19" s="3"/>
      <c r="J19" s="3"/>
      <c r="L19" s="8"/>
      <c r="N19" s="3"/>
      <c r="O19" s="3"/>
      <c r="P19" s="3"/>
    </row>
    <row r="20" spans="1:16" s="2" customFormat="1" x14ac:dyDescent="0.2">
      <c r="A20" s="12" t="s">
        <v>17</v>
      </c>
      <c r="B20" s="8">
        <v>403969</v>
      </c>
      <c r="C20" s="11">
        <v>801</v>
      </c>
      <c r="D20" s="11">
        <v>178</v>
      </c>
      <c r="E20" s="14">
        <v>41</v>
      </c>
      <c r="F20" s="14">
        <v>96</v>
      </c>
      <c r="G20" s="10">
        <v>404592</v>
      </c>
      <c r="H20" s="9">
        <v>231</v>
      </c>
      <c r="I20" s="3"/>
      <c r="J20" s="3"/>
      <c r="N20" s="11"/>
      <c r="O20" s="3"/>
      <c r="P20" s="3"/>
    </row>
    <row r="21" spans="1:16" s="2" customFormat="1" x14ac:dyDescent="0.2">
      <c r="A21" s="13" t="s">
        <v>16</v>
      </c>
      <c r="B21" s="8">
        <v>1269352</v>
      </c>
      <c r="C21" s="8">
        <v>3295</v>
      </c>
      <c r="D21" s="18">
        <v>733</v>
      </c>
      <c r="E21" s="18">
        <v>112</v>
      </c>
      <c r="F21" s="18">
        <v>300</v>
      </c>
      <c r="G21" s="10">
        <v>1271914</v>
      </c>
      <c r="H21" s="9">
        <v>237</v>
      </c>
      <c r="I21" s="3"/>
      <c r="J21" s="3"/>
      <c r="N21" s="8"/>
      <c r="O21" s="3"/>
      <c r="P21" s="3"/>
    </row>
    <row r="22" spans="1:16" s="2" customFormat="1" x14ac:dyDescent="0.2">
      <c r="A22" s="2" t="s">
        <v>15</v>
      </c>
      <c r="B22" s="4">
        <v>287336</v>
      </c>
      <c r="C22" s="3">
        <v>266</v>
      </c>
      <c r="D22" s="5">
        <v>118</v>
      </c>
      <c r="E22" s="2">
        <v>9</v>
      </c>
      <c r="F22" s="2">
        <v>62</v>
      </c>
      <c r="G22" s="16">
        <v>287484</v>
      </c>
      <c r="H22" s="15">
        <v>236</v>
      </c>
      <c r="I22" s="3"/>
      <c r="J22" s="1"/>
      <c r="K22" s="1"/>
      <c r="L22" s="1"/>
      <c r="M22" s="1"/>
      <c r="N22" s="3"/>
      <c r="O22" s="3"/>
      <c r="P22" s="3"/>
    </row>
    <row r="23" spans="1:16" s="2" customFormat="1" x14ac:dyDescent="0.2">
      <c r="A23" s="2" t="s">
        <v>14</v>
      </c>
      <c r="B23" s="4">
        <v>134657</v>
      </c>
      <c r="C23" s="3">
        <v>190</v>
      </c>
      <c r="D23" s="5">
        <v>83</v>
      </c>
      <c r="E23" s="2">
        <v>10</v>
      </c>
      <c r="F23" s="2">
        <v>56</v>
      </c>
      <c r="G23" s="16">
        <v>134764</v>
      </c>
      <c r="H23" s="15">
        <v>227</v>
      </c>
      <c r="I23" s="3"/>
      <c r="J23" s="1"/>
      <c r="K23" s="1"/>
      <c r="L23" s="1"/>
      <c r="M23" s="1"/>
      <c r="N23" s="3"/>
      <c r="O23" s="3"/>
      <c r="P23" s="3"/>
    </row>
    <row r="24" spans="1:16" s="2" customFormat="1" x14ac:dyDescent="0.2">
      <c r="A24" s="2" t="s">
        <v>13</v>
      </c>
      <c r="B24" s="4">
        <v>90206</v>
      </c>
      <c r="C24" s="3">
        <v>104</v>
      </c>
      <c r="D24" s="5">
        <v>31</v>
      </c>
      <c r="E24" s="2">
        <v>4</v>
      </c>
      <c r="F24" s="2">
        <v>22</v>
      </c>
      <c r="G24" s="16">
        <v>90279</v>
      </c>
      <c r="H24" s="15">
        <v>220</v>
      </c>
      <c r="I24" s="3"/>
      <c r="J24" s="1"/>
      <c r="K24" s="1"/>
      <c r="L24" s="1"/>
      <c r="M24" s="1"/>
      <c r="N24" s="3"/>
      <c r="O24" s="3"/>
      <c r="P24" s="3"/>
    </row>
    <row r="25" spans="1:16" s="2" customFormat="1" x14ac:dyDescent="0.2">
      <c r="A25" s="12" t="s">
        <v>12</v>
      </c>
      <c r="B25" s="8">
        <v>512199</v>
      </c>
      <c r="C25" s="11">
        <v>560</v>
      </c>
      <c r="D25" s="11">
        <v>232</v>
      </c>
      <c r="E25" s="14">
        <v>23</v>
      </c>
      <c r="F25" s="14">
        <v>140</v>
      </c>
      <c r="G25" s="10">
        <v>512527</v>
      </c>
      <c r="H25" s="9">
        <v>231</v>
      </c>
      <c r="I25" s="3"/>
      <c r="J25" s="3"/>
      <c r="K25" s="1"/>
      <c r="L25" s="1"/>
      <c r="M25" s="1"/>
      <c r="N25" s="8"/>
      <c r="O25" s="3"/>
      <c r="P25" s="3"/>
    </row>
    <row r="26" spans="1:16" s="2" customFormat="1" x14ac:dyDescent="0.2">
      <c r="A26" s="2" t="s">
        <v>11</v>
      </c>
      <c r="B26" s="4">
        <v>225537</v>
      </c>
      <c r="C26" s="17">
        <v>593</v>
      </c>
      <c r="D26" s="5">
        <v>270</v>
      </c>
      <c r="E26" s="2">
        <v>80</v>
      </c>
      <c r="F26" s="2">
        <v>168</v>
      </c>
      <c r="G26" s="16">
        <v>225860</v>
      </c>
      <c r="H26" s="15">
        <v>238</v>
      </c>
      <c r="I26" s="3"/>
      <c r="N26" s="3"/>
      <c r="O26" s="3"/>
      <c r="P26" s="3"/>
    </row>
    <row r="27" spans="1:16" s="2" customFormat="1" x14ac:dyDescent="0.2">
      <c r="A27" s="2" t="s">
        <v>10</v>
      </c>
      <c r="B27" s="4">
        <v>172958</v>
      </c>
      <c r="C27" s="17">
        <v>211</v>
      </c>
      <c r="D27" s="5">
        <v>230</v>
      </c>
      <c r="E27" s="2">
        <v>18</v>
      </c>
      <c r="F27" s="2">
        <v>159</v>
      </c>
      <c r="G27" s="16">
        <v>172939</v>
      </c>
      <c r="H27" s="15">
        <v>222</v>
      </c>
      <c r="I27" s="3"/>
      <c r="N27" s="3"/>
      <c r="O27" s="3"/>
      <c r="P27" s="3"/>
    </row>
    <row r="28" spans="1:16" s="2" customFormat="1" x14ac:dyDescent="0.2">
      <c r="A28" s="2" t="s">
        <v>9</v>
      </c>
      <c r="B28" s="4">
        <v>220603</v>
      </c>
      <c r="C28" s="17">
        <v>342</v>
      </c>
      <c r="D28" s="5">
        <v>179</v>
      </c>
      <c r="E28" s="2">
        <v>15</v>
      </c>
      <c r="F28" s="2">
        <v>142</v>
      </c>
      <c r="G28" s="16">
        <v>220766</v>
      </c>
      <c r="H28" s="15">
        <v>250</v>
      </c>
      <c r="I28" s="3"/>
      <c r="J28" s="1"/>
      <c r="K28" s="1"/>
      <c r="L28" s="1"/>
      <c r="M28" s="1"/>
      <c r="N28" s="3"/>
      <c r="O28" s="3"/>
      <c r="P28" s="3"/>
    </row>
    <row r="29" spans="1:16" s="2" customFormat="1" x14ac:dyDescent="0.2">
      <c r="A29" s="12" t="s">
        <v>8</v>
      </c>
      <c r="B29" s="8">
        <v>619098</v>
      </c>
      <c r="C29" s="8">
        <v>1146</v>
      </c>
      <c r="D29" s="11">
        <v>679</v>
      </c>
      <c r="E29" s="14">
        <v>113</v>
      </c>
      <c r="F29" s="14">
        <v>469</v>
      </c>
      <c r="G29" s="10">
        <v>619565</v>
      </c>
      <c r="H29" s="9">
        <v>238</v>
      </c>
      <c r="I29" s="3"/>
      <c r="J29" s="3"/>
      <c r="K29" s="1"/>
      <c r="L29" s="1"/>
      <c r="M29" s="1"/>
      <c r="N29" s="8"/>
      <c r="O29" s="3"/>
      <c r="P29" s="3"/>
    </row>
    <row r="30" spans="1:16" s="2" customFormat="1" x14ac:dyDescent="0.2">
      <c r="A30" s="2" t="s">
        <v>7</v>
      </c>
      <c r="B30" s="4">
        <v>238834</v>
      </c>
      <c r="C30" s="17">
        <v>508</v>
      </c>
      <c r="D30" s="5">
        <v>77</v>
      </c>
      <c r="E30" s="2">
        <v>19</v>
      </c>
      <c r="F30" s="2">
        <v>53</v>
      </c>
      <c r="G30" s="16">
        <v>239265</v>
      </c>
      <c r="H30" s="15">
        <v>218</v>
      </c>
      <c r="I30" s="3"/>
      <c r="J30" s="1"/>
      <c r="K30" s="1"/>
      <c r="L30" s="1"/>
      <c r="M30" s="1"/>
      <c r="N30" s="3"/>
      <c r="O30" s="3"/>
      <c r="P30" s="3"/>
    </row>
    <row r="31" spans="1:16" s="2" customFormat="1" x14ac:dyDescent="0.2">
      <c r="A31" s="2" t="s">
        <v>6</v>
      </c>
      <c r="B31" s="4">
        <v>167963</v>
      </c>
      <c r="C31" s="3">
        <v>191</v>
      </c>
      <c r="D31" s="5">
        <v>152</v>
      </c>
      <c r="E31" s="2">
        <v>11</v>
      </c>
      <c r="F31" s="2">
        <v>127</v>
      </c>
      <c r="G31" s="16">
        <v>168002</v>
      </c>
      <c r="H31" s="15">
        <v>213</v>
      </c>
      <c r="I31" s="3"/>
      <c r="J31" s="1"/>
      <c r="K31" s="1"/>
      <c r="L31" s="1"/>
      <c r="M31" s="1"/>
      <c r="N31" s="3"/>
      <c r="O31" s="3"/>
      <c r="P31" s="3"/>
    </row>
    <row r="32" spans="1:16" s="2" customFormat="1" x14ac:dyDescent="0.2">
      <c r="A32" s="2" t="s">
        <v>5</v>
      </c>
      <c r="B32" s="4">
        <v>191304</v>
      </c>
      <c r="C32" s="3">
        <v>491</v>
      </c>
      <c r="D32" s="5">
        <v>128</v>
      </c>
      <c r="E32" s="2">
        <v>29</v>
      </c>
      <c r="F32" s="2">
        <v>64</v>
      </c>
      <c r="G32" s="16">
        <v>191667</v>
      </c>
      <c r="H32" s="15">
        <v>219</v>
      </c>
      <c r="I32" s="3"/>
      <c r="J32" s="1"/>
      <c r="K32" s="1"/>
      <c r="L32" s="1"/>
      <c r="M32" s="1"/>
      <c r="N32" s="3"/>
      <c r="O32" s="3"/>
      <c r="P32" s="3"/>
    </row>
    <row r="33" spans="1:16" s="2" customFormat="1" x14ac:dyDescent="0.2">
      <c r="A33" s="12" t="s">
        <v>4</v>
      </c>
      <c r="B33" s="8">
        <v>598101</v>
      </c>
      <c r="C33" s="11">
        <v>1190</v>
      </c>
      <c r="D33" s="11">
        <v>357</v>
      </c>
      <c r="E33" s="14">
        <v>59</v>
      </c>
      <c r="F33" s="14">
        <v>244</v>
      </c>
      <c r="G33" s="10">
        <v>598934</v>
      </c>
      <c r="H33" s="9">
        <v>217</v>
      </c>
      <c r="I33" s="3"/>
      <c r="J33" s="3"/>
      <c r="K33" s="1"/>
      <c r="L33" s="1"/>
      <c r="M33" s="1"/>
      <c r="N33" s="8"/>
      <c r="O33" s="3"/>
      <c r="P33" s="3"/>
    </row>
    <row r="34" spans="1:16" s="2" customFormat="1" x14ac:dyDescent="0.2">
      <c r="A34" s="13" t="s">
        <v>3</v>
      </c>
      <c r="B34" s="8">
        <v>1729398</v>
      </c>
      <c r="C34" s="8">
        <v>2896</v>
      </c>
      <c r="D34" s="11">
        <v>1268</v>
      </c>
      <c r="E34" s="11">
        <v>195</v>
      </c>
      <c r="F34" s="11">
        <v>853</v>
      </c>
      <c r="G34" s="10">
        <v>1731026</v>
      </c>
      <c r="H34" s="9">
        <v>228</v>
      </c>
      <c r="I34" s="3"/>
      <c r="J34" s="3"/>
      <c r="L34" s="8"/>
      <c r="N34" s="8"/>
      <c r="O34" s="3"/>
      <c r="P34" s="3"/>
    </row>
    <row r="35" spans="1:16" s="2" customFormat="1" x14ac:dyDescent="0.2">
      <c r="A35" s="12" t="s">
        <v>2</v>
      </c>
      <c r="B35" s="8">
        <v>4348955</v>
      </c>
      <c r="C35" s="11">
        <v>12655</v>
      </c>
      <c r="D35" s="11">
        <v>2752</v>
      </c>
      <c r="E35" s="11">
        <v>541</v>
      </c>
      <c r="F35" s="11">
        <v>1396</v>
      </c>
      <c r="G35" s="10">
        <v>4358858</v>
      </c>
      <c r="H35" s="9">
        <v>228</v>
      </c>
      <c r="I35" s="3"/>
      <c r="J35" s="5"/>
      <c r="N35" s="8"/>
      <c r="O35" s="3"/>
      <c r="P35" s="3"/>
    </row>
    <row r="36" spans="1:16" s="2" customFormat="1" x14ac:dyDescent="0.2">
      <c r="A36" s="2" t="s">
        <v>1</v>
      </c>
      <c r="B36" s="7"/>
      <c r="C36" s="4"/>
      <c r="D36" s="5"/>
      <c r="H36" s="7"/>
      <c r="I36" s="3"/>
      <c r="O36" s="3"/>
      <c r="P36" s="3"/>
    </row>
    <row r="37" spans="1:16" s="2" customFormat="1" x14ac:dyDescent="0.2">
      <c r="A37" s="6" t="s">
        <v>0</v>
      </c>
      <c r="B37" s="4">
        <v>3453555</v>
      </c>
      <c r="C37" s="4">
        <v>9463</v>
      </c>
      <c r="D37" s="5">
        <v>2247</v>
      </c>
      <c r="E37" s="5">
        <v>397</v>
      </c>
      <c r="F37" s="5">
        <v>1278</v>
      </c>
      <c r="G37" s="4">
        <v>3460771</v>
      </c>
      <c r="H37" s="4">
        <v>237</v>
      </c>
      <c r="I37" s="3"/>
      <c r="J37" s="3"/>
      <c r="O37" s="3"/>
      <c r="P37" s="3"/>
    </row>
  </sheetData>
  <mergeCells count="10">
    <mergeCell ref="H2:H4"/>
    <mergeCell ref="G2:G4"/>
    <mergeCell ref="G5:H5"/>
    <mergeCell ref="C2:C4"/>
    <mergeCell ref="D3:D4"/>
    <mergeCell ref="A2:A5"/>
    <mergeCell ref="E3:F3"/>
    <mergeCell ref="C5:F5"/>
    <mergeCell ref="D2:F2"/>
    <mergeCell ref="B2:B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CE,Félkövér"&amp;9 108 &amp;8| LAKÁSHELYZET, KOMMUNÁLIS ELLÁTÁS 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237BA-B604-4C03-84A4-41B5C0F6AE65}">
  <dimension ref="A1:J36"/>
  <sheetViews>
    <sheetView workbookViewId="0"/>
  </sheetViews>
  <sheetFormatPr defaultRowHeight="11.25" x14ac:dyDescent="0.2"/>
  <cols>
    <col min="1" max="1" width="22.42578125" style="26" customWidth="1"/>
    <col min="2" max="2" width="8.140625" style="26" customWidth="1"/>
    <col min="3" max="8" width="8.140625" style="1" customWidth="1"/>
    <col min="9" max="16384" width="9.140625" style="1"/>
  </cols>
  <sheetData>
    <row r="1" spans="1:10" ht="12" thickBot="1" x14ac:dyDescent="0.25">
      <c r="A1" s="41" t="s">
        <v>49</v>
      </c>
      <c r="B1" s="40"/>
      <c r="C1" s="24"/>
    </row>
    <row r="2" spans="1:10" ht="12" customHeight="1" x14ac:dyDescent="0.2">
      <c r="A2" s="193" t="s">
        <v>42</v>
      </c>
      <c r="B2" s="196" t="s">
        <v>48</v>
      </c>
      <c r="C2" s="197"/>
      <c r="D2" s="197"/>
      <c r="E2" s="197"/>
      <c r="F2" s="198"/>
      <c r="G2" s="180" t="s">
        <v>1</v>
      </c>
      <c r="H2" s="180"/>
      <c r="I2" s="192"/>
    </row>
    <row r="3" spans="1:10" ht="22.5" x14ac:dyDescent="0.2">
      <c r="A3" s="194"/>
      <c r="B3" s="199"/>
      <c r="C3" s="200"/>
      <c r="D3" s="200"/>
      <c r="E3" s="200"/>
      <c r="F3" s="174"/>
      <c r="G3" s="22" t="s">
        <v>47</v>
      </c>
      <c r="H3" s="22" t="s">
        <v>46</v>
      </c>
      <c r="I3" s="39" t="s">
        <v>45</v>
      </c>
    </row>
    <row r="4" spans="1:10" ht="12" customHeight="1" x14ac:dyDescent="0.2">
      <c r="A4" s="179"/>
      <c r="B4" s="38">
        <v>2007</v>
      </c>
      <c r="C4" s="22">
        <v>2008</v>
      </c>
      <c r="D4" s="22">
        <v>2009</v>
      </c>
      <c r="E4" s="22">
        <v>2010</v>
      </c>
      <c r="F4" s="195">
        <v>2011</v>
      </c>
      <c r="G4" s="195"/>
      <c r="H4" s="195"/>
      <c r="I4" s="175"/>
    </row>
    <row r="5" spans="1:10" x14ac:dyDescent="0.2">
      <c r="A5" s="26" t="s">
        <v>31</v>
      </c>
      <c r="B5" s="37">
        <v>16</v>
      </c>
      <c r="C5" s="37">
        <v>15.585000000000001</v>
      </c>
      <c r="D5" s="37">
        <v>15.026</v>
      </c>
      <c r="E5" s="37">
        <v>14.882999999999999</v>
      </c>
      <c r="F5" s="37">
        <v>14.3</v>
      </c>
      <c r="G5" s="36" t="s">
        <v>44</v>
      </c>
      <c r="H5" s="36" t="s">
        <v>44</v>
      </c>
      <c r="I5" s="36" t="s">
        <v>44</v>
      </c>
      <c r="J5" s="27"/>
    </row>
    <row r="6" spans="1:10" x14ac:dyDescent="0.2">
      <c r="A6" s="7" t="s">
        <v>30</v>
      </c>
      <c r="B6" s="28">
        <v>14.868</v>
      </c>
      <c r="C6" s="28">
        <v>15.585000000000001</v>
      </c>
      <c r="D6" s="28">
        <v>14.702999999999999</v>
      </c>
      <c r="E6" s="28">
        <v>14.952</v>
      </c>
      <c r="F6" s="28">
        <v>14.5</v>
      </c>
      <c r="G6" s="35" t="s">
        <v>44</v>
      </c>
      <c r="H6" s="28">
        <v>14.8</v>
      </c>
      <c r="I6" s="28">
        <v>13.8</v>
      </c>
      <c r="J6" s="27"/>
    </row>
    <row r="7" spans="1:10" x14ac:dyDescent="0.2">
      <c r="A7" s="33" t="s">
        <v>29</v>
      </c>
      <c r="B7" s="31">
        <v>15.708</v>
      </c>
      <c r="C7" s="31">
        <v>15.585000000000001</v>
      </c>
      <c r="D7" s="31">
        <v>14.949</v>
      </c>
      <c r="E7" s="31">
        <v>14.898999999999999</v>
      </c>
      <c r="F7" s="31">
        <v>14.4</v>
      </c>
      <c r="G7" s="34" t="s">
        <v>44</v>
      </c>
      <c r="H7" s="31">
        <v>14.8</v>
      </c>
      <c r="I7" s="31">
        <v>13.8</v>
      </c>
      <c r="J7" s="27"/>
    </row>
    <row r="8" spans="1:10" x14ac:dyDescent="0.2">
      <c r="A8" s="7" t="s">
        <v>28</v>
      </c>
      <c r="B8" s="28">
        <v>10.250999999999999</v>
      </c>
      <c r="C8" s="28">
        <v>10.461</v>
      </c>
      <c r="D8" s="28">
        <v>9.84</v>
      </c>
      <c r="E8" s="28">
        <v>9.8249999999999993</v>
      </c>
      <c r="F8" s="28">
        <v>9.3000000000000007</v>
      </c>
      <c r="G8" s="28">
        <v>11.1</v>
      </c>
      <c r="H8" s="28">
        <v>8.6</v>
      </c>
      <c r="I8" s="28">
        <v>8</v>
      </c>
      <c r="J8" s="27"/>
    </row>
    <row r="9" spans="1:10" x14ac:dyDescent="0.2">
      <c r="A9" s="7" t="s">
        <v>27</v>
      </c>
      <c r="B9" s="28">
        <v>8.9770000000000003</v>
      </c>
      <c r="C9" s="28">
        <v>9.3360000000000003</v>
      </c>
      <c r="D9" s="28">
        <v>8.4139999999999997</v>
      </c>
      <c r="E9" s="28">
        <v>8.3550000000000004</v>
      </c>
      <c r="F9" s="28">
        <v>7.9</v>
      </c>
      <c r="G9" s="28">
        <v>6.6</v>
      </c>
      <c r="H9" s="28">
        <v>8.8000000000000007</v>
      </c>
      <c r="I9" s="28">
        <v>7.8</v>
      </c>
      <c r="J9" s="27"/>
    </row>
    <row r="10" spans="1:10" x14ac:dyDescent="0.2">
      <c r="A10" s="7" t="s">
        <v>26</v>
      </c>
      <c r="B10" s="28">
        <v>9.5579999999999998</v>
      </c>
      <c r="C10" s="28">
        <v>9.3689999999999998</v>
      </c>
      <c r="D10" s="28">
        <v>9.1389999999999993</v>
      </c>
      <c r="E10" s="28">
        <v>9.5419999999999998</v>
      </c>
      <c r="F10" s="28">
        <v>9.6</v>
      </c>
      <c r="G10" s="28">
        <v>10.4</v>
      </c>
      <c r="H10" s="28">
        <v>9.9</v>
      </c>
      <c r="I10" s="28">
        <v>8.1999999999999993</v>
      </c>
      <c r="J10" s="27"/>
    </row>
    <row r="11" spans="1:10" x14ac:dyDescent="0.2">
      <c r="A11" s="32" t="s">
        <v>25</v>
      </c>
      <c r="B11" s="31">
        <v>9.5860000000000003</v>
      </c>
      <c r="C11" s="31">
        <v>9.7720000000000002</v>
      </c>
      <c r="D11" s="31">
        <v>9.19</v>
      </c>
      <c r="E11" s="31">
        <v>9.3190000000000008</v>
      </c>
      <c r="F11" s="31">
        <v>9</v>
      </c>
      <c r="G11" s="31">
        <v>9.6999999999999993</v>
      </c>
      <c r="H11" s="31">
        <v>9.1</v>
      </c>
      <c r="I11" s="31">
        <v>8</v>
      </c>
      <c r="J11" s="27"/>
    </row>
    <row r="12" spans="1:10" x14ac:dyDescent="0.2">
      <c r="A12" s="7" t="s">
        <v>24</v>
      </c>
      <c r="B12" s="28">
        <v>11.189</v>
      </c>
      <c r="C12" s="28">
        <v>10.897</v>
      </c>
      <c r="D12" s="28">
        <v>10.579000000000001</v>
      </c>
      <c r="E12" s="28">
        <v>10.811999999999999</v>
      </c>
      <c r="F12" s="28">
        <v>10.8</v>
      </c>
      <c r="G12" s="28">
        <v>11.6</v>
      </c>
      <c r="H12" s="28">
        <v>11</v>
      </c>
      <c r="I12" s="28">
        <v>9.4</v>
      </c>
      <c r="J12" s="27"/>
    </row>
    <row r="13" spans="1:10" x14ac:dyDescent="0.2">
      <c r="A13" s="7" t="s">
        <v>23</v>
      </c>
      <c r="B13" s="28">
        <v>9.5690000000000008</v>
      </c>
      <c r="C13" s="28">
        <v>9.2119999999999997</v>
      </c>
      <c r="D13" s="28">
        <v>8.8089999999999993</v>
      </c>
      <c r="E13" s="28">
        <v>9.1029999999999998</v>
      </c>
      <c r="F13" s="28">
        <v>8.8000000000000007</v>
      </c>
      <c r="G13" s="28">
        <v>10.199999999999999</v>
      </c>
      <c r="H13" s="28">
        <v>9.1</v>
      </c>
      <c r="I13" s="28">
        <v>6.4</v>
      </c>
      <c r="J13" s="27"/>
    </row>
    <row r="14" spans="1:10" x14ac:dyDescent="0.2">
      <c r="A14" s="7" t="s">
        <v>22</v>
      </c>
      <c r="B14" s="28">
        <v>9.1850000000000005</v>
      </c>
      <c r="C14" s="28">
        <v>8.7040000000000006</v>
      </c>
      <c r="D14" s="28">
        <v>8.4160000000000004</v>
      </c>
      <c r="E14" s="28">
        <v>8.7550000000000008</v>
      </c>
      <c r="F14" s="28">
        <v>9.1999999999999993</v>
      </c>
      <c r="G14" s="28">
        <v>9.4</v>
      </c>
      <c r="H14" s="28">
        <v>10.3</v>
      </c>
      <c r="I14" s="28">
        <v>7.6</v>
      </c>
      <c r="J14" s="27"/>
    </row>
    <row r="15" spans="1:10" x14ac:dyDescent="0.2">
      <c r="A15" s="32" t="s">
        <v>21</v>
      </c>
      <c r="B15" s="31">
        <v>10.4</v>
      </c>
      <c r="C15" s="31">
        <v>9.9309999999999992</v>
      </c>
      <c r="D15" s="31">
        <v>9.6199999999999992</v>
      </c>
      <c r="E15" s="31">
        <v>9.9760000000000009</v>
      </c>
      <c r="F15" s="31">
        <v>10</v>
      </c>
      <c r="G15" s="31">
        <v>11</v>
      </c>
      <c r="H15" s="31">
        <v>10.5</v>
      </c>
      <c r="I15" s="31">
        <v>8.3000000000000007</v>
      </c>
      <c r="J15" s="27"/>
    </row>
    <row r="16" spans="1:10" x14ac:dyDescent="0.2">
      <c r="A16" s="7" t="s">
        <v>20</v>
      </c>
      <c r="B16" s="28">
        <v>8.7059999999999995</v>
      </c>
      <c r="C16" s="28">
        <v>8.4160000000000004</v>
      </c>
      <c r="D16" s="28">
        <v>7.984</v>
      </c>
      <c r="E16" s="28">
        <v>8.1739999999999995</v>
      </c>
      <c r="F16" s="28">
        <v>7.7</v>
      </c>
      <c r="G16" s="28">
        <v>8.8000000000000007</v>
      </c>
      <c r="H16" s="28">
        <v>7.2</v>
      </c>
      <c r="I16" s="28">
        <v>5.3</v>
      </c>
      <c r="J16" s="27"/>
    </row>
    <row r="17" spans="1:10" x14ac:dyDescent="0.2">
      <c r="A17" s="7" t="s">
        <v>19</v>
      </c>
      <c r="B17" s="28">
        <v>9.1669999999999998</v>
      </c>
      <c r="C17" s="28">
        <v>8.8780000000000001</v>
      </c>
      <c r="D17" s="28">
        <v>8.234</v>
      </c>
      <c r="E17" s="28">
        <v>9.1470000000000002</v>
      </c>
      <c r="F17" s="28">
        <v>8.9</v>
      </c>
      <c r="G17" s="28">
        <v>8.8000000000000007</v>
      </c>
      <c r="H17" s="28">
        <v>13.2</v>
      </c>
      <c r="I17" s="28">
        <v>5.2</v>
      </c>
      <c r="J17" s="27"/>
    </row>
    <row r="18" spans="1:10" x14ac:dyDescent="0.2">
      <c r="A18" s="7" t="s">
        <v>18</v>
      </c>
      <c r="B18" s="28">
        <v>7.5609999999999999</v>
      </c>
      <c r="C18" s="28">
        <v>7.1040000000000001</v>
      </c>
      <c r="D18" s="28">
        <v>6.742</v>
      </c>
      <c r="E18" s="28">
        <v>6.8259999999999996</v>
      </c>
      <c r="F18" s="28">
        <v>7</v>
      </c>
      <c r="G18" s="28">
        <v>9.1999999999999993</v>
      </c>
      <c r="H18" s="28">
        <v>8.6999999999999993</v>
      </c>
      <c r="I18" s="28">
        <v>3.8</v>
      </c>
      <c r="J18" s="27"/>
    </row>
    <row r="19" spans="1:10" x14ac:dyDescent="0.2">
      <c r="A19" s="32" t="s">
        <v>17</v>
      </c>
      <c r="B19" s="31">
        <v>8.718</v>
      </c>
      <c r="C19" s="31">
        <v>8.27</v>
      </c>
      <c r="D19" s="31">
        <v>7.8120000000000003</v>
      </c>
      <c r="E19" s="31">
        <v>8.2100000000000009</v>
      </c>
      <c r="F19" s="31">
        <v>8</v>
      </c>
      <c r="G19" s="31">
        <v>8.9</v>
      </c>
      <c r="H19" s="31">
        <v>10.1</v>
      </c>
      <c r="I19" s="31">
        <v>4.9000000000000004</v>
      </c>
      <c r="J19" s="27"/>
    </row>
    <row r="20" spans="1:10" x14ac:dyDescent="0.2">
      <c r="A20" s="33" t="s">
        <v>16</v>
      </c>
      <c r="B20" s="31">
        <v>9.4670000000000005</v>
      </c>
      <c r="C20" s="31">
        <v>9.3539999999999992</v>
      </c>
      <c r="D20" s="31">
        <v>8.8689999999999998</v>
      </c>
      <c r="E20" s="31">
        <v>9.2230000000000008</v>
      </c>
      <c r="F20" s="31">
        <v>9.1</v>
      </c>
      <c r="G20" s="31">
        <v>9.9</v>
      </c>
      <c r="H20" s="31">
        <v>9.9</v>
      </c>
      <c r="I20" s="31">
        <v>7.2</v>
      </c>
      <c r="J20" s="27"/>
    </row>
    <row r="21" spans="1:10" x14ac:dyDescent="0.2">
      <c r="A21" s="7" t="s">
        <v>15</v>
      </c>
      <c r="B21" s="28">
        <v>6.8719999999999999</v>
      </c>
      <c r="C21" s="28">
        <v>6.7990000000000004</v>
      </c>
      <c r="D21" s="28">
        <v>5.8570000000000002</v>
      </c>
      <c r="E21" s="28">
        <v>5.99</v>
      </c>
      <c r="F21" s="28">
        <v>5.8</v>
      </c>
      <c r="G21" s="28">
        <v>7.6</v>
      </c>
      <c r="H21" s="28">
        <v>5.6</v>
      </c>
      <c r="I21" s="28">
        <v>3.9</v>
      </c>
      <c r="J21" s="27"/>
    </row>
    <row r="22" spans="1:10" x14ac:dyDescent="0.2">
      <c r="A22" s="7" t="s">
        <v>14</v>
      </c>
      <c r="B22" s="28">
        <v>9.1170000000000009</v>
      </c>
      <c r="C22" s="28">
        <v>8.0679999999999996</v>
      </c>
      <c r="D22" s="28">
        <v>7.4059999999999997</v>
      </c>
      <c r="E22" s="28">
        <v>7.976</v>
      </c>
      <c r="F22" s="28">
        <v>7.4</v>
      </c>
      <c r="G22" s="28">
        <v>10.9</v>
      </c>
      <c r="H22" s="28">
        <v>7.9</v>
      </c>
      <c r="I22" s="28">
        <v>4.9000000000000004</v>
      </c>
      <c r="J22" s="27"/>
    </row>
    <row r="23" spans="1:10" x14ac:dyDescent="0.2">
      <c r="A23" s="7" t="s">
        <v>13</v>
      </c>
      <c r="B23" s="28">
        <v>6.4029999999999996</v>
      </c>
      <c r="C23" s="28">
        <v>5.9039999999999999</v>
      </c>
      <c r="D23" s="28">
        <v>5.327</v>
      </c>
      <c r="E23" s="28">
        <v>5.3550000000000004</v>
      </c>
      <c r="F23" s="28">
        <v>4.8</v>
      </c>
      <c r="G23" s="28">
        <v>4.8</v>
      </c>
      <c r="H23" s="28">
        <v>6.8</v>
      </c>
      <c r="I23" s="28">
        <v>3.7</v>
      </c>
      <c r="J23" s="27"/>
    </row>
    <row r="24" spans="1:10" x14ac:dyDescent="0.2">
      <c r="A24" s="32" t="s">
        <v>12</v>
      </c>
      <c r="B24" s="31">
        <v>7.2969999999999997</v>
      </c>
      <c r="C24" s="31">
        <v>7.0090000000000003</v>
      </c>
      <c r="D24" s="31">
        <v>6.2489999999999997</v>
      </c>
      <c r="E24" s="31">
        <v>6.46</v>
      </c>
      <c r="F24" s="31">
        <v>6.2</v>
      </c>
      <c r="G24" s="31">
        <v>8.1</v>
      </c>
      <c r="H24" s="31">
        <v>6.4</v>
      </c>
      <c r="I24" s="31">
        <v>4.3</v>
      </c>
      <c r="J24" s="27"/>
    </row>
    <row r="25" spans="1:10" x14ac:dyDescent="0.2">
      <c r="A25" s="7" t="s">
        <v>11</v>
      </c>
      <c r="B25" s="28">
        <v>9.6620000000000008</v>
      </c>
      <c r="C25" s="28">
        <v>9.0009999999999994</v>
      </c>
      <c r="D25" s="28">
        <v>8.7319999999999993</v>
      </c>
      <c r="E25" s="28">
        <v>8.89</v>
      </c>
      <c r="F25" s="28">
        <v>8.8000000000000007</v>
      </c>
      <c r="G25" s="28">
        <v>11.1</v>
      </c>
      <c r="H25" s="28">
        <v>7.2</v>
      </c>
      <c r="I25" s="28">
        <v>3.4</v>
      </c>
      <c r="J25" s="27"/>
    </row>
    <row r="26" spans="1:10" x14ac:dyDescent="0.2">
      <c r="A26" s="7" t="s">
        <v>10</v>
      </c>
      <c r="B26" s="28">
        <v>6.8739999999999997</v>
      </c>
      <c r="C26" s="28">
        <v>6.319</v>
      </c>
      <c r="D26" s="28">
        <v>5.5789999999999997</v>
      </c>
      <c r="E26" s="28">
        <v>5.931</v>
      </c>
      <c r="F26" s="28">
        <v>5.8</v>
      </c>
      <c r="G26" s="28">
        <v>8.4</v>
      </c>
      <c r="H26" s="28">
        <v>6.1</v>
      </c>
      <c r="I26" s="28">
        <v>3.1</v>
      </c>
      <c r="J26" s="27"/>
    </row>
    <row r="27" spans="1:10" x14ac:dyDescent="0.2">
      <c r="A27" s="7" t="s">
        <v>9</v>
      </c>
      <c r="B27" s="28">
        <v>8.3439999999999994</v>
      </c>
      <c r="C27" s="28">
        <v>6.4870000000000001</v>
      </c>
      <c r="D27" s="28">
        <v>5.9539999999999997</v>
      </c>
      <c r="E27" s="28">
        <v>6.3959999999999999</v>
      </c>
      <c r="F27" s="28">
        <v>6.2</v>
      </c>
      <c r="G27" s="28">
        <v>10.3</v>
      </c>
      <c r="H27" s="28">
        <v>6.2</v>
      </c>
      <c r="I27" s="28">
        <v>2.5</v>
      </c>
      <c r="J27" s="27"/>
    </row>
    <row r="28" spans="1:10" x14ac:dyDescent="0.2">
      <c r="A28" s="32" t="s">
        <v>8</v>
      </c>
      <c r="B28" s="31">
        <v>8.3979999999999997</v>
      </c>
      <c r="C28" s="31">
        <v>7.3289999999999997</v>
      </c>
      <c r="D28" s="31">
        <v>6.7290000000000001</v>
      </c>
      <c r="E28" s="31">
        <v>7.1689999999999996</v>
      </c>
      <c r="F28" s="31">
        <v>7.1</v>
      </c>
      <c r="G28" s="31">
        <v>10.4</v>
      </c>
      <c r="H28" s="31">
        <v>6.5</v>
      </c>
      <c r="I28" s="31">
        <v>2.9</v>
      </c>
      <c r="J28" s="27"/>
    </row>
    <row r="29" spans="1:10" x14ac:dyDescent="0.2">
      <c r="A29" s="7" t="s">
        <v>7</v>
      </c>
      <c r="B29" s="28">
        <v>7.7229999999999999</v>
      </c>
      <c r="C29" s="28">
        <v>7.2149999999999999</v>
      </c>
      <c r="D29" s="28">
        <v>6.4059999999999997</v>
      </c>
      <c r="E29" s="28">
        <v>6.6749999999999998</v>
      </c>
      <c r="F29" s="28">
        <v>6.8</v>
      </c>
      <c r="G29" s="28">
        <v>10.5</v>
      </c>
      <c r="H29" s="28">
        <v>6.3</v>
      </c>
      <c r="I29" s="28">
        <v>3.5</v>
      </c>
      <c r="J29" s="27"/>
    </row>
    <row r="30" spans="1:10" x14ac:dyDescent="0.2">
      <c r="A30" s="7" t="s">
        <v>6</v>
      </c>
      <c r="B30" s="28">
        <v>7.0679999999999996</v>
      </c>
      <c r="C30" s="28">
        <v>6.3440000000000003</v>
      </c>
      <c r="D30" s="28">
        <v>5.7080000000000002</v>
      </c>
      <c r="E30" s="28">
        <v>5.7839999999999998</v>
      </c>
      <c r="F30" s="28">
        <v>5.7</v>
      </c>
      <c r="G30" s="28">
        <v>8.1999999999999993</v>
      </c>
      <c r="H30" s="28">
        <v>6.1</v>
      </c>
      <c r="I30" s="28">
        <v>2.7</v>
      </c>
      <c r="J30" s="27"/>
    </row>
    <row r="31" spans="1:10" x14ac:dyDescent="0.2">
      <c r="A31" s="7" t="s">
        <v>5</v>
      </c>
      <c r="B31" s="28">
        <v>8.6229999999999993</v>
      </c>
      <c r="C31" s="28">
        <v>8.5120000000000005</v>
      </c>
      <c r="D31" s="28">
        <v>8.0609999999999999</v>
      </c>
      <c r="E31" s="28">
        <v>8.2490000000000006</v>
      </c>
      <c r="F31" s="28">
        <v>8</v>
      </c>
      <c r="G31" s="28">
        <v>9.6999999999999993</v>
      </c>
      <c r="H31" s="28">
        <v>6.9</v>
      </c>
      <c r="I31" s="28">
        <v>4.5</v>
      </c>
      <c r="J31" s="27"/>
    </row>
    <row r="32" spans="1:10" x14ac:dyDescent="0.2">
      <c r="A32" s="32" t="s">
        <v>4</v>
      </c>
      <c r="B32" s="31">
        <v>7.9109999999999996</v>
      </c>
      <c r="C32" s="31">
        <v>7.4349999999999996</v>
      </c>
      <c r="D32" s="31">
        <v>6.8380000000000001</v>
      </c>
      <c r="E32" s="31">
        <v>7.0389999999999997</v>
      </c>
      <c r="F32" s="31">
        <v>7</v>
      </c>
      <c r="G32" s="31">
        <v>9.6999999999999993</v>
      </c>
      <c r="H32" s="31">
        <v>6.4</v>
      </c>
      <c r="I32" s="31">
        <v>3.6</v>
      </c>
      <c r="J32" s="27"/>
    </row>
    <row r="33" spans="1:10" x14ac:dyDescent="0.2">
      <c r="A33" s="33" t="s">
        <v>3</v>
      </c>
      <c r="B33" s="31">
        <v>7.875</v>
      </c>
      <c r="C33" s="31">
        <v>7.282</v>
      </c>
      <c r="D33" s="31">
        <v>6.6459999999999999</v>
      </c>
      <c r="E33" s="31">
        <v>6.944</v>
      </c>
      <c r="F33" s="31">
        <v>6.8</v>
      </c>
      <c r="G33" s="31">
        <v>9.6999999999999993</v>
      </c>
      <c r="H33" s="31">
        <v>6.4</v>
      </c>
      <c r="I33" s="31">
        <v>3.5</v>
      </c>
      <c r="J33" s="27"/>
    </row>
    <row r="34" spans="1:10" x14ac:dyDescent="0.2">
      <c r="A34" s="32" t="s">
        <v>2</v>
      </c>
      <c r="B34" s="31">
        <v>11.541</v>
      </c>
      <c r="C34" s="31">
        <v>10.722</v>
      </c>
      <c r="D34" s="31">
        <v>10.074999999999999</v>
      </c>
      <c r="E34" s="30">
        <v>10.637</v>
      </c>
      <c r="F34" s="30">
        <v>10.199999999999999</v>
      </c>
      <c r="G34" s="30">
        <v>9.8000000000000007</v>
      </c>
      <c r="H34" s="30">
        <v>9.5</v>
      </c>
      <c r="I34" s="30">
        <v>6.3</v>
      </c>
      <c r="J34" s="27"/>
    </row>
    <row r="35" spans="1:10" x14ac:dyDescent="0.2">
      <c r="A35" s="7" t="s">
        <v>1</v>
      </c>
      <c r="B35" s="28"/>
      <c r="C35" s="28"/>
      <c r="D35" s="28"/>
      <c r="E35" s="28"/>
      <c r="F35" s="28"/>
      <c r="G35" s="28"/>
      <c r="H35" s="28"/>
      <c r="I35" s="28"/>
      <c r="J35" s="5"/>
    </row>
    <row r="36" spans="1:10" x14ac:dyDescent="0.2">
      <c r="A36" s="29" t="s">
        <v>0</v>
      </c>
      <c r="B36" s="28">
        <v>9.4570000000000007</v>
      </c>
      <c r="C36" s="28">
        <v>9.0470000000000006</v>
      </c>
      <c r="D36" s="28">
        <v>8.343</v>
      </c>
      <c r="E36" s="28">
        <v>8.8219999999999992</v>
      </c>
      <c r="F36" s="28">
        <v>8.6</v>
      </c>
      <c r="G36" s="28">
        <v>9.8000000000000007</v>
      </c>
      <c r="H36" s="28">
        <v>9.5</v>
      </c>
      <c r="I36" s="28">
        <v>6.3</v>
      </c>
      <c r="J36" s="27"/>
    </row>
  </sheetData>
  <mergeCells count="4">
    <mergeCell ref="G2:I2"/>
    <mergeCell ref="A2:A4"/>
    <mergeCell ref="F4:I4"/>
    <mergeCell ref="B2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6EC2B-3049-4B2A-A3C5-07262C82249E}">
  <dimension ref="A1:L35"/>
  <sheetViews>
    <sheetView workbookViewId="0"/>
  </sheetViews>
  <sheetFormatPr defaultRowHeight="11.25" x14ac:dyDescent="0.2"/>
  <cols>
    <col min="1" max="1" width="22.42578125" style="26" customWidth="1"/>
    <col min="2" max="9" width="10.85546875" style="1" customWidth="1"/>
    <col min="10" max="16384" width="9.140625" style="1"/>
  </cols>
  <sheetData>
    <row r="1" spans="1:12" ht="12" thickBot="1" x14ac:dyDescent="0.25">
      <c r="A1" s="41" t="s">
        <v>59</v>
      </c>
      <c r="B1" s="24"/>
      <c r="C1" s="24"/>
      <c r="D1" s="24"/>
      <c r="E1" s="24"/>
      <c r="F1" s="24"/>
      <c r="G1" s="24"/>
      <c r="H1" s="23"/>
    </row>
    <row r="2" spans="1:12" ht="13.5" customHeight="1" x14ac:dyDescent="0.2">
      <c r="A2" s="201" t="s">
        <v>42</v>
      </c>
      <c r="B2" s="182" t="s">
        <v>58</v>
      </c>
      <c r="C2" s="180" t="s">
        <v>57</v>
      </c>
      <c r="D2" s="180"/>
      <c r="E2" s="180"/>
      <c r="F2" s="180"/>
      <c r="G2" s="180"/>
      <c r="H2" s="180"/>
      <c r="I2" s="192"/>
    </row>
    <row r="3" spans="1:12" ht="45" x14ac:dyDescent="0.2">
      <c r="A3" s="202"/>
      <c r="B3" s="184"/>
      <c r="C3" s="61" t="s">
        <v>56</v>
      </c>
      <c r="D3" s="61" t="s">
        <v>55</v>
      </c>
      <c r="E3" s="61" t="s">
        <v>54</v>
      </c>
      <c r="F3" s="61" t="s">
        <v>53</v>
      </c>
      <c r="G3" s="61" t="s">
        <v>52</v>
      </c>
      <c r="H3" s="61" t="s">
        <v>51</v>
      </c>
      <c r="I3" s="60" t="s">
        <v>50</v>
      </c>
    </row>
    <row r="4" spans="1:12" x14ac:dyDescent="0.2">
      <c r="A4" s="26" t="s">
        <v>31</v>
      </c>
      <c r="B4" s="59">
        <v>47841</v>
      </c>
      <c r="C4" s="58">
        <v>55.8</v>
      </c>
      <c r="D4" s="57">
        <v>35.200000000000003</v>
      </c>
      <c r="E4" s="56">
        <v>8.9</v>
      </c>
      <c r="F4" s="55">
        <v>30.4</v>
      </c>
      <c r="G4" s="55">
        <v>36.5</v>
      </c>
      <c r="H4" s="55">
        <v>8.6999999999999993</v>
      </c>
      <c r="I4" s="55">
        <v>21.2</v>
      </c>
      <c r="J4" s="37"/>
    </row>
    <row r="5" spans="1:12" x14ac:dyDescent="0.2">
      <c r="A5" s="7" t="s">
        <v>30</v>
      </c>
      <c r="B5" s="43">
        <v>4564</v>
      </c>
      <c r="C5" s="47">
        <v>35.9</v>
      </c>
      <c r="D5" s="48">
        <v>49.6</v>
      </c>
      <c r="E5" s="47">
        <v>14.5</v>
      </c>
      <c r="F5" s="42">
        <v>34.200000000000003</v>
      </c>
      <c r="G5" s="42">
        <v>37</v>
      </c>
      <c r="H5" s="42">
        <v>8.1999999999999993</v>
      </c>
      <c r="I5" s="42">
        <v>17.899999999999999</v>
      </c>
      <c r="J5" s="37"/>
      <c r="L5" s="46"/>
    </row>
    <row r="6" spans="1:12" x14ac:dyDescent="0.2">
      <c r="A6" s="33" t="s">
        <v>29</v>
      </c>
      <c r="B6" s="45">
        <v>52405</v>
      </c>
      <c r="C6" s="49">
        <v>54.1</v>
      </c>
      <c r="D6" s="54">
        <v>36.5</v>
      </c>
      <c r="E6" s="49">
        <v>9.5</v>
      </c>
      <c r="F6" s="44">
        <v>30.7</v>
      </c>
      <c r="G6" s="44">
        <v>36.6</v>
      </c>
      <c r="H6" s="44">
        <v>8.6</v>
      </c>
      <c r="I6" s="44">
        <v>20.9</v>
      </c>
      <c r="J6" s="37"/>
      <c r="L6" s="46"/>
    </row>
    <row r="7" spans="1:12" x14ac:dyDescent="0.2">
      <c r="A7" s="7" t="s">
        <v>28</v>
      </c>
      <c r="B7" s="43">
        <v>2623</v>
      </c>
      <c r="C7" s="51">
        <v>37.9</v>
      </c>
      <c r="D7" s="48">
        <v>48.5</v>
      </c>
      <c r="E7" s="51">
        <v>13.6</v>
      </c>
      <c r="F7" s="42">
        <v>59.5</v>
      </c>
      <c r="G7" s="42">
        <v>28</v>
      </c>
      <c r="H7" s="42">
        <v>4.5</v>
      </c>
      <c r="I7" s="42">
        <v>6.3</v>
      </c>
      <c r="J7" s="37"/>
      <c r="L7" s="46"/>
    </row>
    <row r="8" spans="1:12" x14ac:dyDescent="0.2">
      <c r="A8" s="7" t="s">
        <v>27</v>
      </c>
      <c r="B8" s="43">
        <v>4139</v>
      </c>
      <c r="C8" s="47">
        <v>39.5</v>
      </c>
      <c r="D8" s="35">
        <v>53</v>
      </c>
      <c r="E8" s="47">
        <v>7.5</v>
      </c>
      <c r="F8" s="42">
        <v>54.4</v>
      </c>
      <c r="G8" s="42">
        <v>23.6</v>
      </c>
      <c r="H8" s="42">
        <v>2.8</v>
      </c>
      <c r="I8" s="42">
        <v>12</v>
      </c>
      <c r="J8" s="37"/>
      <c r="L8" s="46"/>
    </row>
    <row r="9" spans="1:12" x14ac:dyDescent="0.2">
      <c r="A9" s="7" t="s">
        <v>26</v>
      </c>
      <c r="B9" s="43">
        <v>2395</v>
      </c>
      <c r="C9" s="47">
        <v>43.1</v>
      </c>
      <c r="D9" s="35">
        <v>43</v>
      </c>
      <c r="E9" s="47">
        <v>14</v>
      </c>
      <c r="F9" s="42">
        <v>43.5</v>
      </c>
      <c r="G9" s="42">
        <v>38.5</v>
      </c>
      <c r="H9" s="42">
        <v>4.5999999999999996</v>
      </c>
      <c r="I9" s="42">
        <v>10.199999999999999</v>
      </c>
      <c r="J9" s="37"/>
      <c r="L9" s="46"/>
    </row>
    <row r="10" spans="1:12" x14ac:dyDescent="0.2">
      <c r="A10" s="32" t="s">
        <v>25</v>
      </c>
      <c r="B10" s="45">
        <v>9157</v>
      </c>
      <c r="C10" s="49">
        <v>39.9</v>
      </c>
      <c r="D10" s="54">
        <v>49.1</v>
      </c>
      <c r="E10" s="49">
        <v>10.9</v>
      </c>
      <c r="F10" s="44">
        <v>53</v>
      </c>
      <c r="G10" s="44">
        <v>28.8</v>
      </c>
      <c r="H10" s="44">
        <v>3.8</v>
      </c>
      <c r="I10" s="44">
        <v>9.9</v>
      </c>
      <c r="J10" s="37"/>
      <c r="L10" s="46"/>
    </row>
    <row r="11" spans="1:12" x14ac:dyDescent="0.2">
      <c r="A11" s="7" t="s">
        <v>24</v>
      </c>
      <c r="B11" s="43">
        <v>7515</v>
      </c>
      <c r="C11" s="47">
        <v>37.799999999999997</v>
      </c>
      <c r="D11" s="35">
        <v>51.3</v>
      </c>
      <c r="E11" s="47">
        <v>10.9</v>
      </c>
      <c r="F11" s="42">
        <v>45.6</v>
      </c>
      <c r="G11" s="42">
        <v>35.6</v>
      </c>
      <c r="H11" s="42">
        <v>6.4</v>
      </c>
      <c r="I11" s="42">
        <v>11.4</v>
      </c>
      <c r="J11" s="37"/>
      <c r="L11" s="46"/>
    </row>
    <row r="12" spans="1:12" x14ac:dyDescent="0.2">
      <c r="A12" s="7" t="s">
        <v>23</v>
      </c>
      <c r="B12" s="43">
        <v>4743</v>
      </c>
      <c r="C12" s="51">
        <v>42.5</v>
      </c>
      <c r="D12" s="48">
        <v>46.8</v>
      </c>
      <c r="E12" s="51">
        <v>10.6</v>
      </c>
      <c r="F12" s="42">
        <v>42.5</v>
      </c>
      <c r="G12" s="42">
        <v>40</v>
      </c>
      <c r="H12" s="42">
        <v>5.0999999999999996</v>
      </c>
      <c r="I12" s="42">
        <v>10.9</v>
      </c>
      <c r="J12" s="37"/>
      <c r="L12" s="46"/>
    </row>
    <row r="13" spans="1:12" x14ac:dyDescent="0.2">
      <c r="A13" s="7" t="s">
        <v>22</v>
      </c>
      <c r="B13" s="43">
        <v>3915</v>
      </c>
      <c r="C13" s="28">
        <v>34.4</v>
      </c>
      <c r="D13" s="28">
        <v>53.7</v>
      </c>
      <c r="E13" s="28">
        <v>12</v>
      </c>
      <c r="F13" s="42">
        <v>30.9</v>
      </c>
      <c r="G13" s="42">
        <v>44</v>
      </c>
      <c r="H13" s="42">
        <v>3.7</v>
      </c>
      <c r="I13" s="42">
        <v>18.399999999999999</v>
      </c>
      <c r="J13" s="37"/>
      <c r="L13" s="46"/>
    </row>
    <row r="14" spans="1:12" x14ac:dyDescent="0.2">
      <c r="A14" s="32" t="s">
        <v>21</v>
      </c>
      <c r="B14" s="45">
        <v>16173</v>
      </c>
      <c r="C14" s="53">
        <v>38.299999999999997</v>
      </c>
      <c r="D14" s="53">
        <v>50.6</v>
      </c>
      <c r="E14" s="53">
        <v>11</v>
      </c>
      <c r="F14" s="44">
        <v>41.1</v>
      </c>
      <c r="G14" s="44">
        <v>38.9</v>
      </c>
      <c r="H14" s="44">
        <v>5.4</v>
      </c>
      <c r="I14" s="44">
        <v>13</v>
      </c>
      <c r="J14" s="52"/>
      <c r="L14" s="46"/>
    </row>
    <row r="15" spans="1:12" x14ac:dyDescent="0.2">
      <c r="A15" s="7" t="s">
        <v>20</v>
      </c>
      <c r="B15" s="43">
        <v>6248</v>
      </c>
      <c r="C15" s="47">
        <v>41.2</v>
      </c>
      <c r="D15" s="48">
        <v>44.6</v>
      </c>
      <c r="E15" s="47">
        <v>14.1</v>
      </c>
      <c r="F15" s="42">
        <v>43.5</v>
      </c>
      <c r="G15" s="42">
        <v>27.5</v>
      </c>
      <c r="H15" s="42">
        <v>7.5</v>
      </c>
      <c r="I15" s="42">
        <v>18.7</v>
      </c>
      <c r="J15" s="37"/>
      <c r="L15" s="46"/>
    </row>
    <row r="16" spans="1:12" x14ac:dyDescent="0.2">
      <c r="A16" s="7" t="s">
        <v>19</v>
      </c>
      <c r="B16" s="43">
        <v>3398</v>
      </c>
      <c r="C16" s="47">
        <v>26.7</v>
      </c>
      <c r="D16" s="35">
        <v>55.4</v>
      </c>
      <c r="E16" s="47">
        <v>17.8</v>
      </c>
      <c r="F16" s="42">
        <v>51.5</v>
      </c>
      <c r="G16" s="42">
        <v>36.700000000000003</v>
      </c>
      <c r="H16" s="42">
        <v>2.8</v>
      </c>
      <c r="I16" s="42">
        <v>7.2</v>
      </c>
      <c r="J16" s="37"/>
      <c r="L16" s="46"/>
    </row>
    <row r="17" spans="1:12" x14ac:dyDescent="0.2">
      <c r="A17" s="7" t="s">
        <v>18</v>
      </c>
      <c r="B17" s="43">
        <v>1706</v>
      </c>
      <c r="C17" s="51">
        <v>43.2</v>
      </c>
      <c r="D17" s="48">
        <v>37</v>
      </c>
      <c r="E17" s="51">
        <v>19.7</v>
      </c>
      <c r="F17" s="42">
        <v>50.6</v>
      </c>
      <c r="G17" s="42">
        <v>33.1</v>
      </c>
      <c r="H17" s="42">
        <v>2.7</v>
      </c>
      <c r="I17" s="42">
        <v>12</v>
      </c>
      <c r="J17" s="37"/>
      <c r="L17" s="46"/>
    </row>
    <row r="18" spans="1:12" x14ac:dyDescent="0.2">
      <c r="A18" s="32" t="s">
        <v>17</v>
      </c>
      <c r="B18" s="45">
        <v>11352</v>
      </c>
      <c r="C18" s="50">
        <v>37.200000000000003</v>
      </c>
      <c r="D18" s="34">
        <v>46.7</v>
      </c>
      <c r="E18" s="50">
        <v>16.100000000000001</v>
      </c>
      <c r="F18" s="44">
        <v>47</v>
      </c>
      <c r="G18" s="44">
        <v>31.1</v>
      </c>
      <c r="H18" s="44">
        <v>5.4</v>
      </c>
      <c r="I18" s="44">
        <v>14.3</v>
      </c>
      <c r="J18" s="37"/>
      <c r="L18" s="46"/>
    </row>
    <row r="19" spans="1:12" x14ac:dyDescent="0.2">
      <c r="A19" s="33" t="s">
        <v>16</v>
      </c>
      <c r="B19" s="45">
        <v>36682</v>
      </c>
      <c r="C19" s="49">
        <v>38.4</v>
      </c>
      <c r="D19" s="34">
        <v>49</v>
      </c>
      <c r="E19" s="49">
        <v>12.6</v>
      </c>
      <c r="F19" s="44">
        <v>45.9</v>
      </c>
      <c r="G19" s="44">
        <v>34</v>
      </c>
      <c r="H19" s="44">
        <v>5</v>
      </c>
      <c r="I19" s="44">
        <v>12.6</v>
      </c>
      <c r="J19" s="37"/>
      <c r="L19" s="46"/>
    </row>
    <row r="20" spans="1:12" x14ac:dyDescent="0.2">
      <c r="A20" s="7" t="s">
        <v>15</v>
      </c>
      <c r="B20" s="43">
        <v>9728</v>
      </c>
      <c r="C20" s="47">
        <v>34.6</v>
      </c>
      <c r="D20" s="35">
        <v>46.9</v>
      </c>
      <c r="E20" s="47">
        <v>18.399999999999999</v>
      </c>
      <c r="F20" s="42">
        <v>48.2</v>
      </c>
      <c r="G20" s="42">
        <v>26.3</v>
      </c>
      <c r="H20" s="42">
        <v>6.4</v>
      </c>
      <c r="I20" s="42">
        <v>16.899999999999999</v>
      </c>
      <c r="J20" s="37"/>
      <c r="L20" s="46"/>
    </row>
    <row r="21" spans="1:12" x14ac:dyDescent="0.2">
      <c r="A21" s="7" t="s">
        <v>14</v>
      </c>
      <c r="B21" s="43">
        <v>2347</v>
      </c>
      <c r="C21" s="47">
        <v>40.700000000000003</v>
      </c>
      <c r="D21" s="48">
        <v>44.8</v>
      </c>
      <c r="E21" s="47">
        <v>14.5</v>
      </c>
      <c r="F21" s="42">
        <v>47</v>
      </c>
      <c r="G21" s="42">
        <v>37.299999999999997</v>
      </c>
      <c r="H21" s="42">
        <v>4.2</v>
      </c>
      <c r="I21" s="42">
        <v>10.1</v>
      </c>
      <c r="J21" s="37"/>
      <c r="L21" s="46"/>
    </row>
    <row r="22" spans="1:12" x14ac:dyDescent="0.2">
      <c r="A22" s="7" t="s">
        <v>13</v>
      </c>
      <c r="B22" s="43">
        <v>2491</v>
      </c>
      <c r="C22" s="47">
        <v>51.9</v>
      </c>
      <c r="D22" s="35">
        <v>29.6</v>
      </c>
      <c r="E22" s="47">
        <v>18.399999999999999</v>
      </c>
      <c r="F22" s="42">
        <v>34.9</v>
      </c>
      <c r="G22" s="42">
        <v>29.9</v>
      </c>
      <c r="H22" s="42">
        <v>4.4000000000000004</v>
      </c>
      <c r="I22" s="42">
        <v>30.2</v>
      </c>
      <c r="J22" s="37"/>
      <c r="L22" s="46"/>
    </row>
    <row r="23" spans="1:12" x14ac:dyDescent="0.2">
      <c r="A23" s="32" t="s">
        <v>12</v>
      </c>
      <c r="B23" s="45">
        <v>14566</v>
      </c>
      <c r="C23" s="31">
        <v>38.5</v>
      </c>
      <c r="D23" s="31">
        <v>43.6</v>
      </c>
      <c r="E23" s="31">
        <v>17.8</v>
      </c>
      <c r="F23" s="44">
        <v>45.7</v>
      </c>
      <c r="G23" s="44">
        <v>28.7</v>
      </c>
      <c r="H23" s="44">
        <v>5.7</v>
      </c>
      <c r="I23" s="44">
        <v>18.100000000000001</v>
      </c>
      <c r="J23" s="37"/>
    </row>
    <row r="24" spans="1:12" x14ac:dyDescent="0.2">
      <c r="A24" s="7" t="s">
        <v>11</v>
      </c>
      <c r="B24" s="43">
        <v>5563</v>
      </c>
      <c r="C24" s="28">
        <v>35.299999999999997</v>
      </c>
      <c r="D24" s="28">
        <v>52.7</v>
      </c>
      <c r="E24" s="28">
        <v>11.9</v>
      </c>
      <c r="F24" s="42">
        <v>55.3</v>
      </c>
      <c r="G24" s="42">
        <v>30.4</v>
      </c>
      <c r="H24" s="42">
        <v>3.2</v>
      </c>
      <c r="I24" s="42">
        <v>9.6</v>
      </c>
      <c r="J24" s="37"/>
    </row>
    <row r="25" spans="1:12" x14ac:dyDescent="0.2">
      <c r="A25" s="7" t="s">
        <v>10</v>
      </c>
      <c r="B25" s="43">
        <v>3569</v>
      </c>
      <c r="C25" s="28">
        <v>36.4</v>
      </c>
      <c r="D25" s="28">
        <v>49.8</v>
      </c>
      <c r="E25" s="28">
        <v>13.9</v>
      </c>
      <c r="F25" s="42">
        <v>37.299999999999997</v>
      </c>
      <c r="G25" s="42">
        <v>43.4</v>
      </c>
      <c r="H25" s="42">
        <v>4.7</v>
      </c>
      <c r="I25" s="42">
        <v>13.6</v>
      </c>
      <c r="J25" s="37"/>
    </row>
    <row r="26" spans="1:12" x14ac:dyDescent="0.2">
      <c r="A26" s="7" t="s">
        <v>9</v>
      </c>
      <c r="B26" s="43">
        <v>4298</v>
      </c>
      <c r="C26" s="28">
        <v>38.4</v>
      </c>
      <c r="D26" s="28">
        <v>45.2</v>
      </c>
      <c r="E26" s="28">
        <v>16.399999999999999</v>
      </c>
      <c r="F26" s="42">
        <v>52.3</v>
      </c>
      <c r="G26" s="42">
        <v>25.7</v>
      </c>
      <c r="H26" s="42">
        <v>6.7</v>
      </c>
      <c r="I26" s="42">
        <v>12.9</v>
      </c>
      <c r="J26" s="37"/>
    </row>
    <row r="27" spans="1:12" x14ac:dyDescent="0.2">
      <c r="A27" s="32" t="s">
        <v>8</v>
      </c>
      <c r="B27" s="45">
        <v>13430</v>
      </c>
      <c r="C27" s="31">
        <v>36.6</v>
      </c>
      <c r="D27" s="31">
        <v>49.5</v>
      </c>
      <c r="E27" s="31">
        <v>13.9</v>
      </c>
      <c r="F27" s="44">
        <v>49.6</v>
      </c>
      <c r="G27" s="44">
        <v>32.4</v>
      </c>
      <c r="H27" s="44">
        <v>4.7</v>
      </c>
      <c r="I27" s="44">
        <v>11.7</v>
      </c>
      <c r="J27" s="37"/>
    </row>
    <row r="28" spans="1:12" x14ac:dyDescent="0.2">
      <c r="A28" s="7" t="s">
        <v>7</v>
      </c>
      <c r="B28" s="43">
        <v>4288</v>
      </c>
      <c r="C28" s="28">
        <v>40</v>
      </c>
      <c r="D28" s="28">
        <v>46.3</v>
      </c>
      <c r="E28" s="28">
        <v>13.7</v>
      </c>
      <c r="F28" s="42">
        <v>42.3</v>
      </c>
      <c r="G28" s="42">
        <v>39.5</v>
      </c>
      <c r="H28" s="42">
        <v>5.2</v>
      </c>
      <c r="I28" s="42">
        <v>10.9</v>
      </c>
      <c r="J28" s="37"/>
    </row>
    <row r="29" spans="1:12" x14ac:dyDescent="0.2">
      <c r="A29" s="7" t="s">
        <v>6</v>
      </c>
      <c r="B29" s="43">
        <v>3267</v>
      </c>
      <c r="C29" s="28">
        <v>36.5</v>
      </c>
      <c r="D29" s="28">
        <v>50.3</v>
      </c>
      <c r="E29" s="28">
        <v>13.2</v>
      </c>
      <c r="F29" s="42">
        <v>47.1</v>
      </c>
      <c r="G29" s="42">
        <v>40</v>
      </c>
      <c r="H29" s="42">
        <v>4.5</v>
      </c>
      <c r="I29" s="42">
        <v>6.2</v>
      </c>
      <c r="J29" s="37"/>
    </row>
    <row r="30" spans="1:12" x14ac:dyDescent="0.2">
      <c r="A30" s="7" t="s">
        <v>5</v>
      </c>
      <c r="B30" s="43">
        <v>6932</v>
      </c>
      <c r="C30" s="28">
        <v>36.4</v>
      </c>
      <c r="D30" s="28">
        <v>48.9</v>
      </c>
      <c r="E30" s="28">
        <v>14.8</v>
      </c>
      <c r="F30" s="42">
        <v>50.5</v>
      </c>
      <c r="G30" s="42">
        <v>32.200000000000003</v>
      </c>
      <c r="H30" s="42">
        <v>4.0999999999999996</v>
      </c>
      <c r="I30" s="42">
        <v>12.6</v>
      </c>
      <c r="J30" s="37"/>
    </row>
    <row r="31" spans="1:12" x14ac:dyDescent="0.2">
      <c r="A31" s="32" t="s">
        <v>4</v>
      </c>
      <c r="B31" s="45">
        <v>14487</v>
      </c>
      <c r="C31" s="31">
        <v>37.5</v>
      </c>
      <c r="D31" s="31">
        <v>48.4</v>
      </c>
      <c r="E31" s="31">
        <v>14.1</v>
      </c>
      <c r="F31" s="44">
        <v>47.3</v>
      </c>
      <c r="G31" s="44">
        <v>36.1</v>
      </c>
      <c r="H31" s="44">
        <v>4.5</v>
      </c>
      <c r="I31" s="44">
        <v>10.7</v>
      </c>
      <c r="J31" s="37"/>
    </row>
    <row r="32" spans="1:12" x14ac:dyDescent="0.2">
      <c r="A32" s="33" t="s">
        <v>3</v>
      </c>
      <c r="B32" s="45">
        <v>42483</v>
      </c>
      <c r="C32" s="31">
        <v>37.6</v>
      </c>
      <c r="D32" s="31">
        <v>47.1</v>
      </c>
      <c r="E32" s="31">
        <v>15.3</v>
      </c>
      <c r="F32" s="44">
        <v>47.5</v>
      </c>
      <c r="G32" s="44">
        <v>32.4</v>
      </c>
      <c r="H32" s="44">
        <v>5</v>
      </c>
      <c r="I32" s="44">
        <v>13.5</v>
      </c>
      <c r="J32" s="37"/>
    </row>
    <row r="33" spans="1:10" x14ac:dyDescent="0.2">
      <c r="A33" s="32" t="s">
        <v>2</v>
      </c>
      <c r="B33" s="45">
        <v>131570</v>
      </c>
      <c r="C33" s="31">
        <v>44.3</v>
      </c>
      <c r="D33" s="31">
        <v>43.4</v>
      </c>
      <c r="E33" s="31">
        <v>12.2</v>
      </c>
      <c r="F33" s="44">
        <v>40.4</v>
      </c>
      <c r="G33" s="44">
        <v>34.5</v>
      </c>
      <c r="H33" s="44">
        <v>6.4</v>
      </c>
      <c r="I33" s="44">
        <v>16.2</v>
      </c>
      <c r="J33" s="37"/>
    </row>
    <row r="34" spans="1:10" x14ac:dyDescent="0.2">
      <c r="A34" s="7" t="s">
        <v>1</v>
      </c>
      <c r="J34" s="37"/>
    </row>
    <row r="35" spans="1:10" x14ac:dyDescent="0.2">
      <c r="A35" s="29" t="s">
        <v>0</v>
      </c>
      <c r="B35" s="43">
        <v>83729</v>
      </c>
      <c r="C35" s="28">
        <v>37.799999999999997</v>
      </c>
      <c r="D35" s="28">
        <v>48.1</v>
      </c>
      <c r="E35" s="28">
        <v>14.1</v>
      </c>
      <c r="F35" s="42">
        <v>46.1</v>
      </c>
      <c r="G35" s="42">
        <v>33.299999999999997</v>
      </c>
      <c r="H35" s="42">
        <v>5.0999999999999996</v>
      </c>
      <c r="I35" s="42">
        <v>13.4</v>
      </c>
      <c r="J35" s="37"/>
    </row>
  </sheetData>
  <mergeCells count="3">
    <mergeCell ref="A2:A3"/>
    <mergeCell ref="B2:B3"/>
    <mergeCell ref="C2:I2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51A5-C054-4F35-9C2D-E32D91F7FCCE}">
  <dimension ref="A1:AC35"/>
  <sheetViews>
    <sheetView zoomScaleNormal="100" workbookViewId="0"/>
  </sheetViews>
  <sheetFormatPr defaultRowHeight="11.25" x14ac:dyDescent="0.2"/>
  <cols>
    <col min="1" max="1" width="21" style="26" customWidth="1"/>
    <col min="2" max="8" width="11.140625" style="1" customWidth="1"/>
    <col min="9" max="9" width="12" style="1" customWidth="1"/>
    <col min="10" max="14" width="11.140625" style="1" customWidth="1"/>
    <col min="15" max="16384" width="9.140625" style="1"/>
  </cols>
  <sheetData>
    <row r="1" spans="1:21" ht="12" thickBot="1" x14ac:dyDescent="0.25">
      <c r="A1" s="77" t="s">
        <v>74</v>
      </c>
      <c r="B1" s="76"/>
      <c r="C1" s="76"/>
      <c r="D1" s="76"/>
      <c r="E1" s="76"/>
      <c r="F1" s="76"/>
      <c r="G1" s="76"/>
      <c r="H1" s="75"/>
      <c r="I1" s="75"/>
      <c r="J1" s="75"/>
      <c r="K1" s="75"/>
      <c r="L1" s="75"/>
      <c r="M1" s="75"/>
      <c r="N1" s="75"/>
    </row>
    <row r="2" spans="1:21" ht="12.75" customHeight="1" x14ac:dyDescent="0.2">
      <c r="A2" s="203" t="s">
        <v>42</v>
      </c>
      <c r="B2" s="182" t="s">
        <v>73</v>
      </c>
      <c r="C2" s="180" t="s">
        <v>69</v>
      </c>
      <c r="D2" s="180"/>
      <c r="E2" s="180" t="s">
        <v>72</v>
      </c>
      <c r="F2" s="180" t="s">
        <v>69</v>
      </c>
      <c r="G2" s="180"/>
      <c r="H2" s="180"/>
      <c r="I2" s="182" t="s">
        <v>71</v>
      </c>
      <c r="J2" s="180" t="s">
        <v>69</v>
      </c>
      <c r="K2" s="180"/>
      <c r="L2" s="182" t="s">
        <v>70</v>
      </c>
      <c r="M2" s="180" t="s">
        <v>69</v>
      </c>
      <c r="N2" s="192"/>
    </row>
    <row r="3" spans="1:21" ht="68.25" customHeight="1" x14ac:dyDescent="0.2">
      <c r="A3" s="204"/>
      <c r="B3" s="184"/>
      <c r="C3" s="22" t="s">
        <v>68</v>
      </c>
      <c r="D3" s="22" t="s">
        <v>67</v>
      </c>
      <c r="E3" s="195"/>
      <c r="F3" s="22" t="s">
        <v>66</v>
      </c>
      <c r="G3" s="22" t="s">
        <v>65</v>
      </c>
      <c r="H3" s="22" t="s">
        <v>64</v>
      </c>
      <c r="I3" s="184"/>
      <c r="J3" s="22" t="s">
        <v>63</v>
      </c>
      <c r="K3" s="22" t="s">
        <v>62</v>
      </c>
      <c r="L3" s="184"/>
      <c r="M3" s="22" t="s">
        <v>61</v>
      </c>
      <c r="N3" s="39" t="s">
        <v>60</v>
      </c>
    </row>
    <row r="4" spans="1:21" s="62" customFormat="1" x14ac:dyDescent="0.2">
      <c r="A4" s="26" t="s">
        <v>31</v>
      </c>
      <c r="B4" s="74">
        <v>853</v>
      </c>
      <c r="C4" s="55">
        <v>36.5</v>
      </c>
      <c r="D4" s="55">
        <v>7.3</v>
      </c>
      <c r="E4" s="74">
        <v>384</v>
      </c>
      <c r="F4" s="55">
        <v>40.6</v>
      </c>
      <c r="G4" s="55">
        <v>35.9</v>
      </c>
      <c r="H4" s="55">
        <v>21.4</v>
      </c>
      <c r="I4" s="59">
        <v>1267</v>
      </c>
      <c r="J4" s="55">
        <v>32.700000000000003</v>
      </c>
      <c r="K4" s="55">
        <v>33.1</v>
      </c>
      <c r="L4" s="74">
        <v>176</v>
      </c>
      <c r="M4" s="73">
        <v>46</v>
      </c>
      <c r="N4" s="73">
        <v>12.5</v>
      </c>
      <c r="O4" s="72"/>
    </row>
    <row r="5" spans="1:21" s="62" customFormat="1" x14ac:dyDescent="0.2">
      <c r="A5" s="7" t="s">
        <v>30</v>
      </c>
      <c r="B5" s="70">
        <v>593</v>
      </c>
      <c r="C5" s="42">
        <v>5.9</v>
      </c>
      <c r="D5" s="42">
        <v>37.6</v>
      </c>
      <c r="E5" s="70">
        <v>381</v>
      </c>
      <c r="F5" s="42">
        <v>7.9</v>
      </c>
      <c r="G5" s="42">
        <v>57.7</v>
      </c>
      <c r="H5" s="42">
        <v>29.9</v>
      </c>
      <c r="I5" s="43">
        <v>1221</v>
      </c>
      <c r="J5" s="42">
        <v>36.6</v>
      </c>
      <c r="K5" s="42">
        <v>43.6</v>
      </c>
      <c r="L5" s="70">
        <v>343</v>
      </c>
      <c r="M5" s="64">
        <v>51.6</v>
      </c>
      <c r="N5" s="64">
        <v>18.7</v>
      </c>
      <c r="O5" s="72"/>
    </row>
    <row r="6" spans="1:21" s="62" customFormat="1" x14ac:dyDescent="0.2">
      <c r="A6" s="33" t="s">
        <v>29</v>
      </c>
      <c r="B6" s="45">
        <v>1446</v>
      </c>
      <c r="C6" s="44">
        <v>23.9</v>
      </c>
      <c r="D6" s="44">
        <v>19.7</v>
      </c>
      <c r="E6" s="69">
        <v>765</v>
      </c>
      <c r="F6" s="44">
        <v>24.3</v>
      </c>
      <c r="G6" s="44">
        <v>46.8</v>
      </c>
      <c r="H6" s="44">
        <v>25.6</v>
      </c>
      <c r="I6" s="45">
        <v>2488</v>
      </c>
      <c r="J6" s="44">
        <v>34.6</v>
      </c>
      <c r="K6" s="44">
        <v>38.200000000000003</v>
      </c>
      <c r="L6" s="69">
        <v>519</v>
      </c>
      <c r="M6" s="65">
        <v>49.7</v>
      </c>
      <c r="N6" s="65">
        <v>16.600000000000001</v>
      </c>
      <c r="O6" s="63"/>
      <c r="P6" s="2"/>
      <c r="Q6" s="2"/>
      <c r="R6" s="2"/>
      <c r="S6" s="2"/>
      <c r="T6" s="2"/>
      <c r="U6" s="2"/>
    </row>
    <row r="7" spans="1:21" s="62" customFormat="1" x14ac:dyDescent="0.2">
      <c r="A7" s="7" t="s">
        <v>28</v>
      </c>
      <c r="B7" s="70">
        <v>328</v>
      </c>
      <c r="C7" s="42">
        <v>3.7</v>
      </c>
      <c r="D7" s="42">
        <v>33.799999999999997</v>
      </c>
      <c r="E7" s="70">
        <v>187</v>
      </c>
      <c r="F7" s="42">
        <v>10.199999999999999</v>
      </c>
      <c r="G7" s="42">
        <v>62</v>
      </c>
      <c r="H7" s="42">
        <v>19.3</v>
      </c>
      <c r="I7" s="70">
        <v>499</v>
      </c>
      <c r="J7" s="42">
        <v>33.700000000000003</v>
      </c>
      <c r="K7" s="42">
        <v>40.299999999999997</v>
      </c>
      <c r="L7" s="70">
        <v>182</v>
      </c>
      <c r="M7" s="64">
        <v>54.9</v>
      </c>
      <c r="N7" s="64">
        <v>15.9</v>
      </c>
      <c r="O7" s="63"/>
      <c r="P7" s="2"/>
      <c r="Q7" s="2"/>
      <c r="R7" s="2"/>
      <c r="S7" s="2"/>
      <c r="T7" s="2"/>
      <c r="U7" s="2"/>
    </row>
    <row r="8" spans="1:21" s="62" customFormat="1" x14ac:dyDescent="0.2">
      <c r="A8" s="7" t="s">
        <v>27</v>
      </c>
      <c r="B8" s="70">
        <v>218</v>
      </c>
      <c r="C8" s="42">
        <v>3.7</v>
      </c>
      <c r="D8" s="42">
        <v>37.6</v>
      </c>
      <c r="E8" s="70">
        <v>140</v>
      </c>
      <c r="F8" s="42">
        <v>19.3</v>
      </c>
      <c r="G8" s="42">
        <v>55</v>
      </c>
      <c r="H8" s="42">
        <v>17.100000000000001</v>
      </c>
      <c r="I8" s="70">
        <v>405</v>
      </c>
      <c r="J8" s="42">
        <v>34.1</v>
      </c>
      <c r="K8" s="42">
        <v>40.5</v>
      </c>
      <c r="L8" s="70">
        <v>157</v>
      </c>
      <c r="M8" s="64">
        <v>55.4</v>
      </c>
      <c r="N8" s="64">
        <v>14</v>
      </c>
      <c r="O8" s="63"/>
      <c r="P8" s="2"/>
      <c r="Q8" s="2"/>
      <c r="R8" s="2"/>
      <c r="S8" s="2"/>
      <c r="T8" s="2"/>
      <c r="U8" s="2"/>
    </row>
    <row r="9" spans="1:21" s="62" customFormat="1" x14ac:dyDescent="0.2">
      <c r="A9" s="7" t="s">
        <v>26</v>
      </c>
      <c r="B9" s="70">
        <v>530</v>
      </c>
      <c r="C9" s="42">
        <v>3.4</v>
      </c>
      <c r="D9" s="42">
        <v>30.6</v>
      </c>
      <c r="E9" s="70">
        <v>240</v>
      </c>
      <c r="F9" s="42">
        <v>21.7</v>
      </c>
      <c r="G9" s="42">
        <v>62.9</v>
      </c>
      <c r="H9" s="42">
        <v>13.3</v>
      </c>
      <c r="I9" s="70">
        <v>563</v>
      </c>
      <c r="J9" s="42">
        <v>29.3</v>
      </c>
      <c r="K9" s="42">
        <v>43.2</v>
      </c>
      <c r="L9" s="70">
        <v>317</v>
      </c>
      <c r="M9" s="64">
        <v>63.7</v>
      </c>
      <c r="N9" s="64">
        <v>9.5</v>
      </c>
      <c r="O9" s="63"/>
      <c r="P9" s="2"/>
      <c r="Q9" s="2"/>
      <c r="R9" s="2"/>
      <c r="S9" s="2"/>
      <c r="T9" s="2"/>
      <c r="U9" s="2"/>
    </row>
    <row r="10" spans="1:21" s="62" customFormat="1" x14ac:dyDescent="0.2">
      <c r="A10" s="32" t="s">
        <v>25</v>
      </c>
      <c r="B10" s="45">
        <v>1076</v>
      </c>
      <c r="C10" s="44">
        <v>3.5</v>
      </c>
      <c r="D10" s="44">
        <v>33</v>
      </c>
      <c r="E10" s="69">
        <v>567</v>
      </c>
      <c r="F10" s="44">
        <v>17.3</v>
      </c>
      <c r="G10" s="44">
        <v>60.7</v>
      </c>
      <c r="H10" s="44">
        <v>16.2</v>
      </c>
      <c r="I10" s="45">
        <v>1467</v>
      </c>
      <c r="J10" s="44">
        <v>32.1</v>
      </c>
      <c r="K10" s="44">
        <v>41.4</v>
      </c>
      <c r="L10" s="69">
        <v>656</v>
      </c>
      <c r="M10" s="65">
        <v>59.3</v>
      </c>
      <c r="N10" s="65">
        <v>12.3</v>
      </c>
      <c r="O10" s="63"/>
      <c r="P10" s="2"/>
      <c r="Q10" s="2"/>
      <c r="R10" s="2"/>
      <c r="S10" s="2"/>
      <c r="T10" s="2"/>
      <c r="U10" s="2"/>
    </row>
    <row r="11" spans="1:21" s="62" customFormat="1" x14ac:dyDescent="0.2">
      <c r="A11" s="7" t="s">
        <v>24</v>
      </c>
      <c r="B11" s="70">
        <v>403</v>
      </c>
      <c r="C11" s="42">
        <v>5.7</v>
      </c>
      <c r="D11" s="42">
        <v>38.700000000000003</v>
      </c>
      <c r="E11" s="70">
        <v>263</v>
      </c>
      <c r="F11" s="42">
        <v>16</v>
      </c>
      <c r="G11" s="42">
        <v>55.1</v>
      </c>
      <c r="H11" s="42">
        <v>20.9</v>
      </c>
      <c r="I11" s="70">
        <v>700</v>
      </c>
      <c r="J11" s="42">
        <v>29.4</v>
      </c>
      <c r="K11" s="42">
        <v>45</v>
      </c>
      <c r="L11" s="70">
        <v>264</v>
      </c>
      <c r="M11" s="64">
        <v>61</v>
      </c>
      <c r="N11" s="64">
        <v>12.5</v>
      </c>
      <c r="O11" s="63"/>
      <c r="P11" s="2"/>
      <c r="Q11" s="2"/>
      <c r="R11" s="2"/>
      <c r="S11" s="2"/>
      <c r="T11" s="2"/>
      <c r="U11" s="2"/>
    </row>
    <row r="12" spans="1:21" s="62" customFormat="1" x14ac:dyDescent="0.2">
      <c r="A12" s="7" t="s">
        <v>23</v>
      </c>
      <c r="B12" s="70">
        <v>381</v>
      </c>
      <c r="C12" s="42">
        <v>1.6</v>
      </c>
      <c r="D12" s="42">
        <v>36.700000000000003</v>
      </c>
      <c r="E12" s="70">
        <v>225</v>
      </c>
      <c r="F12" s="42">
        <v>12</v>
      </c>
      <c r="G12" s="42">
        <v>65.8</v>
      </c>
      <c r="H12" s="42">
        <v>10.7</v>
      </c>
      <c r="I12" s="70">
        <v>434</v>
      </c>
      <c r="J12" s="42">
        <v>32.9</v>
      </c>
      <c r="K12" s="42">
        <v>45.9</v>
      </c>
      <c r="L12" s="70">
        <v>263</v>
      </c>
      <c r="M12" s="64">
        <v>73.400000000000006</v>
      </c>
      <c r="N12" s="64">
        <v>8.4</v>
      </c>
      <c r="O12" s="63"/>
      <c r="P12" s="2"/>
      <c r="Q12" s="2"/>
      <c r="R12" s="2"/>
      <c r="S12" s="2"/>
      <c r="T12" s="2"/>
      <c r="U12" s="2"/>
    </row>
    <row r="13" spans="1:21" s="62" customFormat="1" x14ac:dyDescent="0.2">
      <c r="A13" s="7" t="s">
        <v>22</v>
      </c>
      <c r="B13" s="70">
        <v>430</v>
      </c>
      <c r="C13" s="42">
        <v>0.7</v>
      </c>
      <c r="D13" s="42">
        <v>39.799999999999997</v>
      </c>
      <c r="E13" s="70">
        <v>240</v>
      </c>
      <c r="F13" s="42">
        <v>20.8</v>
      </c>
      <c r="G13" s="42">
        <v>62.5</v>
      </c>
      <c r="H13" s="42">
        <v>14.6</v>
      </c>
      <c r="I13" s="70">
        <v>466</v>
      </c>
      <c r="J13" s="42">
        <v>33.299999999999997</v>
      </c>
      <c r="K13" s="42">
        <v>41.4</v>
      </c>
      <c r="L13" s="70">
        <v>264</v>
      </c>
      <c r="M13" s="64">
        <v>73.5</v>
      </c>
      <c r="N13" s="64">
        <v>8.3000000000000007</v>
      </c>
      <c r="O13" s="63"/>
      <c r="P13" s="2"/>
      <c r="Q13" s="2"/>
      <c r="R13" s="2"/>
      <c r="S13" s="2"/>
      <c r="T13" s="2"/>
      <c r="U13" s="2"/>
    </row>
    <row r="14" spans="1:21" s="62" customFormat="1" x14ac:dyDescent="0.2">
      <c r="A14" s="32" t="s">
        <v>21</v>
      </c>
      <c r="B14" s="45">
        <v>1214</v>
      </c>
      <c r="C14" s="44">
        <v>2.6</v>
      </c>
      <c r="D14" s="44">
        <v>38.5</v>
      </c>
      <c r="E14" s="69">
        <v>728</v>
      </c>
      <c r="F14" s="44">
        <v>16.3</v>
      </c>
      <c r="G14" s="44">
        <v>60.9</v>
      </c>
      <c r="H14" s="44">
        <v>15.7</v>
      </c>
      <c r="I14" s="45">
        <v>1600</v>
      </c>
      <c r="J14" s="44">
        <v>31.5</v>
      </c>
      <c r="K14" s="44">
        <v>44.2</v>
      </c>
      <c r="L14" s="69">
        <v>791</v>
      </c>
      <c r="M14" s="65">
        <v>69.3</v>
      </c>
      <c r="N14" s="65">
        <v>9.6999999999999993</v>
      </c>
      <c r="O14" s="63"/>
      <c r="P14" s="2"/>
      <c r="Q14" s="2"/>
      <c r="R14" s="2"/>
      <c r="S14" s="2"/>
      <c r="T14" s="2"/>
      <c r="U14" s="2"/>
    </row>
    <row r="15" spans="1:21" s="62" customFormat="1" x14ac:dyDescent="0.2">
      <c r="A15" s="7" t="s">
        <v>20</v>
      </c>
      <c r="B15" s="70">
        <v>504</v>
      </c>
      <c r="C15" s="42">
        <v>5.2</v>
      </c>
      <c r="D15" s="42">
        <v>45</v>
      </c>
      <c r="E15" s="70">
        <v>215</v>
      </c>
      <c r="F15" s="42">
        <v>11.2</v>
      </c>
      <c r="G15" s="42">
        <v>56.3</v>
      </c>
      <c r="H15" s="42">
        <v>26.5</v>
      </c>
      <c r="I15" s="70">
        <v>539</v>
      </c>
      <c r="J15" s="42">
        <v>34.9</v>
      </c>
      <c r="K15" s="42">
        <v>42.7</v>
      </c>
      <c r="L15" s="70">
        <v>381</v>
      </c>
      <c r="M15" s="64">
        <v>69.8</v>
      </c>
      <c r="N15" s="64">
        <v>10</v>
      </c>
      <c r="O15" s="63"/>
      <c r="P15" s="2"/>
      <c r="Q15" s="2"/>
      <c r="R15" s="2"/>
      <c r="S15" s="2"/>
      <c r="T15" s="2"/>
      <c r="U15" s="2"/>
    </row>
    <row r="16" spans="1:21" s="62" customFormat="1" x14ac:dyDescent="0.2">
      <c r="A16" s="7" t="s">
        <v>19</v>
      </c>
      <c r="B16" s="70">
        <v>422</v>
      </c>
      <c r="C16" s="42">
        <v>2.8</v>
      </c>
      <c r="D16" s="42">
        <v>51.7</v>
      </c>
      <c r="E16" s="70">
        <v>211</v>
      </c>
      <c r="F16" s="42">
        <v>5.7</v>
      </c>
      <c r="G16" s="42">
        <v>69.2</v>
      </c>
      <c r="H16" s="42">
        <v>10</v>
      </c>
      <c r="I16" s="70">
        <v>610</v>
      </c>
      <c r="J16" s="42">
        <v>32.6</v>
      </c>
      <c r="K16" s="42">
        <v>40.5</v>
      </c>
      <c r="L16" s="70">
        <v>324</v>
      </c>
      <c r="M16" s="64">
        <v>64.5</v>
      </c>
      <c r="N16" s="64">
        <v>17.3</v>
      </c>
      <c r="O16" s="63"/>
      <c r="P16" s="2"/>
      <c r="Q16" s="2"/>
      <c r="R16" s="2"/>
      <c r="S16" s="2"/>
      <c r="T16" s="2"/>
      <c r="U16" s="2"/>
    </row>
    <row r="17" spans="1:29" s="62" customFormat="1" x14ac:dyDescent="0.2">
      <c r="A17" s="7" t="s">
        <v>18</v>
      </c>
      <c r="B17" s="70">
        <v>299</v>
      </c>
      <c r="C17" s="42">
        <v>2.7</v>
      </c>
      <c r="D17" s="42">
        <v>31.8</v>
      </c>
      <c r="E17" s="70">
        <v>162</v>
      </c>
      <c r="F17" s="42">
        <v>13.6</v>
      </c>
      <c r="G17" s="42">
        <v>58.6</v>
      </c>
      <c r="H17" s="42">
        <v>22.8</v>
      </c>
      <c r="I17" s="70">
        <v>393</v>
      </c>
      <c r="J17" s="42">
        <v>35.6</v>
      </c>
      <c r="K17" s="42">
        <v>40.700000000000003</v>
      </c>
      <c r="L17" s="70">
        <v>200</v>
      </c>
      <c r="M17" s="64">
        <v>63</v>
      </c>
      <c r="N17" s="64">
        <v>15.5</v>
      </c>
      <c r="O17" s="63"/>
      <c r="P17" s="2"/>
      <c r="Q17" s="2"/>
      <c r="R17" s="2"/>
      <c r="S17" s="2"/>
      <c r="T17" s="2"/>
      <c r="U17" s="2"/>
    </row>
    <row r="18" spans="1:29" s="62" customFormat="1" x14ac:dyDescent="0.2">
      <c r="A18" s="71" t="s">
        <v>17</v>
      </c>
      <c r="B18" s="45">
        <v>1225</v>
      </c>
      <c r="C18" s="44">
        <v>3.8</v>
      </c>
      <c r="D18" s="44">
        <v>44.1</v>
      </c>
      <c r="E18" s="69">
        <v>588</v>
      </c>
      <c r="F18" s="44">
        <v>9.9</v>
      </c>
      <c r="G18" s="44">
        <v>61.6</v>
      </c>
      <c r="H18" s="44">
        <v>19.600000000000001</v>
      </c>
      <c r="I18" s="45">
        <v>1542</v>
      </c>
      <c r="J18" s="44">
        <v>34.200000000000003</v>
      </c>
      <c r="K18" s="44">
        <v>41.3</v>
      </c>
      <c r="L18" s="69">
        <v>905</v>
      </c>
      <c r="M18" s="65">
        <v>66.400000000000006</v>
      </c>
      <c r="N18" s="65">
        <v>13.8</v>
      </c>
      <c r="O18" s="63"/>
      <c r="P18" s="2"/>
      <c r="Q18" s="2"/>
      <c r="R18" s="2"/>
      <c r="S18" s="2"/>
      <c r="T18" s="2"/>
      <c r="U18" s="2"/>
    </row>
    <row r="19" spans="1:29" s="62" customFormat="1" x14ac:dyDescent="0.2">
      <c r="A19" s="33" t="s">
        <v>16</v>
      </c>
      <c r="B19" s="45">
        <v>3515</v>
      </c>
      <c r="C19" s="44">
        <v>3.3</v>
      </c>
      <c r="D19" s="44">
        <v>38.700000000000003</v>
      </c>
      <c r="E19" s="45">
        <v>1883</v>
      </c>
      <c r="F19" s="44">
        <v>14.6</v>
      </c>
      <c r="G19" s="44">
        <v>61</v>
      </c>
      <c r="H19" s="44">
        <v>17</v>
      </c>
      <c r="I19" s="45">
        <v>4609</v>
      </c>
      <c r="J19" s="44">
        <v>32.6</v>
      </c>
      <c r="K19" s="44">
        <v>42.4</v>
      </c>
      <c r="L19" s="45">
        <v>2352</v>
      </c>
      <c r="M19" s="65">
        <v>65.400000000000006</v>
      </c>
      <c r="N19" s="65">
        <v>12</v>
      </c>
      <c r="O19" s="2"/>
      <c r="P19" s="2"/>
      <c r="Q19" s="2"/>
      <c r="R19" s="2"/>
      <c r="S19" s="2"/>
      <c r="T19" s="2"/>
      <c r="U19" s="2"/>
    </row>
    <row r="20" spans="1:29" s="62" customFormat="1" x14ac:dyDescent="0.2">
      <c r="A20" s="7" t="s">
        <v>15</v>
      </c>
      <c r="B20" s="70">
        <v>860</v>
      </c>
      <c r="C20" s="42">
        <v>7.4</v>
      </c>
      <c r="D20" s="42">
        <v>41.4</v>
      </c>
      <c r="E20" s="70">
        <v>393</v>
      </c>
      <c r="F20" s="42">
        <v>6.9</v>
      </c>
      <c r="G20" s="42">
        <v>68.7</v>
      </c>
      <c r="H20" s="42">
        <v>20.100000000000001</v>
      </c>
      <c r="I20" s="43">
        <v>1127</v>
      </c>
      <c r="J20" s="42">
        <v>33.4</v>
      </c>
      <c r="K20" s="42">
        <v>46.5</v>
      </c>
      <c r="L20" s="70">
        <v>444</v>
      </c>
      <c r="M20" s="64">
        <v>67.099999999999994</v>
      </c>
      <c r="N20" s="64">
        <v>13.7</v>
      </c>
      <c r="O20" s="63"/>
      <c r="P20" s="2"/>
      <c r="Q20" s="2"/>
      <c r="R20" s="2"/>
      <c r="S20" s="2"/>
      <c r="T20" s="2"/>
      <c r="U20" s="2"/>
    </row>
    <row r="21" spans="1:29" s="62" customFormat="1" x14ac:dyDescent="0.2">
      <c r="A21" s="7" t="s">
        <v>14</v>
      </c>
      <c r="B21" s="70">
        <v>379</v>
      </c>
      <c r="C21" s="42">
        <v>3.2</v>
      </c>
      <c r="D21" s="42">
        <v>35.4</v>
      </c>
      <c r="E21" s="70">
        <v>217</v>
      </c>
      <c r="F21" s="42">
        <v>18.899999999999999</v>
      </c>
      <c r="G21" s="42">
        <v>53.5</v>
      </c>
      <c r="H21" s="42">
        <v>25.3</v>
      </c>
      <c r="I21" s="70">
        <v>442</v>
      </c>
      <c r="J21" s="42">
        <v>33</v>
      </c>
      <c r="K21" s="42">
        <v>41.9</v>
      </c>
      <c r="L21" s="70">
        <v>199</v>
      </c>
      <c r="M21" s="64">
        <v>60.3</v>
      </c>
      <c r="N21" s="64">
        <v>18.100000000000001</v>
      </c>
      <c r="O21" s="63"/>
      <c r="P21" s="2"/>
      <c r="Q21" s="2"/>
      <c r="R21" s="2"/>
      <c r="S21" s="2"/>
      <c r="T21" s="2"/>
      <c r="U21" s="2"/>
    </row>
    <row r="22" spans="1:29" s="62" customFormat="1" x14ac:dyDescent="0.2">
      <c r="A22" s="7" t="s">
        <v>13</v>
      </c>
      <c r="B22" s="70">
        <v>322</v>
      </c>
      <c r="C22" s="42">
        <v>7.5</v>
      </c>
      <c r="D22" s="42">
        <v>37.299999999999997</v>
      </c>
      <c r="E22" s="70">
        <v>171</v>
      </c>
      <c r="F22" s="42">
        <v>11.7</v>
      </c>
      <c r="G22" s="42">
        <v>64.900000000000006</v>
      </c>
      <c r="H22" s="42">
        <v>20.5</v>
      </c>
      <c r="I22" s="70">
        <v>361</v>
      </c>
      <c r="J22" s="42">
        <v>36.299999999999997</v>
      </c>
      <c r="K22" s="42">
        <v>45.4</v>
      </c>
      <c r="L22" s="70">
        <v>224</v>
      </c>
      <c r="M22" s="64">
        <v>65.2</v>
      </c>
      <c r="N22" s="64">
        <v>12.5</v>
      </c>
      <c r="O22" s="63"/>
      <c r="P22" s="2"/>
      <c r="Q22" s="2"/>
      <c r="R22" s="2"/>
      <c r="S22" s="2"/>
      <c r="T22" s="2"/>
      <c r="U22" s="2"/>
    </row>
    <row r="23" spans="1:29" s="62" customFormat="1" x14ac:dyDescent="0.2">
      <c r="A23" s="32" t="s">
        <v>12</v>
      </c>
      <c r="B23" s="45">
        <v>1561</v>
      </c>
      <c r="C23" s="44">
        <v>6.4</v>
      </c>
      <c r="D23" s="44">
        <v>39.1</v>
      </c>
      <c r="E23" s="69">
        <v>781</v>
      </c>
      <c r="F23" s="44">
        <v>11.3</v>
      </c>
      <c r="G23" s="44">
        <v>63.6</v>
      </c>
      <c r="H23" s="44">
        <v>21.6</v>
      </c>
      <c r="I23" s="45">
        <v>1930</v>
      </c>
      <c r="J23" s="44">
        <v>33.799999999999997</v>
      </c>
      <c r="K23" s="44">
        <v>45.2</v>
      </c>
      <c r="L23" s="69">
        <v>867</v>
      </c>
      <c r="M23" s="65">
        <v>65.099999999999994</v>
      </c>
      <c r="N23" s="65">
        <v>14.4</v>
      </c>
      <c r="O23" s="68"/>
      <c r="P23" s="14"/>
      <c r="Q23" s="14"/>
      <c r="R23" s="2"/>
      <c r="S23" s="2"/>
      <c r="T23" s="2"/>
      <c r="U23" s="2"/>
    </row>
    <row r="24" spans="1:29" s="62" customFormat="1" x14ac:dyDescent="0.2">
      <c r="A24" s="7" t="s">
        <v>11</v>
      </c>
      <c r="B24" s="70">
        <v>399</v>
      </c>
      <c r="C24" s="42">
        <v>7.8</v>
      </c>
      <c r="D24" s="42">
        <v>24.6</v>
      </c>
      <c r="E24" s="70">
        <v>233</v>
      </c>
      <c r="F24" s="42">
        <v>12.9</v>
      </c>
      <c r="G24" s="42">
        <v>57.9</v>
      </c>
      <c r="H24" s="42">
        <v>26.2</v>
      </c>
      <c r="I24" s="70">
        <v>836</v>
      </c>
      <c r="J24" s="42">
        <v>28</v>
      </c>
      <c r="K24" s="42">
        <v>47.1</v>
      </c>
      <c r="L24" s="70">
        <v>252</v>
      </c>
      <c r="M24" s="64">
        <v>46.4</v>
      </c>
      <c r="N24" s="64">
        <v>15.9</v>
      </c>
      <c r="O24" s="63"/>
      <c r="P24" s="2"/>
      <c r="Q24" s="2"/>
      <c r="R24" s="2"/>
      <c r="S24" s="2"/>
      <c r="T24" s="2"/>
      <c r="U24" s="2"/>
    </row>
    <row r="25" spans="1:29" s="62" customFormat="1" x14ac:dyDescent="0.2">
      <c r="A25" s="7" t="s">
        <v>10</v>
      </c>
      <c r="B25" s="70">
        <v>410</v>
      </c>
      <c r="C25" s="42">
        <v>4.0999999999999996</v>
      </c>
      <c r="D25" s="42">
        <v>23.2</v>
      </c>
      <c r="E25" s="70">
        <v>180</v>
      </c>
      <c r="F25" s="42">
        <v>17.2</v>
      </c>
      <c r="G25" s="42">
        <v>56.1</v>
      </c>
      <c r="H25" s="42">
        <v>20.6</v>
      </c>
      <c r="I25" s="70">
        <v>711</v>
      </c>
      <c r="J25" s="42">
        <v>26.7</v>
      </c>
      <c r="K25" s="42">
        <v>39.200000000000003</v>
      </c>
      <c r="L25" s="70">
        <v>191</v>
      </c>
      <c r="M25" s="64">
        <v>42.4</v>
      </c>
      <c r="N25" s="64">
        <v>18.3</v>
      </c>
      <c r="O25" s="63"/>
      <c r="P25" s="2"/>
      <c r="Q25" s="2"/>
      <c r="R25" s="2"/>
      <c r="S25" s="2"/>
      <c r="T25" s="2"/>
      <c r="U25" s="2"/>
    </row>
    <row r="26" spans="1:29" s="62" customFormat="1" x14ac:dyDescent="0.2">
      <c r="A26" s="7" t="s">
        <v>9</v>
      </c>
      <c r="B26" s="70">
        <v>614</v>
      </c>
      <c r="C26" s="42">
        <v>5.7</v>
      </c>
      <c r="D26" s="42">
        <v>36.5</v>
      </c>
      <c r="E26" s="70">
        <v>342</v>
      </c>
      <c r="F26" s="42">
        <v>12.3</v>
      </c>
      <c r="G26" s="42">
        <v>58.8</v>
      </c>
      <c r="H26" s="42">
        <v>26.9</v>
      </c>
      <c r="I26" s="70">
        <v>953</v>
      </c>
      <c r="J26" s="42">
        <v>33.299999999999997</v>
      </c>
      <c r="K26" s="42">
        <v>46.6</v>
      </c>
      <c r="L26" s="70">
        <v>330</v>
      </c>
      <c r="M26" s="64">
        <v>68.2</v>
      </c>
      <c r="N26" s="64">
        <v>13.6</v>
      </c>
      <c r="O26" s="63"/>
      <c r="P26" s="2"/>
      <c r="Q26" s="2"/>
      <c r="R26" s="2"/>
      <c r="S26" s="2"/>
      <c r="T26" s="2"/>
      <c r="U26" s="2"/>
    </row>
    <row r="27" spans="1:29" s="62" customFormat="1" x14ac:dyDescent="0.2">
      <c r="A27" s="32" t="s">
        <v>8</v>
      </c>
      <c r="B27" s="45">
        <v>1423</v>
      </c>
      <c r="C27" s="44">
        <v>5.8</v>
      </c>
      <c r="D27" s="44">
        <v>29.3</v>
      </c>
      <c r="E27" s="69">
        <v>755</v>
      </c>
      <c r="F27" s="44">
        <v>13.6</v>
      </c>
      <c r="G27" s="44">
        <v>57.9</v>
      </c>
      <c r="H27" s="44">
        <v>25.2</v>
      </c>
      <c r="I27" s="45">
        <v>2500</v>
      </c>
      <c r="J27" s="44">
        <v>29.6</v>
      </c>
      <c r="K27" s="44">
        <v>44.7</v>
      </c>
      <c r="L27" s="69">
        <v>773</v>
      </c>
      <c r="M27" s="65">
        <v>54.7</v>
      </c>
      <c r="N27" s="65">
        <v>15.5</v>
      </c>
      <c r="O27" s="68"/>
      <c r="P27" s="2"/>
      <c r="Q27" s="2"/>
      <c r="R27" s="2"/>
      <c r="S27" s="2"/>
      <c r="T27" s="2"/>
      <c r="U27" s="2"/>
    </row>
    <row r="28" spans="1:29" s="62" customFormat="1" x14ac:dyDescent="0.2">
      <c r="A28" s="7" t="s">
        <v>7</v>
      </c>
      <c r="B28" s="70">
        <v>419</v>
      </c>
      <c r="C28" s="42">
        <v>6.2</v>
      </c>
      <c r="D28" s="42">
        <v>28.9</v>
      </c>
      <c r="E28" s="70">
        <v>262</v>
      </c>
      <c r="F28" s="42">
        <v>20.2</v>
      </c>
      <c r="G28" s="42">
        <v>43.1</v>
      </c>
      <c r="H28" s="42">
        <v>32.799999999999997</v>
      </c>
      <c r="I28" s="70">
        <v>738</v>
      </c>
      <c r="J28" s="42">
        <v>32.9</v>
      </c>
      <c r="K28" s="42">
        <v>39.200000000000003</v>
      </c>
      <c r="L28" s="70">
        <v>277</v>
      </c>
      <c r="M28" s="64">
        <v>51.3</v>
      </c>
      <c r="N28" s="64">
        <v>17.3</v>
      </c>
      <c r="O28" s="63"/>
      <c r="P28" s="2"/>
      <c r="Q28" s="2"/>
      <c r="R28" s="2"/>
      <c r="S28" s="2"/>
      <c r="T28" s="2"/>
      <c r="U28" s="2"/>
    </row>
    <row r="29" spans="1:29" s="62" customFormat="1" x14ac:dyDescent="0.2">
      <c r="A29" s="7" t="s">
        <v>6</v>
      </c>
      <c r="B29" s="70">
        <v>438</v>
      </c>
      <c r="C29" s="42">
        <v>8</v>
      </c>
      <c r="D29" s="42">
        <v>21.7</v>
      </c>
      <c r="E29" s="70">
        <v>169</v>
      </c>
      <c r="F29" s="42">
        <v>17.2</v>
      </c>
      <c r="G29" s="42">
        <v>42.6</v>
      </c>
      <c r="H29" s="42">
        <v>36.1</v>
      </c>
      <c r="I29" s="70">
        <v>675</v>
      </c>
      <c r="J29" s="42">
        <v>25.8</v>
      </c>
      <c r="K29" s="42">
        <v>35</v>
      </c>
      <c r="L29" s="70">
        <v>243</v>
      </c>
      <c r="M29" s="64">
        <v>46.9</v>
      </c>
      <c r="N29" s="64">
        <v>18.5</v>
      </c>
      <c r="O29" s="63"/>
      <c r="P29" s="2"/>
      <c r="Q29" s="2"/>
      <c r="R29" s="2"/>
      <c r="S29" s="2"/>
      <c r="T29" s="2"/>
      <c r="U29" s="2"/>
    </row>
    <row r="30" spans="1:29" s="62" customFormat="1" x14ac:dyDescent="0.2">
      <c r="A30" s="7" t="s">
        <v>5</v>
      </c>
      <c r="B30" s="70">
        <v>306</v>
      </c>
      <c r="C30" s="42">
        <v>5.9</v>
      </c>
      <c r="D30" s="42">
        <v>27.1</v>
      </c>
      <c r="E30" s="70">
        <v>189</v>
      </c>
      <c r="F30" s="42">
        <v>27</v>
      </c>
      <c r="G30" s="42">
        <v>35.4</v>
      </c>
      <c r="H30" s="42">
        <v>23.3</v>
      </c>
      <c r="I30" s="70">
        <v>610</v>
      </c>
      <c r="J30" s="42">
        <v>27.2</v>
      </c>
      <c r="K30" s="42">
        <v>39.5</v>
      </c>
      <c r="L30" s="70">
        <v>204</v>
      </c>
      <c r="M30" s="64">
        <v>37.700000000000003</v>
      </c>
      <c r="N30" s="64">
        <v>14.7</v>
      </c>
      <c r="O30" s="63"/>
      <c r="P30" s="2"/>
      <c r="Q30" s="2"/>
      <c r="R30" s="2"/>
      <c r="S30" s="2"/>
      <c r="T30" s="2"/>
      <c r="U30" s="2"/>
    </row>
    <row r="31" spans="1:29" s="62" customFormat="1" x14ac:dyDescent="0.2">
      <c r="A31" s="32" t="s">
        <v>4</v>
      </c>
      <c r="B31" s="45">
        <v>1163</v>
      </c>
      <c r="C31" s="44">
        <v>6.8</v>
      </c>
      <c r="D31" s="44">
        <v>25.7</v>
      </c>
      <c r="E31" s="69">
        <v>620</v>
      </c>
      <c r="F31" s="44">
        <v>21.5</v>
      </c>
      <c r="G31" s="44">
        <v>40.6</v>
      </c>
      <c r="H31" s="44">
        <v>30.8</v>
      </c>
      <c r="I31" s="45">
        <v>2023</v>
      </c>
      <c r="J31" s="44">
        <v>28.8</v>
      </c>
      <c r="K31" s="44">
        <v>37.9</v>
      </c>
      <c r="L31" s="69">
        <v>724</v>
      </c>
      <c r="M31" s="65">
        <v>46</v>
      </c>
      <c r="N31" s="65">
        <v>17</v>
      </c>
      <c r="O31" s="68"/>
      <c r="P31" s="14"/>
      <c r="Q31" s="14"/>
      <c r="R31" s="14"/>
      <c r="S31" s="14"/>
      <c r="T31" s="14"/>
      <c r="U31" s="14"/>
      <c r="V31" s="67"/>
      <c r="W31" s="67"/>
      <c r="X31" s="67"/>
      <c r="Y31" s="67"/>
      <c r="Z31" s="67"/>
      <c r="AA31" s="67"/>
      <c r="AB31" s="67"/>
      <c r="AC31" s="67"/>
    </row>
    <row r="32" spans="1:29" s="62" customFormat="1" x14ac:dyDescent="0.2">
      <c r="A32" s="66" t="s">
        <v>3</v>
      </c>
      <c r="B32" s="45">
        <v>4147</v>
      </c>
      <c r="C32" s="44">
        <v>6.3</v>
      </c>
      <c r="D32" s="44">
        <v>32</v>
      </c>
      <c r="E32" s="45">
        <v>2156</v>
      </c>
      <c r="F32" s="44">
        <v>15</v>
      </c>
      <c r="G32" s="44">
        <v>55</v>
      </c>
      <c r="H32" s="44">
        <v>25.5</v>
      </c>
      <c r="I32" s="45">
        <v>6453</v>
      </c>
      <c r="J32" s="44">
        <v>30.6</v>
      </c>
      <c r="K32" s="44">
        <v>42.7</v>
      </c>
      <c r="L32" s="45">
        <v>2364</v>
      </c>
      <c r="M32" s="65">
        <v>55.8</v>
      </c>
      <c r="N32" s="65">
        <v>15.6</v>
      </c>
      <c r="O32" s="63"/>
      <c r="P32" s="2"/>
      <c r="Q32" s="2"/>
      <c r="R32" s="2"/>
      <c r="S32" s="2"/>
      <c r="T32" s="2"/>
      <c r="U32" s="2"/>
    </row>
    <row r="33" spans="1:21" s="62" customFormat="1" x14ac:dyDescent="0.2">
      <c r="A33" s="32" t="s">
        <v>2</v>
      </c>
      <c r="B33" s="45">
        <v>9108</v>
      </c>
      <c r="C33" s="44">
        <v>7.9</v>
      </c>
      <c r="D33" s="44">
        <v>32.6</v>
      </c>
      <c r="E33" s="45">
        <v>4804</v>
      </c>
      <c r="F33" s="44">
        <v>16.3</v>
      </c>
      <c r="G33" s="44">
        <v>56.1</v>
      </c>
      <c r="H33" s="44">
        <v>22.2</v>
      </c>
      <c r="I33" s="45">
        <v>13550</v>
      </c>
      <c r="J33" s="44">
        <v>32</v>
      </c>
      <c r="K33" s="44">
        <v>41.8</v>
      </c>
      <c r="L33" s="45">
        <v>5235</v>
      </c>
      <c r="M33" s="65">
        <v>59.5</v>
      </c>
      <c r="N33" s="65">
        <v>14.1</v>
      </c>
      <c r="O33" s="63"/>
      <c r="P33" s="2"/>
      <c r="Q33" s="2"/>
      <c r="R33" s="2"/>
      <c r="S33" s="2"/>
      <c r="T33" s="2"/>
      <c r="U33" s="2"/>
    </row>
    <row r="34" spans="1:21" s="62" customFormat="1" x14ac:dyDescent="0.2">
      <c r="A34" s="7" t="s">
        <v>1</v>
      </c>
      <c r="O34" s="63"/>
      <c r="P34" s="2"/>
      <c r="Q34" s="2"/>
      <c r="R34" s="2"/>
      <c r="S34" s="2"/>
      <c r="T34" s="2"/>
      <c r="U34" s="2"/>
    </row>
    <row r="35" spans="1:21" s="62" customFormat="1" x14ac:dyDescent="0.2">
      <c r="A35" s="29" t="s">
        <v>0</v>
      </c>
      <c r="B35" s="43">
        <v>8255</v>
      </c>
      <c r="C35" s="42">
        <v>5</v>
      </c>
      <c r="D35" s="42">
        <v>35.299999999999997</v>
      </c>
      <c r="E35" s="43">
        <v>4420</v>
      </c>
      <c r="F35" s="42">
        <v>14.2</v>
      </c>
      <c r="G35" s="42">
        <v>57.8</v>
      </c>
      <c r="H35" s="42">
        <v>22.3</v>
      </c>
      <c r="I35" s="43">
        <v>12283</v>
      </c>
      <c r="J35" s="42">
        <v>32</v>
      </c>
      <c r="K35" s="42">
        <v>42.7</v>
      </c>
      <c r="L35" s="43">
        <v>5059</v>
      </c>
      <c r="M35" s="64">
        <v>60</v>
      </c>
      <c r="N35" s="64">
        <v>14.1</v>
      </c>
      <c r="O35" s="63"/>
      <c r="P35" s="2"/>
      <c r="Q35" s="2"/>
      <c r="R35" s="2"/>
      <c r="S35" s="2"/>
      <c r="T35" s="2"/>
      <c r="U35" s="2"/>
    </row>
  </sheetData>
  <mergeCells count="9">
    <mergeCell ref="A2:A3"/>
    <mergeCell ref="B2:B3"/>
    <mergeCell ref="C2:D2"/>
    <mergeCell ref="E2:E3"/>
    <mergeCell ref="M2:N2"/>
    <mergeCell ref="F2:H2"/>
    <mergeCell ref="I2:I3"/>
    <mergeCell ref="J2:K2"/>
    <mergeCell ref="L2:L3"/>
  </mergeCells>
  <pageMargins left="0.75" right="0.75" top="1" bottom="1" header="0.5" footer="0.5"/>
  <pageSetup paperSize="9" orientation="portrait" r:id="rId1"/>
  <headerFooter alignWithMargins="0">
    <oddFooter>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D79AD-4698-415F-A47A-007954B4DFF1}">
  <dimension ref="A1:L35"/>
  <sheetViews>
    <sheetView workbookViewId="0"/>
  </sheetViews>
  <sheetFormatPr defaultRowHeight="11.25" x14ac:dyDescent="0.2"/>
  <cols>
    <col min="1" max="1" width="21.85546875" style="1" customWidth="1"/>
    <col min="2" max="7" width="11.28515625" style="1" customWidth="1"/>
    <col min="8" max="16384" width="9.140625" style="1"/>
  </cols>
  <sheetData>
    <row r="1" spans="1:12" ht="12" thickBot="1" x14ac:dyDescent="0.25">
      <c r="A1" s="86" t="s">
        <v>83</v>
      </c>
      <c r="B1" s="24"/>
      <c r="C1" s="85"/>
      <c r="D1" s="24"/>
      <c r="E1" s="23"/>
    </row>
    <row r="2" spans="1:12" ht="34.5" customHeight="1" x14ac:dyDescent="0.2">
      <c r="A2" s="172" t="s">
        <v>42</v>
      </c>
      <c r="B2" s="84" t="s">
        <v>82</v>
      </c>
      <c r="C2" s="84" t="s">
        <v>81</v>
      </c>
      <c r="D2" s="182" t="s">
        <v>80</v>
      </c>
      <c r="E2" s="180" t="s">
        <v>79</v>
      </c>
      <c r="F2" s="180"/>
      <c r="G2" s="192"/>
    </row>
    <row r="3" spans="1:12" ht="23.25" customHeight="1" x14ac:dyDescent="0.2">
      <c r="A3" s="205"/>
      <c r="B3" s="195" t="s">
        <v>78</v>
      </c>
      <c r="C3" s="195"/>
      <c r="D3" s="184"/>
      <c r="E3" s="22" t="s">
        <v>77</v>
      </c>
      <c r="F3" s="22" t="s">
        <v>76</v>
      </c>
      <c r="G3" s="39" t="s">
        <v>75</v>
      </c>
    </row>
    <row r="4" spans="1:12" x14ac:dyDescent="0.2">
      <c r="A4" s="1" t="s">
        <v>31</v>
      </c>
      <c r="B4" s="3">
        <v>633</v>
      </c>
      <c r="C4" s="3">
        <v>236.7</v>
      </c>
      <c r="D4" s="3">
        <v>2901</v>
      </c>
      <c r="E4" s="3">
        <v>25807</v>
      </c>
      <c r="F4" s="83">
        <v>4801</v>
      </c>
      <c r="G4" s="3">
        <v>2068</v>
      </c>
      <c r="H4" s="3"/>
      <c r="I4" s="3"/>
      <c r="J4" s="81"/>
      <c r="K4" s="3"/>
      <c r="L4" s="3"/>
    </row>
    <row r="5" spans="1:12" s="2" customFormat="1" x14ac:dyDescent="0.2">
      <c r="A5" s="2" t="s">
        <v>30</v>
      </c>
      <c r="B5" s="5">
        <v>2025</v>
      </c>
      <c r="C5" s="5">
        <v>339.2</v>
      </c>
      <c r="D5" s="82">
        <v>3160</v>
      </c>
      <c r="E5" s="3">
        <v>25513</v>
      </c>
      <c r="F5" s="82">
        <v>4006</v>
      </c>
      <c r="G5" s="5">
        <v>1113</v>
      </c>
      <c r="H5" s="3"/>
      <c r="I5" s="3"/>
      <c r="J5" s="81"/>
      <c r="K5" s="3"/>
      <c r="L5" s="3"/>
    </row>
    <row r="6" spans="1:12" s="2" customFormat="1" x14ac:dyDescent="0.2">
      <c r="A6" s="13" t="s">
        <v>29</v>
      </c>
      <c r="B6" s="11">
        <v>2658</v>
      </c>
      <c r="C6" s="11">
        <v>575.9</v>
      </c>
      <c r="D6" s="11">
        <v>6061</v>
      </c>
      <c r="E6" s="11">
        <v>51320</v>
      </c>
      <c r="F6" s="18">
        <v>8807</v>
      </c>
      <c r="G6" s="11">
        <v>3181</v>
      </c>
      <c r="H6" s="3"/>
      <c r="I6" s="3"/>
      <c r="J6" s="81"/>
      <c r="K6" s="3"/>
      <c r="L6" s="3"/>
    </row>
    <row r="7" spans="1:12" s="2" customFormat="1" x14ac:dyDescent="0.2">
      <c r="A7" s="2" t="s">
        <v>28</v>
      </c>
      <c r="B7" s="5">
        <v>288</v>
      </c>
      <c r="C7" s="5">
        <v>51.2</v>
      </c>
      <c r="D7" s="82">
        <v>400</v>
      </c>
      <c r="E7" s="3">
        <v>6324</v>
      </c>
      <c r="F7" s="82">
        <v>856</v>
      </c>
      <c r="G7" s="5">
        <v>454</v>
      </c>
      <c r="H7" s="3"/>
      <c r="I7" s="3"/>
      <c r="J7" s="81"/>
      <c r="K7" s="3"/>
      <c r="L7" s="3"/>
    </row>
    <row r="8" spans="1:12" s="2" customFormat="1" x14ac:dyDescent="0.2">
      <c r="A8" s="2" t="s">
        <v>27</v>
      </c>
      <c r="B8" s="5">
        <v>175</v>
      </c>
      <c r="C8" s="5">
        <v>32.200000000000003</v>
      </c>
      <c r="D8" s="82">
        <v>259</v>
      </c>
      <c r="E8" s="3">
        <v>2210</v>
      </c>
      <c r="F8" s="82">
        <v>736</v>
      </c>
      <c r="G8" s="82">
        <v>347</v>
      </c>
      <c r="H8" s="3"/>
      <c r="I8" s="3"/>
      <c r="J8" s="81"/>
      <c r="K8" s="3"/>
      <c r="L8" s="3"/>
    </row>
    <row r="9" spans="1:12" s="2" customFormat="1" x14ac:dyDescent="0.2">
      <c r="A9" s="2" t="s">
        <v>26</v>
      </c>
      <c r="B9" s="5">
        <v>404</v>
      </c>
      <c r="C9" s="5">
        <v>57.6</v>
      </c>
      <c r="D9" s="82">
        <v>520</v>
      </c>
      <c r="E9" s="3">
        <v>4074</v>
      </c>
      <c r="F9" s="82">
        <v>329</v>
      </c>
      <c r="G9" s="5">
        <v>260</v>
      </c>
      <c r="H9" s="3"/>
      <c r="I9" s="3"/>
      <c r="J9" s="81"/>
      <c r="K9" s="3"/>
      <c r="L9" s="3"/>
    </row>
    <row r="10" spans="1:12" s="2" customFormat="1" x14ac:dyDescent="0.2">
      <c r="A10" s="12" t="s">
        <v>25</v>
      </c>
      <c r="B10" s="11">
        <v>867</v>
      </c>
      <c r="C10" s="11">
        <v>140.9</v>
      </c>
      <c r="D10" s="18">
        <v>1179</v>
      </c>
      <c r="E10" s="11">
        <v>12608</v>
      </c>
      <c r="F10" s="18">
        <v>1921</v>
      </c>
      <c r="G10" s="11">
        <v>1061</v>
      </c>
      <c r="H10" s="3"/>
      <c r="I10" s="3"/>
      <c r="J10" s="81"/>
      <c r="K10" s="3"/>
      <c r="L10" s="3"/>
    </row>
    <row r="11" spans="1:12" s="2" customFormat="1" x14ac:dyDescent="0.2">
      <c r="A11" s="2" t="s">
        <v>24</v>
      </c>
      <c r="B11" s="5">
        <v>686</v>
      </c>
      <c r="C11" s="5">
        <v>115.3</v>
      </c>
      <c r="D11" s="82">
        <v>1043</v>
      </c>
      <c r="E11" s="3">
        <v>6414</v>
      </c>
      <c r="F11" s="82">
        <v>1218</v>
      </c>
      <c r="G11" s="5">
        <v>338</v>
      </c>
      <c r="H11" s="3"/>
      <c r="I11" s="3"/>
      <c r="J11" s="81"/>
      <c r="K11" s="3"/>
      <c r="L11" s="3"/>
    </row>
    <row r="12" spans="1:12" s="2" customFormat="1" x14ac:dyDescent="0.2">
      <c r="A12" s="2" t="s">
        <v>23</v>
      </c>
      <c r="B12" s="5">
        <v>220</v>
      </c>
      <c r="C12" s="5">
        <v>45.4</v>
      </c>
      <c r="D12" s="82">
        <v>458</v>
      </c>
      <c r="E12" s="3">
        <v>3599</v>
      </c>
      <c r="F12" s="82">
        <v>253</v>
      </c>
      <c r="G12" s="5">
        <v>80</v>
      </c>
      <c r="H12" s="3"/>
      <c r="I12" s="3"/>
      <c r="J12" s="81"/>
      <c r="K12" s="3"/>
      <c r="L12" s="3"/>
    </row>
    <row r="13" spans="1:12" s="2" customFormat="1" x14ac:dyDescent="0.2">
      <c r="A13" s="2" t="s">
        <v>22</v>
      </c>
      <c r="B13" s="5">
        <v>201</v>
      </c>
      <c r="C13" s="5">
        <v>32</v>
      </c>
      <c r="D13" s="82">
        <v>265</v>
      </c>
      <c r="E13" s="3">
        <v>3577</v>
      </c>
      <c r="F13" s="82">
        <v>167</v>
      </c>
      <c r="G13" s="5">
        <v>231</v>
      </c>
      <c r="H13" s="3"/>
      <c r="I13" s="3"/>
      <c r="J13" s="81"/>
      <c r="K13" s="3"/>
      <c r="L13" s="3"/>
    </row>
    <row r="14" spans="1:12" s="2" customFormat="1" x14ac:dyDescent="0.2">
      <c r="A14" s="12" t="s">
        <v>21</v>
      </c>
      <c r="B14" s="11">
        <v>1107</v>
      </c>
      <c r="C14" s="11">
        <v>192.7</v>
      </c>
      <c r="D14" s="11">
        <v>1766</v>
      </c>
      <c r="E14" s="11">
        <v>13590</v>
      </c>
      <c r="F14" s="18">
        <v>1638</v>
      </c>
      <c r="G14" s="11">
        <v>649</v>
      </c>
      <c r="H14" s="3"/>
      <c r="I14" s="3"/>
      <c r="J14" s="81"/>
      <c r="K14" s="3"/>
      <c r="L14" s="3"/>
    </row>
    <row r="15" spans="1:12" s="2" customFormat="1" x14ac:dyDescent="0.2">
      <c r="A15" s="2" t="s">
        <v>20</v>
      </c>
      <c r="B15" s="5">
        <v>171</v>
      </c>
      <c r="C15" s="5">
        <v>34.9</v>
      </c>
      <c r="D15" s="82">
        <v>376</v>
      </c>
      <c r="E15" s="3">
        <v>2205</v>
      </c>
      <c r="F15" s="82">
        <v>145</v>
      </c>
      <c r="G15" s="5">
        <v>851</v>
      </c>
      <c r="H15" s="3"/>
      <c r="I15" s="3"/>
      <c r="J15" s="81"/>
      <c r="K15" s="3"/>
      <c r="L15" s="3"/>
    </row>
    <row r="16" spans="1:12" s="2" customFormat="1" x14ac:dyDescent="0.2">
      <c r="A16" s="2" t="s">
        <v>19</v>
      </c>
      <c r="B16" s="5">
        <v>238</v>
      </c>
      <c r="C16" s="5">
        <v>37.9</v>
      </c>
      <c r="D16" s="5">
        <v>358</v>
      </c>
      <c r="E16" s="3">
        <v>4572</v>
      </c>
      <c r="F16" s="82">
        <v>571</v>
      </c>
      <c r="G16" s="5">
        <v>202</v>
      </c>
      <c r="H16" s="3"/>
      <c r="I16" s="3"/>
      <c r="J16" s="81"/>
      <c r="K16" s="3"/>
      <c r="L16" s="3"/>
    </row>
    <row r="17" spans="1:12" s="2" customFormat="1" x14ac:dyDescent="0.2">
      <c r="A17" s="2" t="s">
        <v>18</v>
      </c>
      <c r="B17" s="5">
        <v>99</v>
      </c>
      <c r="C17" s="5">
        <v>19.7</v>
      </c>
      <c r="D17" s="82">
        <v>149</v>
      </c>
      <c r="E17" s="3">
        <v>992</v>
      </c>
      <c r="F17" s="82">
        <v>46</v>
      </c>
      <c r="G17" s="82">
        <v>51</v>
      </c>
      <c r="H17" s="3"/>
      <c r="I17" s="3"/>
      <c r="J17" s="81"/>
      <c r="K17" s="3"/>
      <c r="L17" s="3"/>
    </row>
    <row r="18" spans="1:12" s="2" customFormat="1" x14ac:dyDescent="0.2">
      <c r="A18" s="12" t="s">
        <v>17</v>
      </c>
      <c r="B18" s="11">
        <v>508</v>
      </c>
      <c r="C18" s="11">
        <v>92.5</v>
      </c>
      <c r="D18" s="11">
        <v>883</v>
      </c>
      <c r="E18" s="11">
        <v>7769</v>
      </c>
      <c r="F18" s="18">
        <v>762</v>
      </c>
      <c r="G18" s="11">
        <v>1104</v>
      </c>
      <c r="H18" s="3"/>
      <c r="I18" s="3"/>
      <c r="J18" s="81"/>
      <c r="K18" s="3"/>
      <c r="L18" s="3"/>
    </row>
    <row r="19" spans="1:12" s="2" customFormat="1" x14ac:dyDescent="0.2">
      <c r="A19" s="13" t="s">
        <v>16</v>
      </c>
      <c r="B19" s="18">
        <v>2482</v>
      </c>
      <c r="C19" s="18">
        <v>426.1</v>
      </c>
      <c r="D19" s="18">
        <v>3828</v>
      </c>
      <c r="E19" s="18">
        <v>33967</v>
      </c>
      <c r="F19" s="18">
        <v>4321</v>
      </c>
      <c r="G19" s="18">
        <v>2814</v>
      </c>
      <c r="H19" s="3"/>
      <c r="I19" s="3"/>
      <c r="J19" s="78"/>
      <c r="K19" s="5"/>
      <c r="L19" s="5"/>
    </row>
    <row r="20" spans="1:12" s="2" customFormat="1" x14ac:dyDescent="0.2">
      <c r="A20" s="2" t="s">
        <v>15</v>
      </c>
      <c r="B20" s="5">
        <v>196</v>
      </c>
      <c r="C20" s="5">
        <v>35.200000000000003</v>
      </c>
      <c r="D20" s="5">
        <v>381</v>
      </c>
      <c r="E20" s="3">
        <v>4619</v>
      </c>
      <c r="F20" s="82">
        <v>229</v>
      </c>
      <c r="G20" s="82">
        <v>230</v>
      </c>
      <c r="H20" s="3"/>
      <c r="I20" s="3"/>
      <c r="J20" s="81"/>
      <c r="L20" s="3"/>
    </row>
    <row r="21" spans="1:12" s="2" customFormat="1" x14ac:dyDescent="0.2">
      <c r="A21" s="2" t="s">
        <v>14</v>
      </c>
      <c r="B21" s="5">
        <v>126</v>
      </c>
      <c r="C21" s="5">
        <v>25.5</v>
      </c>
      <c r="D21" s="82">
        <v>221</v>
      </c>
      <c r="E21" s="3">
        <v>3372</v>
      </c>
      <c r="F21" s="82">
        <v>78</v>
      </c>
      <c r="G21" s="5">
        <v>23</v>
      </c>
      <c r="H21" s="3"/>
      <c r="I21" s="3"/>
      <c r="J21" s="81"/>
      <c r="K21" s="3"/>
      <c r="L21" s="3"/>
    </row>
    <row r="22" spans="1:12" s="2" customFormat="1" x14ac:dyDescent="0.2">
      <c r="A22" s="2" t="s">
        <v>13</v>
      </c>
      <c r="B22" s="5">
        <v>72</v>
      </c>
      <c r="C22" s="5">
        <v>9.4</v>
      </c>
      <c r="D22" s="82">
        <v>89</v>
      </c>
      <c r="E22" s="3">
        <v>888</v>
      </c>
      <c r="F22" s="82">
        <v>111</v>
      </c>
      <c r="G22" s="82">
        <v>112</v>
      </c>
      <c r="H22" s="3"/>
      <c r="I22" s="3"/>
      <c r="J22" s="81"/>
      <c r="K22" s="3"/>
      <c r="L22" s="3"/>
    </row>
    <row r="23" spans="1:12" s="2" customFormat="1" x14ac:dyDescent="0.2">
      <c r="A23" s="12" t="s">
        <v>12</v>
      </c>
      <c r="B23" s="11">
        <v>394</v>
      </c>
      <c r="C23" s="11">
        <v>70.099999999999994</v>
      </c>
      <c r="D23" s="11">
        <v>691</v>
      </c>
      <c r="E23" s="11">
        <v>8879</v>
      </c>
      <c r="F23" s="18">
        <v>418</v>
      </c>
      <c r="G23" s="11">
        <v>365</v>
      </c>
      <c r="H23" s="3"/>
      <c r="I23" s="3"/>
      <c r="J23" s="81"/>
      <c r="K23" s="3"/>
      <c r="L23" s="3"/>
    </row>
    <row r="24" spans="1:12" s="2" customFormat="1" x14ac:dyDescent="0.2">
      <c r="A24" s="2" t="s">
        <v>11</v>
      </c>
      <c r="B24" s="5">
        <v>378</v>
      </c>
      <c r="C24" s="5">
        <v>57.8</v>
      </c>
      <c r="D24" s="82">
        <v>483</v>
      </c>
      <c r="E24" s="3">
        <v>4264</v>
      </c>
      <c r="F24" s="82">
        <v>1071</v>
      </c>
      <c r="G24" s="5">
        <v>140</v>
      </c>
      <c r="H24" s="3"/>
      <c r="I24" s="3"/>
      <c r="J24" s="81"/>
      <c r="K24" s="3"/>
      <c r="L24" s="3"/>
    </row>
    <row r="25" spans="1:12" s="2" customFormat="1" x14ac:dyDescent="0.2">
      <c r="A25" s="2" t="s">
        <v>10</v>
      </c>
      <c r="B25" s="5">
        <v>143</v>
      </c>
      <c r="C25" s="5">
        <v>21.7</v>
      </c>
      <c r="D25" s="5">
        <v>189</v>
      </c>
      <c r="E25" s="17">
        <v>2525</v>
      </c>
      <c r="F25" s="82">
        <v>156</v>
      </c>
      <c r="G25" s="5">
        <v>265</v>
      </c>
      <c r="H25" s="3"/>
      <c r="I25" s="3"/>
      <c r="J25" s="81"/>
      <c r="K25" s="3"/>
      <c r="L25" s="3"/>
    </row>
    <row r="26" spans="1:12" s="2" customFormat="1" x14ac:dyDescent="0.2">
      <c r="A26" s="2" t="s">
        <v>9</v>
      </c>
      <c r="B26" s="5">
        <v>168</v>
      </c>
      <c r="C26" s="5">
        <v>36.6</v>
      </c>
      <c r="D26" s="5">
        <v>282</v>
      </c>
      <c r="E26" s="17">
        <v>4402</v>
      </c>
      <c r="F26" s="82">
        <v>54</v>
      </c>
      <c r="G26" s="82">
        <v>53</v>
      </c>
      <c r="H26" s="3"/>
      <c r="I26" s="3"/>
      <c r="J26" s="81"/>
      <c r="K26" s="3"/>
      <c r="L26" s="3"/>
    </row>
    <row r="27" spans="1:12" s="2" customFormat="1" x14ac:dyDescent="0.2">
      <c r="A27" s="12" t="s">
        <v>8</v>
      </c>
      <c r="B27" s="11">
        <v>689</v>
      </c>
      <c r="C27" s="11">
        <v>116.1</v>
      </c>
      <c r="D27" s="11">
        <v>954</v>
      </c>
      <c r="E27" s="11">
        <v>11191</v>
      </c>
      <c r="F27" s="18">
        <v>1281</v>
      </c>
      <c r="G27" s="11">
        <v>458</v>
      </c>
      <c r="H27" s="3"/>
      <c r="I27" s="3"/>
      <c r="J27" s="81"/>
      <c r="K27" s="3"/>
      <c r="L27" s="3"/>
    </row>
    <row r="28" spans="1:12" s="2" customFormat="1" x14ac:dyDescent="0.2">
      <c r="A28" s="2" t="s">
        <v>7</v>
      </c>
      <c r="B28" s="5">
        <v>370</v>
      </c>
      <c r="C28" s="5">
        <v>52.2</v>
      </c>
      <c r="D28" s="5">
        <v>447</v>
      </c>
      <c r="E28" s="3">
        <v>7743</v>
      </c>
      <c r="F28" s="82">
        <v>459</v>
      </c>
      <c r="G28" s="82">
        <v>235</v>
      </c>
      <c r="H28" s="3"/>
      <c r="I28" s="3"/>
      <c r="J28" s="81"/>
      <c r="K28" s="3"/>
      <c r="L28" s="3"/>
    </row>
    <row r="29" spans="1:12" s="2" customFormat="1" x14ac:dyDescent="0.2">
      <c r="A29" s="2" t="s">
        <v>6</v>
      </c>
      <c r="B29" s="5">
        <v>106</v>
      </c>
      <c r="C29" s="5">
        <v>14.1</v>
      </c>
      <c r="D29" s="82">
        <v>131</v>
      </c>
      <c r="E29" s="3">
        <v>1776</v>
      </c>
      <c r="F29" s="82">
        <v>70</v>
      </c>
      <c r="G29" s="82">
        <v>139</v>
      </c>
      <c r="H29" s="3"/>
      <c r="I29" s="3"/>
      <c r="J29" s="81"/>
      <c r="K29" s="3"/>
      <c r="L29" s="3"/>
    </row>
    <row r="30" spans="1:12" s="2" customFormat="1" x14ac:dyDescent="0.2">
      <c r="A30" s="2" t="s">
        <v>5</v>
      </c>
      <c r="B30" s="5">
        <v>231</v>
      </c>
      <c r="C30" s="5">
        <v>46.1</v>
      </c>
      <c r="D30" s="82">
        <v>376</v>
      </c>
      <c r="E30" s="3">
        <v>2120</v>
      </c>
      <c r="F30" s="82">
        <v>409</v>
      </c>
      <c r="G30" s="5">
        <v>432</v>
      </c>
      <c r="H30" s="3"/>
      <c r="I30" s="3"/>
      <c r="J30" s="81"/>
      <c r="K30" s="3"/>
      <c r="L30" s="3"/>
    </row>
    <row r="31" spans="1:12" s="2" customFormat="1" x14ac:dyDescent="0.2">
      <c r="A31" s="12" t="s">
        <v>4</v>
      </c>
      <c r="B31" s="11">
        <v>707</v>
      </c>
      <c r="C31" s="11">
        <v>112.4</v>
      </c>
      <c r="D31" s="11">
        <v>954</v>
      </c>
      <c r="E31" s="11">
        <v>11639</v>
      </c>
      <c r="F31" s="18">
        <v>938</v>
      </c>
      <c r="G31" s="11">
        <v>806</v>
      </c>
      <c r="H31" s="3"/>
      <c r="I31" s="3"/>
      <c r="J31" s="81"/>
      <c r="K31" s="3"/>
      <c r="L31" s="3"/>
    </row>
    <row r="32" spans="1:12" s="2" customFormat="1" x14ac:dyDescent="0.2">
      <c r="A32" s="13" t="s">
        <v>3</v>
      </c>
      <c r="B32" s="18">
        <v>1790</v>
      </c>
      <c r="C32" s="18">
        <v>298.60000000000002</v>
      </c>
      <c r="D32" s="18">
        <v>2599</v>
      </c>
      <c r="E32" s="18">
        <v>31709</v>
      </c>
      <c r="F32" s="18">
        <v>2637</v>
      </c>
      <c r="G32" s="18">
        <v>1629</v>
      </c>
      <c r="H32" s="3"/>
      <c r="I32" s="3"/>
      <c r="J32" s="78"/>
      <c r="K32" s="5"/>
      <c r="L32" s="5"/>
    </row>
    <row r="33" spans="1:12" s="2" customFormat="1" x14ac:dyDescent="0.2">
      <c r="A33" s="12" t="s">
        <v>2</v>
      </c>
      <c r="B33" s="11">
        <v>6930</v>
      </c>
      <c r="C33" s="11">
        <v>1300.5999999999999</v>
      </c>
      <c r="D33" s="11">
        <v>12488</v>
      </c>
      <c r="E33" s="11">
        <v>116996</v>
      </c>
      <c r="F33" s="18">
        <v>15765</v>
      </c>
      <c r="G33" s="11">
        <v>7624</v>
      </c>
      <c r="H33" s="3"/>
      <c r="I33" s="79"/>
      <c r="J33" s="80"/>
      <c r="K33" s="3"/>
      <c r="L33" s="79"/>
    </row>
    <row r="34" spans="1:12" s="2" customFormat="1" x14ac:dyDescent="0.2">
      <c r="A34" s="2" t="s">
        <v>1</v>
      </c>
      <c r="E34" s="4"/>
      <c r="G34" s="5"/>
      <c r="H34" s="3"/>
    </row>
    <row r="35" spans="1:12" s="2" customFormat="1" x14ac:dyDescent="0.2">
      <c r="A35" s="6" t="s">
        <v>0</v>
      </c>
      <c r="B35" s="5">
        <v>6297</v>
      </c>
      <c r="C35" s="5">
        <v>1063.9000000000001</v>
      </c>
      <c r="D35" s="5">
        <v>9587</v>
      </c>
      <c r="E35" s="5">
        <v>91189</v>
      </c>
      <c r="F35" s="5">
        <v>10964</v>
      </c>
      <c r="G35" s="5">
        <v>5556</v>
      </c>
      <c r="H35" s="3"/>
      <c r="I35" s="3"/>
      <c r="J35" s="78"/>
      <c r="K35" s="5"/>
      <c r="L35" s="5"/>
    </row>
  </sheetData>
  <mergeCells count="4">
    <mergeCell ref="A2:A3"/>
    <mergeCell ref="B3:C3"/>
    <mergeCell ref="E2:G2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C9BD4-C2E3-4BA7-801D-49C89969CA25}">
  <dimension ref="A1:P35"/>
  <sheetViews>
    <sheetView workbookViewId="0"/>
  </sheetViews>
  <sheetFormatPr defaultRowHeight="11.25" x14ac:dyDescent="0.2"/>
  <cols>
    <col min="1" max="1" width="21.85546875" style="1" customWidth="1"/>
    <col min="2" max="9" width="9.7109375" style="1" customWidth="1"/>
    <col min="10" max="10" width="9.140625" style="26"/>
    <col min="11" max="16384" width="9.140625" style="1"/>
  </cols>
  <sheetData>
    <row r="1" spans="1:16" ht="12" thickBot="1" x14ac:dyDescent="0.25">
      <c r="A1" s="86" t="s">
        <v>91</v>
      </c>
      <c r="B1" s="24"/>
      <c r="C1" s="85"/>
      <c r="D1" s="24"/>
      <c r="E1" s="24"/>
      <c r="F1" s="23"/>
    </row>
    <row r="2" spans="1:16" ht="12.75" customHeight="1" x14ac:dyDescent="0.2">
      <c r="A2" s="172" t="s">
        <v>42</v>
      </c>
      <c r="B2" s="182" t="s">
        <v>90</v>
      </c>
      <c r="C2" s="182" t="s">
        <v>89</v>
      </c>
      <c r="D2" s="182" t="s">
        <v>88</v>
      </c>
      <c r="E2" s="182" t="s">
        <v>87</v>
      </c>
      <c r="F2" s="182" t="s">
        <v>2</v>
      </c>
      <c r="G2" s="192" t="s">
        <v>1</v>
      </c>
      <c r="H2" s="206"/>
      <c r="I2" s="207"/>
    </row>
    <row r="3" spans="1:16" ht="51.75" customHeight="1" x14ac:dyDescent="0.2">
      <c r="A3" s="174"/>
      <c r="B3" s="184"/>
      <c r="C3" s="184"/>
      <c r="D3" s="184"/>
      <c r="E3" s="184"/>
      <c r="F3" s="184"/>
      <c r="G3" s="60" t="s">
        <v>86</v>
      </c>
      <c r="H3" s="60" t="s">
        <v>85</v>
      </c>
      <c r="I3" s="60" t="s">
        <v>84</v>
      </c>
    </row>
    <row r="4" spans="1:16" x14ac:dyDescent="0.2">
      <c r="A4" s="1" t="s">
        <v>31</v>
      </c>
      <c r="B4" s="3">
        <v>797</v>
      </c>
      <c r="C4" s="3">
        <v>2268</v>
      </c>
      <c r="D4" s="3">
        <v>111</v>
      </c>
      <c r="E4" s="3">
        <v>16</v>
      </c>
      <c r="F4" s="3">
        <v>3192</v>
      </c>
      <c r="G4" s="3">
        <v>614</v>
      </c>
      <c r="H4" s="83">
        <v>2405</v>
      </c>
      <c r="I4" s="3">
        <v>104</v>
      </c>
      <c r="J4" s="17"/>
      <c r="K4" s="3"/>
      <c r="L4" s="3"/>
      <c r="M4" s="3"/>
      <c r="N4" s="3"/>
      <c r="O4" s="3"/>
      <c r="P4" s="3"/>
    </row>
    <row r="5" spans="1:16" s="2" customFormat="1" x14ac:dyDescent="0.2">
      <c r="A5" s="2" t="s">
        <v>30</v>
      </c>
      <c r="B5" s="3">
        <v>2142</v>
      </c>
      <c r="C5" s="5">
        <v>1071</v>
      </c>
      <c r="D5" s="82">
        <v>10</v>
      </c>
      <c r="E5" s="82">
        <v>49</v>
      </c>
      <c r="F5" s="3">
        <v>3272</v>
      </c>
      <c r="G5" s="5">
        <v>2391</v>
      </c>
      <c r="H5" s="82">
        <v>475</v>
      </c>
      <c r="I5" s="5">
        <v>133</v>
      </c>
      <c r="J5" s="17"/>
      <c r="K5" s="83"/>
      <c r="L5" s="3"/>
      <c r="M5" s="3"/>
      <c r="N5" s="3"/>
      <c r="O5" s="3"/>
      <c r="P5" s="3"/>
    </row>
    <row r="6" spans="1:16" s="2" customFormat="1" x14ac:dyDescent="0.2">
      <c r="A6" s="13" t="s">
        <v>29</v>
      </c>
      <c r="B6" s="11">
        <v>2939</v>
      </c>
      <c r="C6" s="11">
        <v>3339</v>
      </c>
      <c r="D6" s="11">
        <v>121</v>
      </c>
      <c r="E6" s="11">
        <v>65</v>
      </c>
      <c r="F6" s="11">
        <v>6464</v>
      </c>
      <c r="G6" s="11">
        <v>3005</v>
      </c>
      <c r="H6" s="18">
        <v>2880</v>
      </c>
      <c r="I6" s="11">
        <v>237</v>
      </c>
      <c r="J6" s="17"/>
      <c r="K6" s="3"/>
      <c r="L6" s="3"/>
      <c r="M6" s="3"/>
      <c r="N6" s="3"/>
      <c r="O6" s="3"/>
      <c r="P6" s="3"/>
    </row>
    <row r="7" spans="1:16" s="2" customFormat="1" x14ac:dyDescent="0.2">
      <c r="A7" s="2" t="s">
        <v>28</v>
      </c>
      <c r="B7" s="3">
        <v>389</v>
      </c>
      <c r="C7" s="5">
        <v>46</v>
      </c>
      <c r="D7" s="82" t="s">
        <v>44</v>
      </c>
      <c r="E7" s="82" t="s">
        <v>44</v>
      </c>
      <c r="F7" s="3">
        <v>435</v>
      </c>
      <c r="G7" s="5">
        <v>376</v>
      </c>
      <c r="H7" s="82">
        <v>33</v>
      </c>
      <c r="I7" s="82" t="s">
        <v>44</v>
      </c>
      <c r="J7" s="17"/>
      <c r="K7" s="83"/>
      <c r="L7" s="83"/>
      <c r="M7" s="3"/>
      <c r="N7" s="3"/>
      <c r="O7" s="3"/>
      <c r="P7" s="3"/>
    </row>
    <row r="8" spans="1:16" s="2" customFormat="1" x14ac:dyDescent="0.2">
      <c r="A8" s="2" t="s">
        <v>27</v>
      </c>
      <c r="B8" s="3">
        <v>205</v>
      </c>
      <c r="C8" s="5">
        <v>24</v>
      </c>
      <c r="D8" s="82" t="s">
        <v>44</v>
      </c>
      <c r="E8" s="82">
        <v>2</v>
      </c>
      <c r="F8" s="3">
        <v>231</v>
      </c>
      <c r="G8" s="5">
        <v>201</v>
      </c>
      <c r="H8" s="82">
        <v>20</v>
      </c>
      <c r="I8" s="82">
        <v>3</v>
      </c>
      <c r="J8" s="17"/>
      <c r="K8" s="83"/>
      <c r="L8" s="83"/>
      <c r="M8" s="3"/>
      <c r="N8" s="3"/>
      <c r="O8" s="3"/>
      <c r="P8" s="83"/>
    </row>
    <row r="9" spans="1:16" s="2" customFormat="1" x14ac:dyDescent="0.2">
      <c r="A9" s="2" t="s">
        <v>26</v>
      </c>
      <c r="B9" s="3">
        <v>455</v>
      </c>
      <c r="C9" s="5">
        <v>125</v>
      </c>
      <c r="D9" s="82">
        <v>3</v>
      </c>
      <c r="E9" s="82">
        <v>6</v>
      </c>
      <c r="F9" s="3">
        <v>589</v>
      </c>
      <c r="G9" s="5">
        <v>441</v>
      </c>
      <c r="H9" s="82">
        <v>127</v>
      </c>
      <c r="I9" s="82" t="s">
        <v>44</v>
      </c>
      <c r="J9" s="17"/>
      <c r="K9" s="83"/>
      <c r="L9" s="3"/>
      <c r="M9" s="3"/>
      <c r="N9" s="3"/>
      <c r="O9" s="3"/>
      <c r="P9" s="3"/>
    </row>
    <row r="10" spans="1:16" s="2" customFormat="1" x14ac:dyDescent="0.2">
      <c r="A10" s="12" t="s">
        <v>25</v>
      </c>
      <c r="B10" s="11">
        <v>1049</v>
      </c>
      <c r="C10" s="11">
        <v>195</v>
      </c>
      <c r="D10" s="18">
        <v>3</v>
      </c>
      <c r="E10" s="18">
        <v>8</v>
      </c>
      <c r="F10" s="11">
        <v>1255</v>
      </c>
      <c r="G10" s="11">
        <v>1018</v>
      </c>
      <c r="H10" s="18">
        <v>180</v>
      </c>
      <c r="I10" s="11">
        <v>3</v>
      </c>
      <c r="J10" s="17"/>
      <c r="K10" s="83"/>
      <c r="L10" s="3"/>
      <c r="M10" s="3"/>
      <c r="N10" s="3"/>
      <c r="O10" s="3"/>
      <c r="P10" s="3"/>
    </row>
    <row r="11" spans="1:16" s="2" customFormat="1" x14ac:dyDescent="0.2">
      <c r="A11" s="2" t="s">
        <v>24</v>
      </c>
      <c r="B11" s="3">
        <v>746</v>
      </c>
      <c r="C11" s="5">
        <v>49</v>
      </c>
      <c r="D11" s="82" t="s">
        <v>44</v>
      </c>
      <c r="E11" s="82">
        <v>5</v>
      </c>
      <c r="F11" s="3">
        <v>800</v>
      </c>
      <c r="G11" s="5">
        <v>663</v>
      </c>
      <c r="H11" s="82">
        <v>117</v>
      </c>
      <c r="I11" s="82">
        <v>4</v>
      </c>
      <c r="J11" s="17"/>
      <c r="K11" s="83"/>
      <c r="L11" s="83"/>
      <c r="M11" s="3"/>
      <c r="N11" s="3"/>
      <c r="O11" s="3"/>
      <c r="P11" s="83"/>
    </row>
    <row r="12" spans="1:16" s="2" customFormat="1" x14ac:dyDescent="0.2">
      <c r="A12" s="2" t="s">
        <v>23</v>
      </c>
      <c r="B12" s="3">
        <v>190</v>
      </c>
      <c r="C12" s="5">
        <v>43</v>
      </c>
      <c r="D12" s="82" t="s">
        <v>44</v>
      </c>
      <c r="E12" s="82">
        <v>1</v>
      </c>
      <c r="F12" s="3">
        <v>234</v>
      </c>
      <c r="G12" s="5">
        <v>182</v>
      </c>
      <c r="H12" s="82">
        <v>37</v>
      </c>
      <c r="I12" s="82">
        <v>5</v>
      </c>
      <c r="J12" s="17"/>
      <c r="K12" s="83"/>
      <c r="L12" s="83"/>
      <c r="M12" s="3"/>
      <c r="N12" s="3"/>
      <c r="O12" s="3"/>
      <c r="P12" s="83"/>
    </row>
    <row r="13" spans="1:16" s="2" customFormat="1" x14ac:dyDescent="0.2">
      <c r="A13" s="2" t="s">
        <v>22</v>
      </c>
      <c r="B13" s="3">
        <v>188</v>
      </c>
      <c r="C13" s="5">
        <v>17</v>
      </c>
      <c r="D13" s="82" t="s">
        <v>44</v>
      </c>
      <c r="E13" s="82" t="s">
        <v>44</v>
      </c>
      <c r="F13" s="3">
        <v>205</v>
      </c>
      <c r="G13" s="5">
        <v>185</v>
      </c>
      <c r="H13" s="82">
        <v>14</v>
      </c>
      <c r="I13" s="5">
        <v>2</v>
      </c>
      <c r="J13" s="17"/>
      <c r="K13" s="83"/>
      <c r="L13" s="83"/>
      <c r="M13" s="3"/>
      <c r="N13" s="3"/>
      <c r="O13" s="3"/>
      <c r="P13" s="3"/>
    </row>
    <row r="14" spans="1:16" s="2" customFormat="1" x14ac:dyDescent="0.2">
      <c r="A14" s="12" t="s">
        <v>21</v>
      </c>
      <c r="B14" s="11">
        <v>1124</v>
      </c>
      <c r="C14" s="11">
        <v>109</v>
      </c>
      <c r="D14" s="18" t="s">
        <v>44</v>
      </c>
      <c r="E14" s="18">
        <v>6</v>
      </c>
      <c r="F14" s="11">
        <v>1239</v>
      </c>
      <c r="G14" s="11">
        <v>1030</v>
      </c>
      <c r="H14" s="18">
        <v>168</v>
      </c>
      <c r="I14" s="11">
        <v>11</v>
      </c>
      <c r="J14" s="17"/>
      <c r="K14" s="83"/>
      <c r="L14" s="83"/>
      <c r="M14" s="3"/>
      <c r="N14" s="3"/>
      <c r="O14" s="3"/>
      <c r="P14" s="3"/>
    </row>
    <row r="15" spans="1:16" s="2" customFormat="1" x14ac:dyDescent="0.2">
      <c r="A15" s="2" t="s">
        <v>20</v>
      </c>
      <c r="B15" s="3">
        <v>234</v>
      </c>
      <c r="C15" s="5">
        <v>138</v>
      </c>
      <c r="D15" s="82" t="s">
        <v>44</v>
      </c>
      <c r="E15" s="82" t="s">
        <v>44</v>
      </c>
      <c r="F15" s="3">
        <v>372</v>
      </c>
      <c r="G15" s="5">
        <v>218</v>
      </c>
      <c r="H15" s="82">
        <v>137</v>
      </c>
      <c r="I15" s="82">
        <v>16</v>
      </c>
      <c r="J15" s="17"/>
      <c r="K15" s="83"/>
      <c r="L15" s="83"/>
      <c r="M15" s="3"/>
      <c r="N15" s="3"/>
      <c r="O15" s="3"/>
      <c r="P15" s="83"/>
    </row>
    <row r="16" spans="1:16" s="2" customFormat="1" x14ac:dyDescent="0.2">
      <c r="A16" s="2" t="s">
        <v>19</v>
      </c>
      <c r="B16" s="3">
        <v>243</v>
      </c>
      <c r="C16" s="5">
        <v>62</v>
      </c>
      <c r="D16" s="82">
        <v>1</v>
      </c>
      <c r="E16" s="82">
        <v>3</v>
      </c>
      <c r="F16" s="3">
        <v>309</v>
      </c>
      <c r="G16" s="5">
        <v>208</v>
      </c>
      <c r="H16" s="82">
        <v>91</v>
      </c>
      <c r="I16" s="82" t="s">
        <v>44</v>
      </c>
      <c r="J16" s="17"/>
      <c r="K16" s="83"/>
      <c r="L16" s="83"/>
      <c r="M16" s="3"/>
      <c r="N16" s="3"/>
      <c r="O16" s="3"/>
      <c r="P16" s="3"/>
    </row>
    <row r="17" spans="1:16" s="2" customFormat="1" x14ac:dyDescent="0.2">
      <c r="A17" s="2" t="s">
        <v>18</v>
      </c>
      <c r="B17" s="3">
        <v>98</v>
      </c>
      <c r="C17" s="5">
        <v>21</v>
      </c>
      <c r="D17" s="82">
        <v>1</v>
      </c>
      <c r="E17" s="82" t="s">
        <v>44</v>
      </c>
      <c r="F17" s="3">
        <v>120</v>
      </c>
      <c r="G17" s="5">
        <v>92</v>
      </c>
      <c r="H17" s="82">
        <v>22</v>
      </c>
      <c r="I17" s="82" t="s">
        <v>44</v>
      </c>
      <c r="J17" s="17"/>
      <c r="K17" s="83"/>
      <c r="L17" s="83"/>
      <c r="M17" s="3"/>
      <c r="N17" s="3"/>
      <c r="O17" s="3"/>
      <c r="P17" s="83"/>
    </row>
    <row r="18" spans="1:16" s="2" customFormat="1" x14ac:dyDescent="0.2">
      <c r="A18" s="12" t="s">
        <v>17</v>
      </c>
      <c r="B18" s="11">
        <v>575</v>
      </c>
      <c r="C18" s="11">
        <v>221</v>
      </c>
      <c r="D18" s="18">
        <v>2</v>
      </c>
      <c r="E18" s="18">
        <v>3</v>
      </c>
      <c r="F18" s="11">
        <v>801</v>
      </c>
      <c r="G18" s="11">
        <v>518</v>
      </c>
      <c r="H18" s="18">
        <v>250</v>
      </c>
      <c r="I18" s="11">
        <v>16</v>
      </c>
      <c r="J18" s="17"/>
      <c r="K18" s="83"/>
      <c r="L18" s="3"/>
      <c r="M18" s="3"/>
      <c r="N18" s="3"/>
      <c r="O18" s="3"/>
      <c r="P18" s="3"/>
    </row>
    <row r="19" spans="1:16" s="2" customFormat="1" x14ac:dyDescent="0.2">
      <c r="A19" s="13" t="s">
        <v>16</v>
      </c>
      <c r="B19" s="8">
        <v>2748</v>
      </c>
      <c r="C19" s="8">
        <v>525</v>
      </c>
      <c r="D19" s="8">
        <v>5</v>
      </c>
      <c r="E19" s="8">
        <v>17</v>
      </c>
      <c r="F19" s="8">
        <v>3295</v>
      </c>
      <c r="G19" s="8">
        <v>2566</v>
      </c>
      <c r="H19" s="8">
        <v>598</v>
      </c>
      <c r="I19" s="8">
        <v>30</v>
      </c>
      <c r="J19" s="17"/>
      <c r="K19" s="5"/>
      <c r="L19" s="5"/>
      <c r="M19" s="5"/>
      <c r="N19" s="5"/>
      <c r="O19" s="5"/>
      <c r="P19" s="5"/>
    </row>
    <row r="20" spans="1:16" s="2" customFormat="1" x14ac:dyDescent="0.2">
      <c r="A20" s="2" t="s">
        <v>15</v>
      </c>
      <c r="B20" s="3">
        <v>214</v>
      </c>
      <c r="C20" s="5">
        <v>20</v>
      </c>
      <c r="D20" s="82">
        <v>3</v>
      </c>
      <c r="E20" s="82">
        <v>29</v>
      </c>
      <c r="F20" s="3">
        <v>266</v>
      </c>
      <c r="G20" s="5">
        <v>200</v>
      </c>
      <c r="H20" s="82">
        <v>56</v>
      </c>
      <c r="I20" s="82" t="s">
        <v>44</v>
      </c>
      <c r="J20" s="17"/>
      <c r="K20" s="83"/>
      <c r="L20" s="83"/>
      <c r="M20" s="3"/>
      <c r="N20" s="3"/>
      <c r="O20" s="3"/>
      <c r="P20" s="83"/>
    </row>
    <row r="21" spans="1:16" s="2" customFormat="1" x14ac:dyDescent="0.2">
      <c r="A21" s="2" t="s">
        <v>14</v>
      </c>
      <c r="B21" s="3">
        <v>165</v>
      </c>
      <c r="C21" s="5">
        <v>25</v>
      </c>
      <c r="D21" s="82" t="s">
        <v>44</v>
      </c>
      <c r="E21" s="82" t="s">
        <v>44</v>
      </c>
      <c r="F21" s="3">
        <v>190</v>
      </c>
      <c r="G21" s="5">
        <v>143</v>
      </c>
      <c r="H21" s="82">
        <v>38</v>
      </c>
      <c r="I21" s="82" t="s">
        <v>44</v>
      </c>
      <c r="J21" s="17"/>
      <c r="K21" s="83"/>
      <c r="L21" s="83"/>
      <c r="M21" s="3"/>
      <c r="N21" s="3"/>
      <c r="O21" s="3"/>
      <c r="P21" s="83"/>
    </row>
    <row r="22" spans="1:16" s="2" customFormat="1" x14ac:dyDescent="0.2">
      <c r="A22" s="2" t="s">
        <v>13</v>
      </c>
      <c r="B22" s="3">
        <v>101</v>
      </c>
      <c r="C22" s="5">
        <v>3</v>
      </c>
      <c r="D22" s="82" t="s">
        <v>44</v>
      </c>
      <c r="E22" s="82" t="s">
        <v>44</v>
      </c>
      <c r="F22" s="3">
        <v>104</v>
      </c>
      <c r="G22" s="5">
        <v>90</v>
      </c>
      <c r="H22" s="82">
        <v>7</v>
      </c>
      <c r="I22" s="82">
        <v>2</v>
      </c>
      <c r="J22" s="17"/>
      <c r="K22" s="83"/>
      <c r="L22" s="83"/>
      <c r="M22" s="3"/>
      <c r="N22" s="3"/>
      <c r="O22" s="3"/>
      <c r="P22" s="83"/>
    </row>
    <row r="23" spans="1:16" s="2" customFormat="1" x14ac:dyDescent="0.2">
      <c r="A23" s="12" t="s">
        <v>12</v>
      </c>
      <c r="B23" s="11">
        <v>480</v>
      </c>
      <c r="C23" s="11">
        <v>48</v>
      </c>
      <c r="D23" s="11">
        <v>3</v>
      </c>
      <c r="E23" s="11">
        <v>29</v>
      </c>
      <c r="F23" s="11">
        <v>560</v>
      </c>
      <c r="G23" s="11">
        <v>433</v>
      </c>
      <c r="H23" s="18">
        <v>101</v>
      </c>
      <c r="I23" s="11">
        <v>2</v>
      </c>
      <c r="J23" s="17"/>
      <c r="K23" s="3"/>
      <c r="L23" s="3"/>
      <c r="M23" s="3"/>
      <c r="N23" s="3"/>
      <c r="O23" s="3"/>
      <c r="P23" s="3"/>
    </row>
    <row r="24" spans="1:16" s="2" customFormat="1" x14ac:dyDescent="0.2">
      <c r="A24" s="2" t="s">
        <v>11</v>
      </c>
      <c r="B24" s="3">
        <v>506</v>
      </c>
      <c r="C24" s="5">
        <v>74</v>
      </c>
      <c r="D24" s="82">
        <v>5</v>
      </c>
      <c r="E24" s="82">
        <v>8</v>
      </c>
      <c r="F24" s="3">
        <v>593</v>
      </c>
      <c r="G24" s="5">
        <v>411</v>
      </c>
      <c r="H24" s="82">
        <v>149</v>
      </c>
      <c r="I24" s="5">
        <v>2</v>
      </c>
      <c r="J24" s="17"/>
      <c r="K24" s="83"/>
      <c r="L24" s="83"/>
      <c r="M24" s="3"/>
      <c r="N24" s="3"/>
      <c r="O24" s="3"/>
      <c r="P24" s="3"/>
    </row>
    <row r="25" spans="1:16" s="2" customFormat="1" x14ac:dyDescent="0.2">
      <c r="A25" s="2" t="s">
        <v>10</v>
      </c>
      <c r="B25" s="17">
        <v>178</v>
      </c>
      <c r="C25" s="5">
        <v>31</v>
      </c>
      <c r="D25" s="82" t="s">
        <v>44</v>
      </c>
      <c r="E25" s="82">
        <v>2</v>
      </c>
      <c r="F25" s="17">
        <v>211</v>
      </c>
      <c r="G25" s="5">
        <v>168</v>
      </c>
      <c r="H25" s="82">
        <v>36</v>
      </c>
      <c r="I25" s="82" t="s">
        <v>44</v>
      </c>
      <c r="J25" s="17"/>
      <c r="K25" s="83"/>
      <c r="L25" s="83"/>
      <c r="M25" s="3"/>
      <c r="N25" s="3"/>
      <c r="O25" s="3"/>
      <c r="P25" s="3"/>
    </row>
    <row r="26" spans="1:16" s="2" customFormat="1" x14ac:dyDescent="0.2">
      <c r="A26" s="2" t="s">
        <v>9</v>
      </c>
      <c r="B26" s="17">
        <v>210</v>
      </c>
      <c r="C26" s="5">
        <v>132</v>
      </c>
      <c r="D26" s="82" t="s">
        <v>44</v>
      </c>
      <c r="E26" s="82" t="s">
        <v>44</v>
      </c>
      <c r="F26" s="17">
        <v>342</v>
      </c>
      <c r="G26" s="5">
        <v>223</v>
      </c>
      <c r="H26" s="82">
        <v>116</v>
      </c>
      <c r="I26" s="82">
        <v>1</v>
      </c>
      <c r="J26" s="17"/>
      <c r="K26" s="83"/>
      <c r="L26" s="3"/>
      <c r="M26" s="3"/>
      <c r="N26" s="3"/>
      <c r="O26" s="3"/>
      <c r="P26" s="83"/>
    </row>
    <row r="27" spans="1:16" s="2" customFormat="1" x14ac:dyDescent="0.2">
      <c r="A27" s="12" t="s">
        <v>8</v>
      </c>
      <c r="B27" s="11">
        <v>894</v>
      </c>
      <c r="C27" s="11">
        <v>237</v>
      </c>
      <c r="D27" s="18">
        <v>5</v>
      </c>
      <c r="E27" s="18">
        <v>10</v>
      </c>
      <c r="F27" s="11">
        <v>1146</v>
      </c>
      <c r="G27" s="11">
        <v>802</v>
      </c>
      <c r="H27" s="18">
        <v>301</v>
      </c>
      <c r="I27" s="11">
        <v>3</v>
      </c>
      <c r="J27" s="17"/>
      <c r="K27" s="83"/>
      <c r="L27" s="3"/>
      <c r="M27" s="3"/>
      <c r="N27" s="3"/>
      <c r="O27" s="3"/>
      <c r="P27" s="3"/>
    </row>
    <row r="28" spans="1:16" s="2" customFormat="1" x14ac:dyDescent="0.2">
      <c r="A28" s="2" t="s">
        <v>7</v>
      </c>
      <c r="B28" s="3">
        <v>358</v>
      </c>
      <c r="C28" s="5">
        <v>149</v>
      </c>
      <c r="D28" s="82" t="s">
        <v>44</v>
      </c>
      <c r="E28" s="82">
        <v>1</v>
      </c>
      <c r="F28" s="3">
        <v>508</v>
      </c>
      <c r="G28" s="5">
        <v>342</v>
      </c>
      <c r="H28" s="82">
        <v>106</v>
      </c>
      <c r="I28" s="82">
        <v>42</v>
      </c>
      <c r="J28" s="17"/>
      <c r="K28" s="83"/>
      <c r="L28" s="83"/>
      <c r="M28" s="3"/>
      <c r="N28" s="3"/>
      <c r="O28" s="3"/>
      <c r="P28" s="83"/>
    </row>
    <row r="29" spans="1:16" s="2" customFormat="1" x14ac:dyDescent="0.2">
      <c r="A29" s="2" t="s">
        <v>6</v>
      </c>
      <c r="B29" s="3">
        <v>189</v>
      </c>
      <c r="C29" s="5">
        <v>2</v>
      </c>
      <c r="D29" s="82" t="s">
        <v>44</v>
      </c>
      <c r="E29" s="82" t="s">
        <v>44</v>
      </c>
      <c r="F29" s="3">
        <v>191</v>
      </c>
      <c r="G29" s="5">
        <v>136</v>
      </c>
      <c r="H29" s="82">
        <v>30</v>
      </c>
      <c r="I29" s="82">
        <v>19</v>
      </c>
      <c r="J29" s="17"/>
      <c r="K29" s="83"/>
      <c r="L29" s="83"/>
      <c r="M29" s="3"/>
      <c r="N29" s="3"/>
      <c r="O29" s="3"/>
      <c r="P29" s="83"/>
    </row>
    <row r="30" spans="1:16" s="2" customFormat="1" x14ac:dyDescent="0.2">
      <c r="A30" s="2" t="s">
        <v>5</v>
      </c>
      <c r="B30" s="3">
        <v>399</v>
      </c>
      <c r="C30" s="5">
        <v>92</v>
      </c>
      <c r="D30" s="82" t="s">
        <v>44</v>
      </c>
      <c r="E30" s="82" t="s">
        <v>44</v>
      </c>
      <c r="F30" s="3">
        <v>491</v>
      </c>
      <c r="G30" s="5">
        <v>249</v>
      </c>
      <c r="H30" s="82">
        <v>224</v>
      </c>
      <c r="I30" s="5">
        <v>4</v>
      </c>
      <c r="J30" s="17"/>
      <c r="K30" s="83"/>
      <c r="L30" s="83"/>
      <c r="M30" s="3"/>
      <c r="N30" s="3"/>
      <c r="O30" s="3"/>
      <c r="P30" s="3"/>
    </row>
    <row r="31" spans="1:16" s="2" customFormat="1" x14ac:dyDescent="0.2">
      <c r="A31" s="12" t="s">
        <v>4</v>
      </c>
      <c r="B31" s="11">
        <v>946</v>
      </c>
      <c r="C31" s="11">
        <v>243</v>
      </c>
      <c r="D31" s="18" t="s">
        <v>44</v>
      </c>
      <c r="E31" s="18">
        <v>1</v>
      </c>
      <c r="F31" s="11">
        <v>1190</v>
      </c>
      <c r="G31" s="11">
        <v>727</v>
      </c>
      <c r="H31" s="18">
        <v>360</v>
      </c>
      <c r="I31" s="11">
        <v>65</v>
      </c>
      <c r="J31" s="17"/>
      <c r="K31" s="3"/>
      <c r="L31" s="83"/>
      <c r="M31" s="3"/>
      <c r="N31" s="3"/>
      <c r="O31" s="3"/>
      <c r="P31" s="3"/>
    </row>
    <row r="32" spans="1:16" s="2" customFormat="1" x14ac:dyDescent="0.2">
      <c r="A32" s="13" t="s">
        <v>3</v>
      </c>
      <c r="B32" s="8">
        <v>2320</v>
      </c>
      <c r="C32" s="8">
        <v>528</v>
      </c>
      <c r="D32" s="8">
        <v>8</v>
      </c>
      <c r="E32" s="8">
        <v>40</v>
      </c>
      <c r="F32" s="8">
        <v>2896</v>
      </c>
      <c r="G32" s="8">
        <v>1962</v>
      </c>
      <c r="H32" s="8">
        <v>762</v>
      </c>
      <c r="I32" s="8">
        <v>70</v>
      </c>
      <c r="J32" s="17"/>
      <c r="K32" s="5"/>
      <c r="L32" s="5"/>
      <c r="M32" s="5"/>
      <c r="N32" s="5"/>
      <c r="O32" s="5"/>
      <c r="P32" s="5"/>
    </row>
    <row r="33" spans="1:16" s="2" customFormat="1" x14ac:dyDescent="0.2">
      <c r="A33" s="12" t="s">
        <v>2</v>
      </c>
      <c r="B33" s="11">
        <v>8007</v>
      </c>
      <c r="C33" s="11">
        <v>4392</v>
      </c>
      <c r="D33" s="11">
        <v>134</v>
      </c>
      <c r="E33" s="11">
        <v>122</v>
      </c>
      <c r="F33" s="11">
        <v>12655</v>
      </c>
      <c r="G33" s="11">
        <v>7533</v>
      </c>
      <c r="H33" s="18">
        <v>4240</v>
      </c>
      <c r="I33" s="11">
        <v>337</v>
      </c>
      <c r="J33" s="17"/>
      <c r="K33" s="79"/>
      <c r="L33" s="79"/>
      <c r="M33" s="79"/>
      <c r="N33" s="79"/>
      <c r="O33" s="79"/>
      <c r="P33" s="79"/>
    </row>
    <row r="34" spans="1:16" s="2" customFormat="1" x14ac:dyDescent="0.2">
      <c r="A34" s="2" t="s">
        <v>1</v>
      </c>
      <c r="B34" s="4"/>
      <c r="E34" s="7"/>
      <c r="F34" s="4"/>
      <c r="I34" s="5"/>
      <c r="J34" s="17"/>
    </row>
    <row r="35" spans="1:16" s="2" customFormat="1" x14ac:dyDescent="0.2">
      <c r="A35" s="6" t="s">
        <v>0</v>
      </c>
      <c r="B35" s="4">
        <v>7210</v>
      </c>
      <c r="C35" s="4">
        <v>2124</v>
      </c>
      <c r="D35" s="4">
        <v>23</v>
      </c>
      <c r="E35" s="4">
        <v>106</v>
      </c>
      <c r="F35" s="4">
        <v>9463</v>
      </c>
      <c r="G35" s="4">
        <v>6919</v>
      </c>
      <c r="H35" s="4">
        <v>1835</v>
      </c>
      <c r="I35" s="4">
        <v>233</v>
      </c>
      <c r="J35" s="17"/>
      <c r="K35" s="3"/>
      <c r="L35" s="3"/>
      <c r="M35" s="3"/>
      <c r="N35" s="3"/>
      <c r="O35" s="3"/>
      <c r="P35" s="3"/>
    </row>
  </sheetData>
  <mergeCells count="7">
    <mergeCell ref="E2:E3"/>
    <mergeCell ref="F2:F3"/>
    <mergeCell ref="G2:I2"/>
    <mergeCell ref="A2:A3"/>
    <mergeCell ref="D2:D3"/>
    <mergeCell ref="C2:C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&amp;L&amp;9 &amp;"Arial CE,Félkövér"110&amp;8 | LAKÁSHELYZET, KOMMUNÁLIS ELLÁTÁS 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5BE3A-3174-4646-ADDF-EDAC1274FB35}">
  <dimension ref="A1:S36"/>
  <sheetViews>
    <sheetView workbookViewId="0"/>
  </sheetViews>
  <sheetFormatPr defaultRowHeight="11.25" x14ac:dyDescent="0.2"/>
  <cols>
    <col min="1" max="1" width="21.85546875" style="1" customWidth="1"/>
    <col min="2" max="8" width="10.85546875" style="1" customWidth="1"/>
    <col min="9" max="16384" width="9.140625" style="1"/>
  </cols>
  <sheetData>
    <row r="1" spans="1:19" ht="12" thickBot="1" x14ac:dyDescent="0.25">
      <c r="A1" s="86" t="s">
        <v>97</v>
      </c>
      <c r="B1" s="24"/>
      <c r="C1" s="24"/>
      <c r="D1" s="24"/>
      <c r="E1" s="24"/>
      <c r="F1" s="24"/>
      <c r="G1" s="23"/>
    </row>
    <row r="2" spans="1:19" ht="12" customHeight="1" x14ac:dyDescent="0.2">
      <c r="A2" s="209" t="s">
        <v>42</v>
      </c>
      <c r="B2" s="192" t="s">
        <v>96</v>
      </c>
      <c r="C2" s="212"/>
      <c r="D2" s="212"/>
      <c r="E2" s="212"/>
      <c r="F2" s="209"/>
      <c r="G2" s="180" t="s">
        <v>95</v>
      </c>
      <c r="H2" s="192" t="s">
        <v>94</v>
      </c>
    </row>
    <row r="3" spans="1:19" ht="12" customHeight="1" x14ac:dyDescent="0.2">
      <c r="A3" s="179"/>
      <c r="B3" s="93">
        <v>1</v>
      </c>
      <c r="C3" s="93">
        <v>2</v>
      </c>
      <c r="D3" s="93">
        <v>3</v>
      </c>
      <c r="E3" s="22">
        <v>4</v>
      </c>
      <c r="F3" s="22" t="s">
        <v>93</v>
      </c>
      <c r="G3" s="210"/>
      <c r="H3" s="208"/>
      <c r="I3" s="92"/>
    </row>
    <row r="4" spans="1:19" ht="22.5" customHeight="1" x14ac:dyDescent="0.2">
      <c r="A4" s="179"/>
      <c r="B4" s="175" t="s">
        <v>92</v>
      </c>
      <c r="C4" s="211"/>
      <c r="D4" s="211"/>
      <c r="E4" s="211"/>
      <c r="F4" s="176"/>
      <c r="G4" s="210"/>
      <c r="H4" s="208"/>
      <c r="I4" s="91"/>
    </row>
    <row r="5" spans="1:19" x14ac:dyDescent="0.2">
      <c r="A5" s="1" t="s">
        <v>31</v>
      </c>
      <c r="B5" s="3">
        <v>375</v>
      </c>
      <c r="C5" s="3">
        <v>1166</v>
      </c>
      <c r="D5" s="3">
        <v>828</v>
      </c>
      <c r="E5" s="3">
        <v>506</v>
      </c>
      <c r="F5" s="3">
        <v>317</v>
      </c>
      <c r="G5" s="81">
        <v>75.7</v>
      </c>
      <c r="H5" s="90">
        <v>18.399999999999999</v>
      </c>
      <c r="I5" s="3"/>
      <c r="J5" s="3"/>
      <c r="K5" s="3"/>
      <c r="L5" s="3"/>
    </row>
    <row r="6" spans="1:19" s="2" customFormat="1" x14ac:dyDescent="0.2">
      <c r="A6" s="2" t="s">
        <v>30</v>
      </c>
      <c r="B6" s="5">
        <v>95</v>
      </c>
      <c r="C6" s="5">
        <v>454</v>
      </c>
      <c r="D6" s="5">
        <v>956</v>
      </c>
      <c r="E6" s="5">
        <v>1173</v>
      </c>
      <c r="F6" s="5">
        <v>594</v>
      </c>
      <c r="G6" s="78">
        <v>113.9</v>
      </c>
      <c r="H6" s="78">
        <v>26.4</v>
      </c>
      <c r="I6" s="3"/>
      <c r="J6" s="5"/>
      <c r="K6" s="5"/>
      <c r="L6" s="3"/>
      <c r="M6" s="1"/>
      <c r="N6" s="1"/>
      <c r="O6" s="1"/>
      <c r="P6" s="1"/>
      <c r="Q6" s="1"/>
      <c r="R6" s="1"/>
      <c r="S6" s="1"/>
    </row>
    <row r="7" spans="1:19" s="2" customFormat="1" x14ac:dyDescent="0.2">
      <c r="A7" s="13" t="s">
        <v>29</v>
      </c>
      <c r="B7" s="11">
        <v>470</v>
      </c>
      <c r="C7" s="11">
        <v>1620</v>
      </c>
      <c r="D7" s="11">
        <v>1784</v>
      </c>
      <c r="E7" s="11">
        <v>1679</v>
      </c>
      <c r="F7" s="11">
        <v>911</v>
      </c>
      <c r="G7" s="88">
        <v>95</v>
      </c>
      <c r="H7" s="88">
        <v>21.7</v>
      </c>
      <c r="I7" s="3"/>
      <c r="J7" s="11"/>
      <c r="K7" s="11"/>
      <c r="L7" s="3"/>
      <c r="M7" s="1"/>
      <c r="N7" s="1"/>
      <c r="O7" s="1"/>
      <c r="P7" s="1"/>
      <c r="Q7" s="1"/>
      <c r="R7" s="1"/>
      <c r="S7" s="1"/>
    </row>
    <row r="8" spans="1:19" s="2" customFormat="1" x14ac:dyDescent="0.2">
      <c r="A8" s="2" t="s">
        <v>28</v>
      </c>
      <c r="B8" s="5">
        <v>10</v>
      </c>
      <c r="C8" s="5">
        <v>49</v>
      </c>
      <c r="D8" s="5">
        <v>123</v>
      </c>
      <c r="E8" s="5">
        <v>183</v>
      </c>
      <c r="F8" s="5">
        <v>70</v>
      </c>
      <c r="G8" s="89">
        <v>124.6</v>
      </c>
      <c r="H8" s="89">
        <v>10.199999999999999</v>
      </c>
      <c r="I8" s="3"/>
      <c r="J8" s="5"/>
      <c r="K8" s="5"/>
      <c r="L8" s="3"/>
      <c r="M8" s="1"/>
      <c r="N8" s="1"/>
      <c r="O8" s="1"/>
      <c r="P8" s="1"/>
      <c r="Q8" s="1"/>
      <c r="R8" s="1"/>
      <c r="S8" s="1"/>
    </row>
    <row r="9" spans="1:19" s="2" customFormat="1" x14ac:dyDescent="0.2">
      <c r="A9" s="2" t="s">
        <v>27</v>
      </c>
      <c r="B9" s="5">
        <v>6</v>
      </c>
      <c r="C9" s="5">
        <v>23</v>
      </c>
      <c r="D9" s="5">
        <v>57</v>
      </c>
      <c r="E9" s="5">
        <v>104</v>
      </c>
      <c r="F9" s="5">
        <v>41</v>
      </c>
      <c r="G9" s="89">
        <v>123.7</v>
      </c>
      <c r="H9" s="89">
        <v>7.4</v>
      </c>
      <c r="I9" s="3"/>
      <c r="J9" s="5"/>
      <c r="K9" s="5"/>
      <c r="L9" s="3"/>
      <c r="M9" s="1"/>
      <c r="N9" s="1"/>
      <c r="O9" s="1"/>
      <c r="P9" s="1"/>
      <c r="Q9" s="1"/>
      <c r="R9" s="1"/>
      <c r="S9" s="1"/>
    </row>
    <row r="10" spans="1:19" s="2" customFormat="1" x14ac:dyDescent="0.2">
      <c r="A10" s="2" t="s">
        <v>26</v>
      </c>
      <c r="B10" s="5">
        <v>16</v>
      </c>
      <c r="C10" s="5">
        <v>113</v>
      </c>
      <c r="D10" s="5">
        <v>159</v>
      </c>
      <c r="E10" s="5">
        <v>214</v>
      </c>
      <c r="F10" s="5">
        <v>87</v>
      </c>
      <c r="G10" s="89">
        <v>106.1</v>
      </c>
      <c r="H10" s="89">
        <v>16.600000000000001</v>
      </c>
      <c r="I10" s="3"/>
      <c r="J10" s="5"/>
      <c r="K10" s="5"/>
      <c r="L10" s="3"/>
      <c r="M10" s="1"/>
      <c r="N10" s="1"/>
      <c r="O10" s="1"/>
      <c r="P10" s="1"/>
      <c r="Q10" s="1"/>
      <c r="R10" s="1"/>
      <c r="S10" s="1"/>
    </row>
    <row r="11" spans="1:19" s="2" customFormat="1" x14ac:dyDescent="0.2">
      <c r="A11" s="12" t="s">
        <v>25</v>
      </c>
      <c r="B11" s="11">
        <v>32</v>
      </c>
      <c r="C11" s="11">
        <v>185</v>
      </c>
      <c r="D11" s="11">
        <v>339</v>
      </c>
      <c r="E11" s="11">
        <v>501</v>
      </c>
      <c r="F11" s="11">
        <v>198</v>
      </c>
      <c r="G11" s="88">
        <v>115.8</v>
      </c>
      <c r="H11" s="88">
        <v>11.5</v>
      </c>
      <c r="I11" s="3"/>
      <c r="J11" s="11"/>
      <c r="K11" s="11"/>
      <c r="L11" s="3"/>
      <c r="M11" s="1"/>
      <c r="N11" s="1"/>
      <c r="O11" s="1"/>
      <c r="P11" s="1"/>
      <c r="Q11" s="1"/>
      <c r="R11" s="1"/>
      <c r="S11" s="1"/>
    </row>
    <row r="12" spans="1:19" s="2" customFormat="1" x14ac:dyDescent="0.2">
      <c r="A12" s="2" t="s">
        <v>24</v>
      </c>
      <c r="B12" s="5">
        <v>17</v>
      </c>
      <c r="C12" s="5">
        <v>79</v>
      </c>
      <c r="D12" s="5">
        <v>238</v>
      </c>
      <c r="E12" s="5">
        <v>335</v>
      </c>
      <c r="F12" s="5">
        <v>131</v>
      </c>
      <c r="G12" s="89">
        <v>116</v>
      </c>
      <c r="H12" s="89">
        <v>17.7</v>
      </c>
      <c r="I12" s="3"/>
      <c r="J12" s="5"/>
      <c r="K12" s="5"/>
      <c r="L12" s="3"/>
      <c r="M12" s="1"/>
      <c r="N12" s="1"/>
      <c r="O12" s="1"/>
      <c r="P12" s="1"/>
      <c r="Q12" s="1"/>
      <c r="R12" s="1"/>
      <c r="S12" s="1"/>
    </row>
    <row r="13" spans="1:19" s="2" customFormat="1" x14ac:dyDescent="0.2">
      <c r="A13" s="2" t="s">
        <v>23</v>
      </c>
      <c r="B13" s="5">
        <v>7</v>
      </c>
      <c r="C13" s="5">
        <v>17</v>
      </c>
      <c r="D13" s="5">
        <v>63</v>
      </c>
      <c r="E13" s="5">
        <v>111</v>
      </c>
      <c r="F13" s="5">
        <v>36</v>
      </c>
      <c r="G13" s="89">
        <v>117</v>
      </c>
      <c r="H13" s="89">
        <v>9.1</v>
      </c>
      <c r="I13" s="3"/>
      <c r="J13" s="5"/>
      <c r="K13" s="5"/>
      <c r="L13" s="3"/>
      <c r="M13" s="1"/>
      <c r="N13" s="1"/>
      <c r="O13" s="1"/>
      <c r="P13" s="1"/>
      <c r="Q13" s="1"/>
      <c r="R13" s="1"/>
      <c r="S13" s="1"/>
    </row>
    <row r="14" spans="1:19" s="2" customFormat="1" x14ac:dyDescent="0.2">
      <c r="A14" s="2" t="s">
        <v>22</v>
      </c>
      <c r="B14" s="5">
        <v>8</v>
      </c>
      <c r="C14" s="5">
        <v>25</v>
      </c>
      <c r="D14" s="5">
        <v>56</v>
      </c>
      <c r="E14" s="5">
        <v>76</v>
      </c>
      <c r="F14" s="5">
        <v>40</v>
      </c>
      <c r="G14" s="89">
        <v>131.9</v>
      </c>
      <c r="H14" s="89">
        <v>7.2</v>
      </c>
      <c r="I14" s="3"/>
      <c r="J14" s="5"/>
      <c r="K14" s="5"/>
      <c r="L14" s="3"/>
      <c r="M14" s="1"/>
      <c r="N14" s="1"/>
      <c r="O14" s="1"/>
      <c r="P14" s="1"/>
      <c r="Q14" s="1"/>
      <c r="R14" s="1"/>
      <c r="S14" s="1"/>
    </row>
    <row r="15" spans="1:19" s="2" customFormat="1" x14ac:dyDescent="0.2">
      <c r="A15" s="12" t="s">
        <v>21</v>
      </c>
      <c r="B15" s="11">
        <v>32</v>
      </c>
      <c r="C15" s="11">
        <v>121</v>
      </c>
      <c r="D15" s="11">
        <v>357</v>
      </c>
      <c r="E15" s="11">
        <v>522</v>
      </c>
      <c r="F15" s="11">
        <v>207</v>
      </c>
      <c r="G15" s="88">
        <v>118.8</v>
      </c>
      <c r="H15" s="88">
        <v>12.5</v>
      </c>
      <c r="I15" s="3"/>
      <c r="J15" s="11"/>
      <c r="K15" s="11"/>
      <c r="L15" s="3"/>
      <c r="M15" s="1"/>
      <c r="N15" s="1"/>
      <c r="O15" s="1"/>
      <c r="P15" s="1"/>
      <c r="Q15" s="1"/>
      <c r="R15" s="1"/>
      <c r="S15" s="1"/>
    </row>
    <row r="16" spans="1:19" s="2" customFormat="1" x14ac:dyDescent="0.2">
      <c r="A16" s="2" t="s">
        <v>20</v>
      </c>
      <c r="B16" s="5">
        <v>20</v>
      </c>
      <c r="C16" s="5">
        <v>84</v>
      </c>
      <c r="D16" s="5">
        <v>114</v>
      </c>
      <c r="E16" s="5">
        <v>100</v>
      </c>
      <c r="F16" s="5">
        <v>54</v>
      </c>
      <c r="G16" s="89">
        <v>104.7</v>
      </c>
      <c r="H16" s="89">
        <v>9.5</v>
      </c>
      <c r="I16" s="3"/>
      <c r="J16" s="5"/>
      <c r="K16" s="5"/>
      <c r="L16" s="3"/>
      <c r="M16" s="1"/>
      <c r="N16" s="1"/>
      <c r="O16" s="1"/>
      <c r="P16" s="1"/>
      <c r="Q16" s="1"/>
      <c r="R16" s="1"/>
      <c r="S16" s="1"/>
    </row>
    <row r="17" spans="1:19" s="2" customFormat="1" x14ac:dyDescent="0.2">
      <c r="A17" s="2" t="s">
        <v>19</v>
      </c>
      <c r="B17" s="5">
        <v>18</v>
      </c>
      <c r="C17" s="5">
        <v>70</v>
      </c>
      <c r="D17" s="5">
        <v>83</v>
      </c>
      <c r="E17" s="5">
        <v>82</v>
      </c>
      <c r="F17" s="5">
        <v>56</v>
      </c>
      <c r="G17" s="89">
        <v>101.9</v>
      </c>
      <c r="H17" s="89">
        <v>9.8000000000000007</v>
      </c>
      <c r="I17" s="3"/>
      <c r="J17" s="5"/>
      <c r="K17" s="5"/>
      <c r="L17" s="3"/>
      <c r="M17" s="1"/>
      <c r="N17" s="1"/>
      <c r="O17" s="1"/>
      <c r="P17" s="1"/>
      <c r="Q17" s="1"/>
      <c r="R17" s="1"/>
      <c r="S17" s="1"/>
    </row>
    <row r="18" spans="1:19" s="2" customFormat="1" x14ac:dyDescent="0.2">
      <c r="A18" s="2" t="s">
        <v>18</v>
      </c>
      <c r="B18" s="5">
        <v>10</v>
      </c>
      <c r="C18" s="5">
        <v>10</v>
      </c>
      <c r="D18" s="5">
        <v>37</v>
      </c>
      <c r="E18" s="5">
        <v>43</v>
      </c>
      <c r="F18" s="5">
        <v>20</v>
      </c>
      <c r="G18" s="89">
        <v>116.3</v>
      </c>
      <c r="H18" s="89">
        <v>5.2</v>
      </c>
      <c r="I18" s="3"/>
      <c r="J18" s="5"/>
      <c r="K18" s="5"/>
      <c r="L18" s="3"/>
      <c r="M18" s="1"/>
      <c r="N18" s="1"/>
      <c r="O18" s="1"/>
      <c r="P18" s="1"/>
      <c r="Q18" s="1"/>
      <c r="R18" s="1"/>
      <c r="S18" s="1"/>
    </row>
    <row r="19" spans="1:19" s="2" customFormat="1" x14ac:dyDescent="0.2">
      <c r="A19" s="12" t="s">
        <v>17</v>
      </c>
      <c r="B19" s="11">
        <v>48</v>
      </c>
      <c r="C19" s="11">
        <v>164</v>
      </c>
      <c r="D19" s="11">
        <v>234</v>
      </c>
      <c r="E19" s="11">
        <v>225</v>
      </c>
      <c r="F19" s="11">
        <v>130</v>
      </c>
      <c r="G19" s="88">
        <v>105.4</v>
      </c>
      <c r="H19" s="88">
        <v>8.5</v>
      </c>
      <c r="I19" s="3"/>
      <c r="J19" s="11"/>
      <c r="K19" s="11"/>
      <c r="L19" s="3"/>
      <c r="M19" s="1"/>
      <c r="N19" s="1"/>
      <c r="O19" s="1"/>
      <c r="P19" s="1"/>
      <c r="Q19" s="1"/>
      <c r="R19" s="1"/>
      <c r="S19" s="1"/>
    </row>
    <row r="20" spans="1:19" s="2" customFormat="1" x14ac:dyDescent="0.2">
      <c r="A20" s="13" t="s">
        <v>16</v>
      </c>
      <c r="B20" s="18">
        <v>112</v>
      </c>
      <c r="C20" s="18">
        <v>470</v>
      </c>
      <c r="D20" s="18">
        <v>930</v>
      </c>
      <c r="E20" s="18">
        <v>1248</v>
      </c>
      <c r="F20" s="18">
        <v>535</v>
      </c>
      <c r="G20" s="88">
        <v>114.4</v>
      </c>
      <c r="H20" s="88">
        <v>10.9</v>
      </c>
      <c r="I20" s="3"/>
      <c r="J20" s="3"/>
      <c r="K20" s="3"/>
      <c r="L20" s="3"/>
      <c r="M20" s="1"/>
      <c r="N20" s="1"/>
      <c r="O20" s="1"/>
      <c r="P20" s="1"/>
      <c r="Q20" s="1"/>
      <c r="R20" s="1"/>
      <c r="S20" s="1"/>
    </row>
    <row r="21" spans="1:19" s="2" customFormat="1" x14ac:dyDescent="0.2">
      <c r="A21" s="2" t="s">
        <v>15</v>
      </c>
      <c r="B21" s="5">
        <v>40</v>
      </c>
      <c r="C21" s="5">
        <v>41</v>
      </c>
      <c r="D21" s="5">
        <v>74</v>
      </c>
      <c r="E21" s="5">
        <v>84</v>
      </c>
      <c r="F21" s="5">
        <v>27</v>
      </c>
      <c r="G21" s="89">
        <v>104.5</v>
      </c>
      <c r="H21" s="89">
        <v>3.9</v>
      </c>
      <c r="I21" s="3"/>
      <c r="J21" s="5"/>
      <c r="K21" s="5"/>
      <c r="L21" s="3"/>
      <c r="M21" s="1"/>
      <c r="N21" s="1"/>
      <c r="O21" s="1"/>
      <c r="P21" s="1"/>
      <c r="Q21" s="1"/>
      <c r="R21" s="1"/>
      <c r="S21" s="1"/>
    </row>
    <row r="22" spans="1:19" s="2" customFormat="1" x14ac:dyDescent="0.2">
      <c r="A22" s="2" t="s">
        <v>14</v>
      </c>
      <c r="B22" s="5">
        <v>3</v>
      </c>
      <c r="C22" s="5">
        <v>24</v>
      </c>
      <c r="D22" s="5">
        <v>55</v>
      </c>
      <c r="E22" s="5">
        <v>75</v>
      </c>
      <c r="F22" s="5">
        <v>33</v>
      </c>
      <c r="G22" s="89">
        <v>123.6</v>
      </c>
      <c r="H22" s="89">
        <v>6.2</v>
      </c>
      <c r="I22" s="3"/>
      <c r="J22" s="5"/>
      <c r="K22" s="5"/>
      <c r="L22" s="3"/>
      <c r="M22" s="1"/>
      <c r="N22" s="1"/>
      <c r="O22" s="1"/>
      <c r="P22" s="1"/>
      <c r="Q22" s="1"/>
      <c r="R22" s="1"/>
      <c r="S22" s="1"/>
    </row>
    <row r="23" spans="1:19" s="2" customFormat="1" x14ac:dyDescent="0.2">
      <c r="A23" s="2" t="s">
        <v>13</v>
      </c>
      <c r="B23" s="5">
        <v>3</v>
      </c>
      <c r="C23" s="5">
        <v>16</v>
      </c>
      <c r="D23" s="5">
        <v>26</v>
      </c>
      <c r="E23" s="5">
        <v>30</v>
      </c>
      <c r="F23" s="5">
        <v>29</v>
      </c>
      <c r="G23" s="89">
        <v>127.8</v>
      </c>
      <c r="H23" s="89">
        <v>5.2</v>
      </c>
      <c r="I23" s="3"/>
      <c r="J23" s="5"/>
      <c r="K23" s="5"/>
      <c r="L23" s="3"/>
      <c r="M23" s="1"/>
      <c r="N23" s="1"/>
      <c r="O23" s="1"/>
      <c r="P23" s="1"/>
      <c r="Q23" s="1"/>
      <c r="R23" s="1"/>
      <c r="S23" s="1"/>
    </row>
    <row r="24" spans="1:19" s="2" customFormat="1" x14ac:dyDescent="0.2">
      <c r="A24" s="12" t="s">
        <v>12</v>
      </c>
      <c r="B24" s="8">
        <v>46</v>
      </c>
      <c r="C24" s="8">
        <v>81</v>
      </c>
      <c r="D24" s="8">
        <v>155</v>
      </c>
      <c r="E24" s="8">
        <v>189</v>
      </c>
      <c r="F24" s="8">
        <v>89</v>
      </c>
      <c r="G24" s="88">
        <v>115.3</v>
      </c>
      <c r="H24" s="88">
        <v>4.7</v>
      </c>
      <c r="I24" s="3"/>
      <c r="J24" s="8"/>
      <c r="K24" s="8"/>
      <c r="L24" s="3"/>
      <c r="M24" s="1"/>
      <c r="N24" s="1"/>
      <c r="O24" s="1"/>
      <c r="P24" s="1"/>
      <c r="Q24" s="1"/>
      <c r="R24" s="1"/>
      <c r="S24" s="1"/>
    </row>
    <row r="25" spans="1:19" s="2" customFormat="1" x14ac:dyDescent="0.2">
      <c r="A25" s="2" t="s">
        <v>11</v>
      </c>
      <c r="B25" s="4">
        <v>37</v>
      </c>
      <c r="C25" s="4">
        <v>107</v>
      </c>
      <c r="D25" s="4">
        <v>127</v>
      </c>
      <c r="E25" s="4">
        <v>239</v>
      </c>
      <c r="F25" s="4">
        <v>83</v>
      </c>
      <c r="G25" s="89">
        <v>108.8</v>
      </c>
      <c r="H25" s="89">
        <v>11</v>
      </c>
      <c r="I25" s="3"/>
      <c r="J25" s="4"/>
      <c r="K25" s="4"/>
      <c r="L25" s="3"/>
      <c r="M25" s="1"/>
      <c r="N25" s="1"/>
      <c r="O25" s="1"/>
      <c r="P25" s="1"/>
      <c r="Q25" s="1"/>
      <c r="R25" s="1"/>
      <c r="S25" s="1"/>
    </row>
    <row r="26" spans="1:19" s="2" customFormat="1" x14ac:dyDescent="0.2">
      <c r="A26" s="2" t="s">
        <v>10</v>
      </c>
      <c r="B26" s="4">
        <v>26</v>
      </c>
      <c r="C26" s="4">
        <v>34</v>
      </c>
      <c r="D26" s="4">
        <v>60</v>
      </c>
      <c r="E26" s="4">
        <v>66</v>
      </c>
      <c r="F26" s="4">
        <v>25</v>
      </c>
      <c r="G26" s="89">
        <v>106.2</v>
      </c>
      <c r="H26" s="89">
        <v>5.5</v>
      </c>
      <c r="I26" s="3"/>
      <c r="J26" s="4"/>
      <c r="K26" s="4"/>
      <c r="L26" s="3"/>
      <c r="M26" s="1"/>
      <c r="N26" s="1"/>
      <c r="O26" s="1"/>
      <c r="P26" s="1"/>
      <c r="Q26" s="1"/>
      <c r="R26" s="1"/>
      <c r="S26" s="1"/>
    </row>
    <row r="27" spans="1:19" s="2" customFormat="1" x14ac:dyDescent="0.2">
      <c r="A27" s="2" t="s">
        <v>9</v>
      </c>
      <c r="B27" s="4">
        <v>10</v>
      </c>
      <c r="C27" s="4">
        <v>49</v>
      </c>
      <c r="D27" s="4">
        <v>122</v>
      </c>
      <c r="E27" s="4">
        <v>124</v>
      </c>
      <c r="F27" s="4">
        <v>37</v>
      </c>
      <c r="G27" s="89">
        <v>109.6</v>
      </c>
      <c r="H27" s="89">
        <v>6.2</v>
      </c>
      <c r="I27" s="3"/>
      <c r="J27" s="4"/>
      <c r="K27" s="4"/>
      <c r="L27" s="3"/>
      <c r="M27" s="1"/>
      <c r="N27" s="1"/>
      <c r="O27" s="1"/>
      <c r="P27" s="1"/>
      <c r="Q27" s="1"/>
      <c r="R27" s="1"/>
      <c r="S27" s="1"/>
    </row>
    <row r="28" spans="1:19" s="2" customFormat="1" x14ac:dyDescent="0.2">
      <c r="A28" s="12" t="s">
        <v>8</v>
      </c>
      <c r="B28" s="8">
        <v>73</v>
      </c>
      <c r="C28" s="8">
        <v>190</v>
      </c>
      <c r="D28" s="8">
        <v>309</v>
      </c>
      <c r="E28" s="8">
        <v>429</v>
      </c>
      <c r="F28" s="8">
        <v>145</v>
      </c>
      <c r="G28" s="88">
        <v>108.6</v>
      </c>
      <c r="H28" s="88">
        <v>7.8</v>
      </c>
      <c r="I28" s="3"/>
      <c r="J28" s="8"/>
      <c r="K28" s="8"/>
      <c r="L28" s="3"/>
      <c r="M28" s="1"/>
      <c r="N28" s="1"/>
      <c r="O28" s="1"/>
      <c r="P28" s="1"/>
      <c r="Q28" s="1"/>
      <c r="R28" s="1"/>
      <c r="S28" s="1"/>
    </row>
    <row r="29" spans="1:19" s="2" customFormat="1" x14ac:dyDescent="0.2">
      <c r="A29" s="2" t="s">
        <v>7</v>
      </c>
      <c r="B29" s="4">
        <v>21</v>
      </c>
      <c r="C29" s="4">
        <v>112</v>
      </c>
      <c r="D29" s="4">
        <v>131</v>
      </c>
      <c r="E29" s="4">
        <v>173</v>
      </c>
      <c r="F29" s="4">
        <v>71</v>
      </c>
      <c r="G29" s="89">
        <v>108.5</v>
      </c>
      <c r="H29" s="89">
        <v>9.6999999999999993</v>
      </c>
      <c r="I29" s="3"/>
      <c r="J29" s="4"/>
      <c r="K29" s="4"/>
      <c r="L29" s="3"/>
      <c r="M29" s="1"/>
      <c r="N29" s="1"/>
      <c r="O29" s="1"/>
      <c r="P29" s="1"/>
      <c r="Q29" s="1"/>
      <c r="R29" s="1"/>
      <c r="S29" s="1"/>
    </row>
    <row r="30" spans="1:19" s="2" customFormat="1" x14ac:dyDescent="0.2">
      <c r="A30" s="2" t="s">
        <v>6</v>
      </c>
      <c r="B30" s="5">
        <v>24</v>
      </c>
      <c r="C30" s="5">
        <v>21</v>
      </c>
      <c r="D30" s="5">
        <v>54</v>
      </c>
      <c r="E30" s="5">
        <v>79</v>
      </c>
      <c r="F30" s="5">
        <v>13</v>
      </c>
      <c r="G30" s="89">
        <v>105.2</v>
      </c>
      <c r="H30" s="89">
        <v>5.3</v>
      </c>
      <c r="I30" s="3"/>
      <c r="J30" s="5"/>
      <c r="K30" s="5"/>
      <c r="L30" s="3"/>
      <c r="M30" s="1"/>
      <c r="N30" s="1"/>
      <c r="O30" s="1"/>
      <c r="P30" s="1"/>
      <c r="Q30" s="1"/>
      <c r="R30" s="1"/>
      <c r="S30" s="1"/>
    </row>
    <row r="31" spans="1:19" s="2" customFormat="1" x14ac:dyDescent="0.2">
      <c r="A31" s="2" t="s">
        <v>5</v>
      </c>
      <c r="B31" s="5">
        <v>34</v>
      </c>
      <c r="C31" s="5">
        <v>126</v>
      </c>
      <c r="D31" s="5">
        <v>126</v>
      </c>
      <c r="E31" s="5">
        <v>133</v>
      </c>
      <c r="F31" s="5">
        <v>72</v>
      </c>
      <c r="G31" s="89">
        <v>100</v>
      </c>
      <c r="H31" s="89">
        <v>11.7</v>
      </c>
      <c r="I31" s="3"/>
      <c r="J31" s="5"/>
      <c r="K31" s="5"/>
      <c r="L31" s="3"/>
      <c r="M31" s="1"/>
      <c r="N31" s="1"/>
      <c r="O31" s="1"/>
      <c r="P31" s="1"/>
      <c r="Q31" s="1"/>
      <c r="R31" s="1"/>
      <c r="S31" s="1"/>
    </row>
    <row r="32" spans="1:19" s="2" customFormat="1" x14ac:dyDescent="0.2">
      <c r="A32" s="12" t="s">
        <v>4</v>
      </c>
      <c r="B32" s="11">
        <v>79</v>
      </c>
      <c r="C32" s="11">
        <v>259</v>
      </c>
      <c r="D32" s="11">
        <v>311</v>
      </c>
      <c r="E32" s="11">
        <v>385</v>
      </c>
      <c r="F32" s="11">
        <v>156</v>
      </c>
      <c r="G32" s="88">
        <v>104.4</v>
      </c>
      <c r="H32" s="88">
        <v>9.1</v>
      </c>
      <c r="I32" s="3"/>
      <c r="J32" s="11"/>
      <c r="K32" s="11"/>
      <c r="L32" s="3"/>
      <c r="M32" s="1"/>
      <c r="N32" s="1"/>
      <c r="O32" s="1"/>
      <c r="P32" s="1"/>
      <c r="Q32" s="1"/>
      <c r="R32" s="1"/>
      <c r="S32" s="1"/>
    </row>
    <row r="33" spans="1:19" s="2" customFormat="1" x14ac:dyDescent="0.2">
      <c r="A33" s="13" t="s">
        <v>3</v>
      </c>
      <c r="B33" s="11">
        <v>198</v>
      </c>
      <c r="C33" s="11">
        <v>530</v>
      </c>
      <c r="D33" s="11">
        <v>775</v>
      </c>
      <c r="E33" s="11">
        <v>1003</v>
      </c>
      <c r="F33" s="11">
        <v>390</v>
      </c>
      <c r="G33" s="88">
        <v>108.2</v>
      </c>
      <c r="H33" s="88">
        <v>7.3</v>
      </c>
      <c r="I33" s="3"/>
      <c r="J33" s="3"/>
      <c r="K33" s="3"/>
      <c r="L33" s="3"/>
      <c r="M33" s="1"/>
      <c r="S33" s="1"/>
    </row>
    <row r="34" spans="1:19" s="2" customFormat="1" x14ac:dyDescent="0.2">
      <c r="A34" s="12" t="s">
        <v>2</v>
      </c>
      <c r="B34" s="11">
        <v>780</v>
      </c>
      <c r="C34" s="11">
        <v>2620</v>
      </c>
      <c r="D34" s="11">
        <v>3489</v>
      </c>
      <c r="E34" s="11">
        <v>3930</v>
      </c>
      <c r="F34" s="11">
        <v>1836</v>
      </c>
      <c r="G34" s="88">
        <v>103.1</v>
      </c>
      <c r="H34" s="88">
        <v>12.7</v>
      </c>
      <c r="I34" s="3"/>
      <c r="J34" s="11"/>
      <c r="K34" s="11"/>
      <c r="L34" s="3"/>
      <c r="M34" s="87"/>
      <c r="N34" s="87"/>
      <c r="O34" s="87"/>
      <c r="P34" s="87"/>
      <c r="Q34" s="87"/>
      <c r="R34" s="87"/>
      <c r="S34" s="1"/>
    </row>
    <row r="35" spans="1:19" s="2" customFormat="1" x14ac:dyDescent="0.2">
      <c r="A35" s="2" t="s">
        <v>1</v>
      </c>
      <c r="G35" s="7"/>
      <c r="H35" s="7"/>
      <c r="I35" s="3"/>
      <c r="L35" s="3"/>
    </row>
    <row r="36" spans="1:19" s="2" customFormat="1" x14ac:dyDescent="0.2">
      <c r="A36" s="6" t="s">
        <v>0</v>
      </c>
      <c r="B36" s="5">
        <v>405</v>
      </c>
      <c r="C36" s="5">
        <v>1454</v>
      </c>
      <c r="D36" s="5">
        <v>2661</v>
      </c>
      <c r="E36" s="5">
        <v>3424</v>
      </c>
      <c r="F36" s="5">
        <v>1519</v>
      </c>
      <c r="G36" s="78">
        <v>112.3</v>
      </c>
      <c r="H36" s="78">
        <v>11.5</v>
      </c>
      <c r="I36" s="3"/>
      <c r="J36" s="5"/>
      <c r="K36" s="5"/>
      <c r="L36" s="5"/>
      <c r="M36" s="1"/>
    </row>
  </sheetData>
  <mergeCells count="5">
    <mergeCell ref="H2:H4"/>
    <mergeCell ref="A2:A4"/>
    <mergeCell ref="G2:G4"/>
    <mergeCell ref="B4:F4"/>
    <mergeCell ref="B2:F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 LAKÁSHELYZET, KOMMUNÁLIS ELLÁTÁS  | &amp;9 111&amp;8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38BFD-B933-4469-A327-11572203267C}">
  <dimension ref="A1:P35"/>
  <sheetViews>
    <sheetView workbookViewId="0"/>
  </sheetViews>
  <sheetFormatPr defaultRowHeight="11.25" x14ac:dyDescent="0.2"/>
  <cols>
    <col min="1" max="1" width="21.85546875" style="1" customWidth="1"/>
    <col min="2" max="7" width="10.42578125" style="1" customWidth="1"/>
    <col min="8" max="8" width="12.42578125" style="1" customWidth="1"/>
    <col min="9" max="16384" width="9.140625" style="1"/>
  </cols>
  <sheetData>
    <row r="1" spans="1:15" ht="12" thickBot="1" x14ac:dyDescent="0.25">
      <c r="A1" s="86" t="s">
        <v>107</v>
      </c>
      <c r="B1" s="24"/>
      <c r="C1" s="24"/>
      <c r="D1" s="24"/>
      <c r="E1" s="24"/>
      <c r="F1" s="24"/>
      <c r="G1" s="23"/>
    </row>
    <row r="2" spans="1:15" ht="12" customHeight="1" x14ac:dyDescent="0.2">
      <c r="A2" s="209" t="s">
        <v>42</v>
      </c>
      <c r="B2" s="180" t="s">
        <v>106</v>
      </c>
      <c r="C2" s="180"/>
      <c r="D2" s="180"/>
      <c r="E2" s="180"/>
      <c r="F2" s="192"/>
      <c r="G2" s="192" t="s">
        <v>105</v>
      </c>
      <c r="H2" s="206"/>
    </row>
    <row r="3" spans="1:15" ht="24" customHeight="1" x14ac:dyDescent="0.2">
      <c r="A3" s="179"/>
      <c r="B3" s="22" t="s">
        <v>104</v>
      </c>
      <c r="C3" s="22" t="s">
        <v>103</v>
      </c>
      <c r="D3" s="22" t="s">
        <v>102</v>
      </c>
      <c r="E3" s="22" t="s">
        <v>101</v>
      </c>
      <c r="F3" s="39" t="s">
        <v>100</v>
      </c>
      <c r="G3" s="22" t="s">
        <v>99</v>
      </c>
      <c r="H3" s="39" t="s">
        <v>98</v>
      </c>
    </row>
    <row r="4" spans="1:15" x14ac:dyDescent="0.2">
      <c r="A4" s="1" t="s">
        <v>31</v>
      </c>
      <c r="B4" s="101">
        <v>3150</v>
      </c>
      <c r="C4" s="3">
        <v>3149</v>
      </c>
      <c r="D4" s="3">
        <v>3191</v>
      </c>
      <c r="E4" s="17">
        <v>3121</v>
      </c>
      <c r="F4" s="100">
        <v>71</v>
      </c>
      <c r="G4" s="59">
        <v>1294</v>
      </c>
      <c r="H4" s="83">
        <v>1217</v>
      </c>
      <c r="I4" s="3"/>
      <c r="O4" s="97"/>
    </row>
    <row r="5" spans="1:15" s="2" customFormat="1" x14ac:dyDescent="0.2">
      <c r="A5" s="2" t="s">
        <v>30</v>
      </c>
      <c r="B5" s="99">
        <v>3226</v>
      </c>
      <c r="C5" s="5">
        <v>3066</v>
      </c>
      <c r="D5" s="5">
        <v>3243</v>
      </c>
      <c r="E5" s="5">
        <v>2812</v>
      </c>
      <c r="F5" s="98">
        <v>460</v>
      </c>
      <c r="G5" s="43">
        <v>2929</v>
      </c>
      <c r="H5" s="82">
        <v>54</v>
      </c>
      <c r="I5" s="3"/>
      <c r="O5" s="94"/>
    </row>
    <row r="6" spans="1:15" s="2" customFormat="1" x14ac:dyDescent="0.2">
      <c r="A6" s="13" t="s">
        <v>29</v>
      </c>
      <c r="B6" s="96">
        <v>6376</v>
      </c>
      <c r="C6" s="11">
        <v>6215</v>
      </c>
      <c r="D6" s="11">
        <v>6434</v>
      </c>
      <c r="E6" s="11">
        <v>5933</v>
      </c>
      <c r="F6" s="95">
        <v>531</v>
      </c>
      <c r="G6" s="11">
        <v>4223</v>
      </c>
      <c r="H6" s="18">
        <v>1271</v>
      </c>
      <c r="I6" s="3"/>
      <c r="O6" s="94"/>
    </row>
    <row r="7" spans="1:15" s="2" customFormat="1" x14ac:dyDescent="0.2">
      <c r="A7" s="2" t="s">
        <v>28</v>
      </c>
      <c r="B7" s="99">
        <v>429</v>
      </c>
      <c r="C7" s="5">
        <v>378</v>
      </c>
      <c r="D7" s="5">
        <v>431</v>
      </c>
      <c r="E7" s="5">
        <v>368</v>
      </c>
      <c r="F7" s="98">
        <v>67</v>
      </c>
      <c r="G7" s="5">
        <v>355</v>
      </c>
      <c r="H7" s="82">
        <v>3</v>
      </c>
      <c r="I7" s="3"/>
      <c r="O7" s="94"/>
    </row>
    <row r="8" spans="1:15" s="2" customFormat="1" x14ac:dyDescent="0.2">
      <c r="A8" s="2" t="s">
        <v>27</v>
      </c>
      <c r="B8" s="99">
        <v>229</v>
      </c>
      <c r="C8" s="5">
        <v>196</v>
      </c>
      <c r="D8" s="5">
        <v>227</v>
      </c>
      <c r="E8" s="5">
        <v>219</v>
      </c>
      <c r="F8" s="98">
        <v>12</v>
      </c>
      <c r="G8" s="5">
        <v>202</v>
      </c>
      <c r="H8" s="82" t="s">
        <v>44</v>
      </c>
      <c r="I8" s="3"/>
      <c r="O8" s="94"/>
    </row>
    <row r="9" spans="1:15" s="2" customFormat="1" x14ac:dyDescent="0.2">
      <c r="A9" s="2" t="s">
        <v>26</v>
      </c>
      <c r="B9" s="99">
        <v>573</v>
      </c>
      <c r="C9" s="5">
        <v>471</v>
      </c>
      <c r="D9" s="5">
        <v>587</v>
      </c>
      <c r="E9" s="5">
        <v>560</v>
      </c>
      <c r="F9" s="98">
        <v>29</v>
      </c>
      <c r="G9" s="11">
        <v>519</v>
      </c>
      <c r="H9" s="82">
        <v>3</v>
      </c>
      <c r="I9" s="3"/>
      <c r="O9" s="94"/>
    </row>
    <row r="10" spans="1:15" s="2" customFormat="1" x14ac:dyDescent="0.2">
      <c r="A10" s="12" t="s">
        <v>25</v>
      </c>
      <c r="B10" s="96">
        <v>1231</v>
      </c>
      <c r="C10" s="11">
        <v>1045</v>
      </c>
      <c r="D10" s="11">
        <v>1245</v>
      </c>
      <c r="E10" s="11">
        <v>1147</v>
      </c>
      <c r="F10" s="95">
        <v>108</v>
      </c>
      <c r="G10" s="11">
        <v>1076</v>
      </c>
      <c r="H10" s="18">
        <v>6</v>
      </c>
      <c r="I10" s="3"/>
      <c r="O10" s="94"/>
    </row>
    <row r="11" spans="1:15" s="2" customFormat="1" x14ac:dyDescent="0.2">
      <c r="A11" s="2" t="s">
        <v>24</v>
      </c>
      <c r="B11" s="99">
        <v>794</v>
      </c>
      <c r="C11" s="5">
        <v>658</v>
      </c>
      <c r="D11" s="5">
        <v>796</v>
      </c>
      <c r="E11" s="5">
        <v>765</v>
      </c>
      <c r="F11" s="98">
        <v>35</v>
      </c>
      <c r="G11" s="5">
        <v>689</v>
      </c>
      <c r="H11" s="82">
        <v>12</v>
      </c>
      <c r="I11" s="3"/>
      <c r="O11" s="94"/>
    </row>
    <row r="12" spans="1:15" s="2" customFormat="1" x14ac:dyDescent="0.2">
      <c r="A12" s="2" t="s">
        <v>23</v>
      </c>
      <c r="B12" s="99">
        <v>223</v>
      </c>
      <c r="C12" s="5">
        <v>193</v>
      </c>
      <c r="D12" s="5">
        <v>233</v>
      </c>
      <c r="E12" s="5">
        <v>194</v>
      </c>
      <c r="F12" s="98">
        <v>40</v>
      </c>
      <c r="G12" s="5">
        <v>190</v>
      </c>
      <c r="H12" s="82">
        <v>4</v>
      </c>
      <c r="I12" s="3"/>
      <c r="O12" s="94"/>
    </row>
    <row r="13" spans="1:15" s="2" customFormat="1" x14ac:dyDescent="0.2">
      <c r="A13" s="2" t="s">
        <v>22</v>
      </c>
      <c r="B13" s="99">
        <v>194</v>
      </c>
      <c r="C13" s="5">
        <v>147</v>
      </c>
      <c r="D13" s="5">
        <v>203</v>
      </c>
      <c r="E13" s="5">
        <v>187</v>
      </c>
      <c r="F13" s="98">
        <v>18</v>
      </c>
      <c r="G13" s="5">
        <v>189</v>
      </c>
      <c r="H13" s="82" t="s">
        <v>44</v>
      </c>
      <c r="I13" s="3"/>
      <c r="O13" s="94"/>
    </row>
    <row r="14" spans="1:15" s="2" customFormat="1" x14ac:dyDescent="0.2">
      <c r="A14" s="12" t="s">
        <v>21</v>
      </c>
      <c r="B14" s="96">
        <v>1211</v>
      </c>
      <c r="C14" s="11">
        <v>998</v>
      </c>
      <c r="D14" s="11">
        <v>1232</v>
      </c>
      <c r="E14" s="11">
        <v>1146</v>
      </c>
      <c r="F14" s="95">
        <v>93</v>
      </c>
      <c r="G14" s="11">
        <v>1068</v>
      </c>
      <c r="H14" s="18">
        <v>16</v>
      </c>
      <c r="I14" s="3"/>
      <c r="O14" s="94"/>
    </row>
    <row r="15" spans="1:15" s="2" customFormat="1" x14ac:dyDescent="0.2">
      <c r="A15" s="2" t="s">
        <v>20</v>
      </c>
      <c r="B15" s="99">
        <v>364</v>
      </c>
      <c r="C15" s="5">
        <v>319</v>
      </c>
      <c r="D15" s="5">
        <v>372</v>
      </c>
      <c r="E15" s="5">
        <v>308</v>
      </c>
      <c r="F15" s="98">
        <v>64</v>
      </c>
      <c r="G15" s="5">
        <v>346</v>
      </c>
      <c r="H15" s="82">
        <v>2</v>
      </c>
      <c r="I15" s="3"/>
      <c r="O15" s="94"/>
    </row>
    <row r="16" spans="1:15" s="2" customFormat="1" x14ac:dyDescent="0.2">
      <c r="A16" s="2" t="s">
        <v>19</v>
      </c>
      <c r="B16" s="99">
        <v>292</v>
      </c>
      <c r="C16" s="5">
        <v>240</v>
      </c>
      <c r="D16" s="5">
        <v>304</v>
      </c>
      <c r="E16" s="5">
        <v>269</v>
      </c>
      <c r="F16" s="98">
        <v>40</v>
      </c>
      <c r="G16" s="5">
        <v>243</v>
      </c>
      <c r="H16" s="82">
        <v>39</v>
      </c>
      <c r="I16" s="3"/>
      <c r="O16" s="94"/>
    </row>
    <row r="17" spans="1:16" s="2" customFormat="1" x14ac:dyDescent="0.2">
      <c r="A17" s="2" t="s">
        <v>18</v>
      </c>
      <c r="B17" s="99">
        <v>116</v>
      </c>
      <c r="C17" s="5">
        <v>91</v>
      </c>
      <c r="D17" s="5">
        <v>120</v>
      </c>
      <c r="E17" s="5">
        <v>103</v>
      </c>
      <c r="F17" s="98">
        <v>17</v>
      </c>
      <c r="G17" s="5">
        <v>108</v>
      </c>
      <c r="H17" s="82" t="s">
        <v>44</v>
      </c>
      <c r="I17" s="3"/>
      <c r="O17" s="94"/>
    </row>
    <row r="18" spans="1:16" s="2" customFormat="1" x14ac:dyDescent="0.2">
      <c r="A18" s="12" t="s">
        <v>17</v>
      </c>
      <c r="B18" s="96">
        <v>772</v>
      </c>
      <c r="C18" s="11">
        <v>650</v>
      </c>
      <c r="D18" s="11">
        <v>796</v>
      </c>
      <c r="E18" s="11">
        <v>680</v>
      </c>
      <c r="F18" s="95">
        <v>121</v>
      </c>
      <c r="G18" s="11">
        <v>697</v>
      </c>
      <c r="H18" s="18">
        <v>41</v>
      </c>
      <c r="I18" s="3"/>
      <c r="O18" s="94"/>
    </row>
    <row r="19" spans="1:16" s="2" customFormat="1" x14ac:dyDescent="0.25">
      <c r="A19" s="13" t="s">
        <v>16</v>
      </c>
      <c r="B19" s="18">
        <v>3214</v>
      </c>
      <c r="C19" s="18">
        <v>2693</v>
      </c>
      <c r="D19" s="18">
        <v>3273</v>
      </c>
      <c r="E19" s="18">
        <v>2973</v>
      </c>
      <c r="F19" s="18">
        <v>322</v>
      </c>
      <c r="G19" s="18">
        <v>2841</v>
      </c>
      <c r="H19" s="18">
        <v>63</v>
      </c>
      <c r="I19" s="5"/>
      <c r="J19" s="5"/>
      <c r="K19" s="5"/>
      <c r="L19" s="5"/>
      <c r="M19" s="5"/>
      <c r="N19" s="5"/>
      <c r="O19" s="5"/>
    </row>
    <row r="20" spans="1:16" s="2" customFormat="1" x14ac:dyDescent="0.2">
      <c r="A20" s="2" t="s">
        <v>15</v>
      </c>
      <c r="B20" s="99">
        <v>261</v>
      </c>
      <c r="C20" s="5">
        <v>224</v>
      </c>
      <c r="D20" s="5">
        <v>264</v>
      </c>
      <c r="E20" s="5">
        <v>248</v>
      </c>
      <c r="F20" s="98">
        <v>18</v>
      </c>
      <c r="G20" s="5">
        <v>232</v>
      </c>
      <c r="H20" s="82">
        <v>1</v>
      </c>
      <c r="I20" s="3"/>
      <c r="O20" s="94"/>
    </row>
    <row r="21" spans="1:16" s="2" customFormat="1" x14ac:dyDescent="0.2">
      <c r="A21" s="2" t="s">
        <v>14</v>
      </c>
      <c r="B21" s="99">
        <v>181</v>
      </c>
      <c r="C21" s="5">
        <v>162</v>
      </c>
      <c r="D21" s="5">
        <v>187</v>
      </c>
      <c r="E21" s="5">
        <v>173</v>
      </c>
      <c r="F21" s="98">
        <v>17</v>
      </c>
      <c r="G21" s="5">
        <v>158</v>
      </c>
      <c r="H21" s="82" t="s">
        <v>44</v>
      </c>
      <c r="I21" s="3"/>
      <c r="O21" s="94"/>
    </row>
    <row r="22" spans="1:16" s="2" customFormat="1" x14ac:dyDescent="0.2">
      <c r="A22" s="2" t="s">
        <v>13</v>
      </c>
      <c r="B22" s="99">
        <v>101</v>
      </c>
      <c r="C22" s="5">
        <v>67</v>
      </c>
      <c r="D22" s="5">
        <v>103</v>
      </c>
      <c r="E22" s="5">
        <v>95</v>
      </c>
      <c r="F22" s="98">
        <v>9</v>
      </c>
      <c r="G22" s="5">
        <v>92</v>
      </c>
      <c r="H22" s="82">
        <v>1</v>
      </c>
      <c r="I22" s="3"/>
      <c r="O22" s="94"/>
    </row>
    <row r="23" spans="1:16" s="2" customFormat="1" x14ac:dyDescent="0.2">
      <c r="A23" s="12" t="s">
        <v>12</v>
      </c>
      <c r="B23" s="96">
        <v>543</v>
      </c>
      <c r="C23" s="11">
        <v>453</v>
      </c>
      <c r="D23" s="11">
        <v>554</v>
      </c>
      <c r="E23" s="11">
        <v>516</v>
      </c>
      <c r="F23" s="95">
        <v>44</v>
      </c>
      <c r="G23" s="11">
        <v>482</v>
      </c>
      <c r="H23" s="18">
        <v>2</v>
      </c>
      <c r="I23" s="3"/>
      <c r="O23" s="94"/>
    </row>
    <row r="24" spans="1:16" s="2" customFormat="1" x14ac:dyDescent="0.2">
      <c r="A24" s="2" t="s">
        <v>11</v>
      </c>
      <c r="B24" s="99">
        <v>576</v>
      </c>
      <c r="C24" s="5">
        <v>528</v>
      </c>
      <c r="D24" s="5">
        <v>583</v>
      </c>
      <c r="E24" s="5">
        <v>481</v>
      </c>
      <c r="F24" s="98">
        <v>112</v>
      </c>
      <c r="G24" s="5">
        <v>558</v>
      </c>
      <c r="H24" s="82">
        <v>6</v>
      </c>
      <c r="I24" s="3"/>
      <c r="O24" s="94"/>
    </row>
    <row r="25" spans="1:16" s="2" customFormat="1" x14ac:dyDescent="0.2">
      <c r="A25" s="2" t="s">
        <v>10</v>
      </c>
      <c r="B25" s="99">
        <v>207</v>
      </c>
      <c r="C25" s="5">
        <v>188</v>
      </c>
      <c r="D25" s="5">
        <v>206</v>
      </c>
      <c r="E25" s="5">
        <v>189</v>
      </c>
      <c r="F25" s="98">
        <v>22</v>
      </c>
      <c r="G25" s="5">
        <v>187</v>
      </c>
      <c r="H25" s="82">
        <v>1</v>
      </c>
      <c r="I25" s="3"/>
      <c r="O25" s="94"/>
    </row>
    <row r="26" spans="1:16" s="2" customFormat="1" x14ac:dyDescent="0.2">
      <c r="A26" s="2" t="s">
        <v>9</v>
      </c>
      <c r="B26" s="99">
        <v>338</v>
      </c>
      <c r="C26" s="5">
        <v>304</v>
      </c>
      <c r="D26" s="5">
        <v>338</v>
      </c>
      <c r="E26" s="5">
        <v>274</v>
      </c>
      <c r="F26" s="98">
        <v>68</v>
      </c>
      <c r="G26" s="5">
        <v>274</v>
      </c>
      <c r="H26" s="82" t="s">
        <v>44</v>
      </c>
      <c r="I26" s="3"/>
      <c r="O26" s="94"/>
    </row>
    <row r="27" spans="1:16" s="2" customFormat="1" x14ac:dyDescent="0.2">
      <c r="A27" s="12" t="s">
        <v>8</v>
      </c>
      <c r="B27" s="96">
        <v>1121</v>
      </c>
      <c r="C27" s="11">
        <v>1020</v>
      </c>
      <c r="D27" s="11">
        <v>1127</v>
      </c>
      <c r="E27" s="11">
        <v>944</v>
      </c>
      <c r="F27" s="95">
        <v>202</v>
      </c>
      <c r="G27" s="11">
        <v>1019</v>
      </c>
      <c r="H27" s="18">
        <v>7</v>
      </c>
      <c r="I27" s="1"/>
      <c r="J27" s="1"/>
      <c r="K27" s="1"/>
      <c r="L27" s="1"/>
      <c r="M27" s="1"/>
      <c r="N27" s="1"/>
      <c r="O27" s="97"/>
      <c r="P27" s="1"/>
    </row>
    <row r="28" spans="1:16" s="2" customFormat="1" x14ac:dyDescent="0.2">
      <c r="A28" s="2" t="s">
        <v>7</v>
      </c>
      <c r="B28" s="99">
        <v>491</v>
      </c>
      <c r="C28" s="5">
        <v>451</v>
      </c>
      <c r="D28" s="5">
        <v>462</v>
      </c>
      <c r="E28" s="5">
        <v>352</v>
      </c>
      <c r="F28" s="98">
        <v>156</v>
      </c>
      <c r="G28" s="5">
        <v>420</v>
      </c>
      <c r="H28" s="82">
        <v>11</v>
      </c>
      <c r="I28" s="1"/>
      <c r="J28" s="1"/>
      <c r="K28" s="1"/>
      <c r="L28" s="1"/>
      <c r="M28" s="1"/>
      <c r="N28" s="1"/>
      <c r="O28" s="97"/>
      <c r="P28" s="1"/>
    </row>
    <row r="29" spans="1:16" s="2" customFormat="1" x14ac:dyDescent="0.2">
      <c r="A29" s="2" t="s">
        <v>6</v>
      </c>
      <c r="B29" s="99">
        <v>179</v>
      </c>
      <c r="C29" s="5">
        <v>167</v>
      </c>
      <c r="D29" s="5">
        <v>186</v>
      </c>
      <c r="E29" s="5">
        <v>135</v>
      </c>
      <c r="F29" s="98">
        <v>56</v>
      </c>
      <c r="G29" s="5">
        <v>175</v>
      </c>
      <c r="H29" s="82">
        <v>5</v>
      </c>
      <c r="I29" s="1"/>
      <c r="J29" s="1"/>
      <c r="K29" s="1"/>
      <c r="L29" s="1"/>
      <c r="M29" s="1"/>
      <c r="N29" s="1"/>
      <c r="O29" s="97"/>
      <c r="P29" s="1"/>
    </row>
    <row r="30" spans="1:16" s="2" customFormat="1" x14ac:dyDescent="0.2">
      <c r="A30" s="2" t="s">
        <v>5</v>
      </c>
      <c r="B30" s="99">
        <v>475</v>
      </c>
      <c r="C30" s="5">
        <v>435</v>
      </c>
      <c r="D30" s="5">
        <v>480</v>
      </c>
      <c r="E30" s="5">
        <v>416</v>
      </c>
      <c r="F30" s="98">
        <v>75</v>
      </c>
      <c r="G30" s="5">
        <v>453</v>
      </c>
      <c r="H30" s="82">
        <v>2</v>
      </c>
      <c r="I30" s="1"/>
      <c r="J30" s="1"/>
      <c r="K30" s="1"/>
      <c r="L30" s="1"/>
      <c r="M30" s="1"/>
      <c r="N30" s="1"/>
      <c r="O30" s="97"/>
      <c r="P30" s="1"/>
    </row>
    <row r="31" spans="1:16" s="2" customFormat="1" x14ac:dyDescent="0.2">
      <c r="A31" s="12" t="s">
        <v>4</v>
      </c>
      <c r="B31" s="96">
        <v>1145</v>
      </c>
      <c r="C31" s="11">
        <v>1053</v>
      </c>
      <c r="D31" s="11">
        <v>1128</v>
      </c>
      <c r="E31" s="11">
        <v>903</v>
      </c>
      <c r="F31" s="95">
        <v>287</v>
      </c>
      <c r="G31" s="11">
        <v>1048</v>
      </c>
      <c r="H31" s="18">
        <v>18</v>
      </c>
      <c r="I31" s="1"/>
      <c r="J31" s="1"/>
      <c r="K31" s="1"/>
      <c r="L31" s="1"/>
      <c r="M31" s="1"/>
      <c r="N31" s="1"/>
      <c r="O31" s="97"/>
      <c r="P31" s="1"/>
    </row>
    <row r="32" spans="1:16" s="2" customFormat="1" x14ac:dyDescent="0.2">
      <c r="A32" s="13" t="s">
        <v>3</v>
      </c>
      <c r="B32" s="11">
        <v>2809</v>
      </c>
      <c r="C32" s="11">
        <v>2526</v>
      </c>
      <c r="D32" s="11">
        <v>2809</v>
      </c>
      <c r="E32" s="11">
        <v>2363</v>
      </c>
      <c r="F32" s="11">
        <v>533</v>
      </c>
      <c r="G32" s="11">
        <v>2549</v>
      </c>
      <c r="H32" s="11">
        <v>27</v>
      </c>
      <c r="I32" s="3"/>
      <c r="J32" s="3"/>
      <c r="K32" s="3"/>
      <c r="L32" s="3"/>
      <c r="M32" s="3"/>
      <c r="N32" s="3"/>
      <c r="O32" s="3"/>
    </row>
    <row r="33" spans="1:15" s="2" customFormat="1" x14ac:dyDescent="0.25">
      <c r="A33" s="12" t="s">
        <v>2</v>
      </c>
      <c r="B33" s="96">
        <v>12399</v>
      </c>
      <c r="C33" s="11">
        <v>11434</v>
      </c>
      <c r="D33" s="11">
        <v>12516</v>
      </c>
      <c r="E33" s="8">
        <v>11269</v>
      </c>
      <c r="F33" s="95">
        <v>1386</v>
      </c>
      <c r="G33" s="11">
        <v>9613</v>
      </c>
      <c r="H33" s="18">
        <v>1361</v>
      </c>
      <c r="O33" s="94"/>
    </row>
    <row r="34" spans="1:15" s="2" customFormat="1" x14ac:dyDescent="0.25">
      <c r="A34" s="2" t="s">
        <v>1</v>
      </c>
      <c r="G34" s="5"/>
      <c r="H34" s="82"/>
    </row>
    <row r="35" spans="1:15" s="2" customFormat="1" x14ac:dyDescent="0.25">
      <c r="A35" s="6" t="s">
        <v>0</v>
      </c>
      <c r="B35" s="5">
        <v>9249</v>
      </c>
      <c r="C35" s="5">
        <v>8285</v>
      </c>
      <c r="D35" s="5">
        <v>9325</v>
      </c>
      <c r="E35" s="5">
        <v>8148</v>
      </c>
      <c r="F35" s="5">
        <v>1315</v>
      </c>
      <c r="G35" s="5">
        <v>8319</v>
      </c>
      <c r="H35" s="5">
        <v>144</v>
      </c>
      <c r="I35" s="5"/>
      <c r="J35" s="5"/>
      <c r="K35" s="5"/>
      <c r="L35" s="5"/>
      <c r="M35" s="5"/>
      <c r="N35" s="5"/>
      <c r="O35" s="5"/>
    </row>
  </sheetData>
  <mergeCells count="3">
    <mergeCell ref="B2:F2"/>
    <mergeCell ref="A2:A3"/>
    <mergeCell ref="G2:H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CE,Félkövér"&amp;9 112 &amp;8| LAKÁSHELYZET, KOMMUNÁLIS ELLÁTÁS 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Table of Contents</vt:lpstr>
      <vt:lpstr>3.3.1.</vt:lpstr>
      <vt:lpstr>3.3.2.</vt:lpstr>
      <vt:lpstr>3.3.3.</vt:lpstr>
      <vt:lpstr>3.3.4.</vt:lpstr>
      <vt:lpstr>3.3.5.</vt:lpstr>
      <vt:lpstr>3.3.6.</vt:lpstr>
      <vt:lpstr>3.3.7.</vt:lpstr>
      <vt:lpstr>3.3.8.</vt:lpstr>
      <vt:lpstr>3.3.9.</vt:lpstr>
      <vt:lpstr>3.3.10.</vt:lpstr>
      <vt:lpstr>3.3.11.</vt:lpstr>
      <vt:lpstr>3.3.12.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2025-02-05T17:29:39Z</dcterms:created>
  <dcterms:modified xsi:type="dcterms:W3CDTF">2025-02-05T17:30:27Z</dcterms:modified>
</cp:coreProperties>
</file>