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9E2B3C4-1FC6-48AA-A62E-4582609742A8}" xr6:coauthVersionLast="36" xr6:coauthVersionMax="36" xr10:uidLastSave="{00000000-0000-0000-0000-000000000000}"/>
  <bookViews>
    <workbookView xWindow="0" yWindow="0" windowWidth="28800" windowHeight="13425" xr2:uid="{54C3E8E8-6CB6-4564-95A5-9F53C9DC3E23}"/>
  </bookViews>
  <sheets>
    <sheet name="Table of Contents" sheetId="14" r:id="rId1"/>
    <sheet name="4.2.1." sheetId="2" r:id="rId2"/>
    <sheet name="4.2.2." sheetId="3" r:id="rId3"/>
    <sheet name="4.2.3." sheetId="4" r:id="rId4"/>
    <sheet name="4.2.4." sheetId="5" r:id="rId5"/>
    <sheet name="4.2.5." sheetId="6" r:id="rId6"/>
    <sheet name="4.2.6." sheetId="7" r:id="rId7"/>
    <sheet name="4.2.7." sheetId="8" r:id="rId8"/>
    <sheet name="4.2.8." sheetId="9" r:id="rId9"/>
    <sheet name="4.2.9." sheetId="10" r:id="rId10"/>
    <sheet name="4.2.10." sheetId="11" r:id="rId11"/>
    <sheet name="4.2.11." sheetId="12" r:id="rId12"/>
    <sheet name="4.2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1" l="1"/>
  <c r="C19" i="11"/>
  <c r="D19" i="11"/>
  <c r="E19" i="11"/>
  <c r="B32" i="11"/>
  <c r="C32" i="11"/>
  <c r="D32" i="11"/>
  <c r="E32" i="11"/>
  <c r="B19" i="8"/>
  <c r="C19" i="8"/>
  <c r="D19" i="8"/>
  <c r="E19" i="8"/>
  <c r="F19" i="8"/>
  <c r="G19" i="8"/>
  <c r="B32" i="8"/>
  <c r="B35" i="8" s="1"/>
  <c r="C32" i="8"/>
  <c r="C35" i="8" s="1"/>
  <c r="D32" i="8"/>
  <c r="E32" i="8"/>
  <c r="F32" i="8"/>
  <c r="F35" i="8" s="1"/>
  <c r="G32" i="8"/>
  <c r="G35" i="8" s="1"/>
  <c r="D35" i="8"/>
  <c r="E35" i="8"/>
  <c r="B19" i="7"/>
  <c r="B35" i="7" s="1"/>
  <c r="C19" i="7"/>
  <c r="D19" i="7"/>
  <c r="E19" i="7"/>
  <c r="F19" i="7"/>
  <c r="F35" i="7" s="1"/>
  <c r="G19" i="7"/>
  <c r="H19" i="7"/>
  <c r="B32" i="7"/>
  <c r="C32" i="7"/>
  <c r="C35" i="7" s="1"/>
  <c r="D32" i="7"/>
  <c r="D35" i="7" s="1"/>
  <c r="E32" i="7"/>
  <c r="F32" i="7"/>
  <c r="G32" i="7"/>
  <c r="G35" i="7" s="1"/>
  <c r="H32" i="7"/>
  <c r="H35" i="7" s="1"/>
  <c r="E35" i="7"/>
  <c r="B20" i="6"/>
  <c r="C20" i="6"/>
  <c r="D20" i="6"/>
  <c r="E20" i="6"/>
  <c r="F20" i="6"/>
  <c r="G20" i="6"/>
  <c r="H20" i="6"/>
  <c r="I20" i="6"/>
  <c r="B33" i="6"/>
  <c r="C33" i="6"/>
  <c r="D33" i="6"/>
  <c r="E33" i="6"/>
  <c r="F33" i="6"/>
  <c r="G33" i="6"/>
  <c r="H33" i="6"/>
  <c r="I33" i="6"/>
  <c r="B37" i="6"/>
  <c r="C37" i="6"/>
  <c r="D37" i="6"/>
  <c r="E37" i="6"/>
  <c r="F37" i="6"/>
  <c r="G37" i="6"/>
  <c r="H37" i="6"/>
  <c r="I37" i="6"/>
  <c r="B19" i="5"/>
  <c r="C19" i="5"/>
  <c r="D19" i="5"/>
  <c r="E19" i="5"/>
  <c r="F19" i="5"/>
  <c r="G19" i="5"/>
  <c r="B32" i="5"/>
  <c r="C32" i="5"/>
  <c r="C36" i="5" s="1"/>
  <c r="D32" i="5"/>
  <c r="D36" i="5" s="1"/>
  <c r="E32" i="5"/>
  <c r="F32" i="5"/>
  <c r="G32" i="5"/>
  <c r="G36" i="5" s="1"/>
  <c r="B36" i="5"/>
  <c r="E36" i="5"/>
  <c r="F36" i="5"/>
  <c r="B20" i="4"/>
  <c r="C20" i="4"/>
  <c r="D20" i="4"/>
  <c r="E20" i="4"/>
  <c r="F20" i="4"/>
  <c r="G20" i="4"/>
  <c r="H20" i="4"/>
  <c r="I20" i="4"/>
  <c r="B33" i="4"/>
  <c r="C33" i="4"/>
  <c r="D33" i="4"/>
  <c r="E33" i="4"/>
  <c r="F33" i="4"/>
  <c r="G33" i="4"/>
  <c r="H33" i="4"/>
  <c r="I33" i="4"/>
  <c r="B37" i="4"/>
  <c r="C37" i="4"/>
  <c r="D37" i="4"/>
  <c r="E37" i="4"/>
  <c r="F37" i="4"/>
  <c r="G37" i="4"/>
  <c r="H37" i="4"/>
  <c r="I37" i="4"/>
  <c r="B19" i="3"/>
  <c r="C19" i="3"/>
  <c r="C36" i="3" s="1"/>
  <c r="D19" i="3"/>
  <c r="E19" i="3"/>
  <c r="F19" i="3"/>
  <c r="G19" i="3"/>
  <c r="G36" i="3" s="1"/>
  <c r="H19" i="3"/>
  <c r="B32" i="3"/>
  <c r="C32" i="3"/>
  <c r="D32" i="3"/>
  <c r="D36" i="3" s="1"/>
  <c r="E32" i="3"/>
  <c r="E36" i="3" s="1"/>
  <c r="F32" i="3"/>
  <c r="G32" i="3"/>
  <c r="H32" i="3"/>
  <c r="H36" i="3" s="1"/>
  <c r="B36" i="3"/>
  <c r="F36" i="3"/>
  <c r="B19" i="2"/>
  <c r="C19" i="2"/>
  <c r="C36" i="2" s="1"/>
  <c r="D19" i="2"/>
  <c r="E19" i="2"/>
  <c r="F19" i="2"/>
  <c r="B32" i="2"/>
  <c r="B36" i="2" s="1"/>
  <c r="C32" i="2"/>
  <c r="D32" i="2"/>
  <c r="E32" i="2"/>
  <c r="F32" i="2"/>
  <c r="F36" i="2" s="1"/>
  <c r="D36" i="2"/>
  <c r="E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CCFEAC69-589E-472B-9C78-BD61BD396368}">
      <text>
        <r>
          <rPr>
            <sz val="8"/>
            <color indexed="81"/>
            <rFont val="Tahoma"/>
            <family val="2"/>
            <charset val="238"/>
          </rPr>
          <t>Contains real estate purclease of foreigners, capital investments into non-profit institutions.</t>
        </r>
      </text>
    </comment>
  </commentList>
</comments>
</file>

<file path=xl/sharedStrings.xml><?xml version="1.0" encoding="utf-8"?>
<sst xmlns="http://schemas.openxmlformats.org/spreadsheetml/2006/main" count="606" uniqueCount="149">
  <si>
    <t>counties</t>
  </si>
  <si>
    <t>Of which:</t>
  </si>
  <si>
    <t>Total</t>
  </si>
  <si>
    <t>–</t>
  </si>
  <si>
    <t>Foreign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</si>
  <si>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</si>
  <si>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</si>
  <si>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</si>
  <si>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</si>
  <si>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</si>
  <si>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</si>
  <si>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</si>
  <si>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</si>
  <si>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</si>
  <si>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</si>
  <si>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</si>
  <si>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</si>
  <si>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</si>
  <si>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</si>
  <si>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</si>
  <si>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</si>
  <si>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</si>
  <si>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</si>
  <si>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</si>
  <si>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</si>
  <si>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</si>
  <si>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</si>
  <si>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</si>
  <si>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</si>
  <si>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</si>
  <si>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</si>
  <si>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</si>
  <si>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</si>
  <si>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</si>
  <si>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institutions</t>
  </si>
  <si>
    <t>Registered corporations and unincorporated enterprises per thousand inhabitants</t>
  </si>
  <si>
    <t>Other organization</t>
  </si>
  <si>
    <t>Non-profit</t>
  </si>
  <si>
    <t>Budgetary units and entities</t>
  </si>
  <si>
    <t>Registered corporations and unincorporated enterprises</t>
  </si>
  <si>
    <t>County, capital, region</t>
  </si>
  <si>
    <t>4.2.1. Number of registered economic corporations and unincorporated enterprises by legal form, 2011</t>
  </si>
  <si>
    <t>joint-stock company</t>
  </si>
  <si>
    <t>limited liability company</t>
  </si>
  <si>
    <t>Sole proprietor</t>
  </si>
  <si>
    <t>Of which: limited partnership</t>
  </si>
  <si>
    <t>Enterprise without legal entity</t>
  </si>
  <si>
    <t>Corporations with legal entity</t>
  </si>
  <si>
    <t>4.2.2. Number of registered corporations and unincorporated enterprises by legal form, 2011</t>
  </si>
  <si>
    <t>L</t>
  </si>
  <si>
    <t>I</t>
  </si>
  <si>
    <t>H</t>
  </si>
  <si>
    <t>G</t>
  </si>
  <si>
    <t>F</t>
  </si>
  <si>
    <t>B–E</t>
  </si>
  <si>
    <t>A</t>
  </si>
  <si>
    <t>A–U</t>
  </si>
  <si>
    <t>real estate activities</t>
  </si>
  <si>
    <t>accommodation and food service activities</t>
  </si>
  <si>
    <t>transportation and storage</t>
  </si>
  <si>
    <t>wholesale and retail trade, repair of motor vehicles and household goods</t>
  </si>
  <si>
    <t>construction</t>
  </si>
  <si>
    <t>industry total</t>
  </si>
  <si>
    <t>agriculture, forestry and fishing</t>
  </si>
  <si>
    <t>4.2.3. Number of registered companies and partnerships by industries, 2011</t>
  </si>
  <si>
    <t>persons occupied</t>
  </si>
  <si>
    <t>250 or more persons occupied</t>
  </si>
  <si>
    <t>50–249</t>
  </si>
  <si>
    <t>20–49</t>
  </si>
  <si>
    <t>10–19</t>
  </si>
  <si>
    <t>0–9</t>
  </si>
  <si>
    <t>4.2.4. Number of registered companies and partnerships by staff categories, 2011</t>
  </si>
  <si>
    <t>4.2.5. Number of registered sole proprietors by industries, 2011</t>
  </si>
  <si>
    <t>sole proprietor</t>
  </si>
  <si>
    <t>limited partnership</t>
  </si>
  <si>
    <t>unlimited partnership</t>
  </si>
  <si>
    <t>co-operative</t>
  </si>
  <si>
    <t>joint stock company</t>
  </si>
  <si>
    <t>4.2.6. Number of active corporations and unincorporated enterprises by legal forms, 2010</t>
  </si>
  <si>
    <t>1–9</t>
  </si>
  <si>
    <t>4.2.7. Number of active corporations and unincorporated enterprises by staff categories, 2010</t>
  </si>
  <si>
    <t>Not allocated</t>
  </si>
  <si>
    <t>thousand forints</t>
  </si>
  <si>
    <t>Foreign direct investment per inhabitant</t>
  </si>
  <si>
    <t>Only foreign direct investment per only foreign participation</t>
  </si>
  <si>
    <t>Foreign direct investment per enterprise</t>
  </si>
  <si>
    <t>Foreign direct investment, billion forint</t>
  </si>
  <si>
    <t>Of which: only foreign participation</t>
  </si>
  <si>
    <t>Number of enterprises</t>
  </si>
  <si>
    <t>4.2.8. Enterprises with foreign direct investment, 2010</t>
  </si>
  <si>
    <t>wholesale and retail trade; repair of motor vehicles and motorcycles</t>
  </si>
  <si>
    <t>industry</t>
  </si>
  <si>
    <t>4.2.9. Number of enterprises with foreign direct investment by industries, 2010</t>
  </si>
  <si>
    <t>estimated wage saving, million forints</t>
  </si>
  <si>
    <t>number</t>
  </si>
  <si>
    <t>estimated time when working over the year total, hours</t>
  </si>
  <si>
    <t>Full time equivalents of volunteers</t>
  </si>
  <si>
    <t>Volunteers</t>
  </si>
  <si>
    <t>4.2.10. Main indicators for volunteers at nonprofit organizations, 2010</t>
  </si>
  <si>
    <t>Activities outside  the borders of the country</t>
  </si>
  <si>
    <t xml:space="preserve">Bács-Kiskun </t>
  </si>
  <si>
    <t xml:space="preserve">Hajdú-Bihar </t>
  </si>
  <si>
    <t>A–S</t>
  </si>
  <si>
    <t>S</t>
  </si>
  <si>
    <t>R</t>
  </si>
  <si>
    <t>Q</t>
  </si>
  <si>
    <t>P</t>
  </si>
  <si>
    <t>O</t>
  </si>
  <si>
    <t>N</t>
  </si>
  <si>
    <t>M</t>
  </si>
  <si>
    <t>K</t>
  </si>
  <si>
    <t>J</t>
  </si>
  <si>
    <t>E</t>
  </si>
  <si>
    <t>B ,C, D</t>
  </si>
  <si>
    <t>D</t>
  </si>
  <si>
    <t>C</t>
  </si>
  <si>
    <t>B</t>
  </si>
  <si>
    <t>Other service activities</t>
  </si>
  <si>
    <t>Arts, entertainment and recreation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</si>
  <si>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</si>
  <si>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</si>
  <si>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</si>
  <si>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</si>
  <si>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</si>
  <si>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Real estate activities</t>
  </si>
  <si>
    <t>Financial and insurance activities</t>
  </si>
  <si>
    <t>Information and communication</t>
  </si>
  <si>
    <t>Accommodation and food service activities</t>
  </si>
  <si>
    <t>Transportation and storage</t>
  </si>
  <si>
    <t>Wholesale and retail trade; repair of motor vehicles and motorcycles</t>
  </si>
  <si>
    <t>Construction</t>
  </si>
  <si>
    <t>Water and waste management</t>
  </si>
  <si>
    <t>Industry (excluding water and waste management)</t>
  </si>
  <si>
    <t>Electricity, gas, steam and air conditioning supply</t>
  </si>
  <si>
    <t>Manufacturing</t>
  </si>
  <si>
    <t>Mining and quarrying</t>
  </si>
  <si>
    <t>Agriculture, forestry and fishing</t>
  </si>
  <si>
    <t xml:space="preserve">4.2.11. Investments by industries, 2011 [million forints] </t>
  </si>
  <si>
    <t>forint</t>
  </si>
  <si>
    <t>million forints</t>
  </si>
  <si>
    <t>machines, equipment, vehicles</t>
  </si>
  <si>
    <t>buildings, other structures</t>
  </si>
  <si>
    <t>investments, total</t>
  </si>
  <si>
    <t>plantation, forests, breeding and work animals</t>
  </si>
  <si>
    <t>Per capita</t>
  </si>
  <si>
    <t>Investments, total</t>
  </si>
  <si>
    <t>4.2.12. Investments by categories, 2011</t>
  </si>
  <si>
    <t>4.2.11. Investments by industries, 2011 [million forints]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</si>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</sst>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1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10" xfId="0" applyFont="1" applyFill="1" applyBorder="1" applyAlignment="1">
      <alignment horizontal="left" vertical="top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indent="1"/>
    </xf>
    <xf numFmtId="0" fontId="3" fillId="0" borderId="0" xfId="0" applyFont="1" applyFill="1"/>
    <xf numFmtId="3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 wrapText="1" indent="1"/>
    </xf>
    <xf numFmtId="0" fontId="4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 indent="2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top"/>
    </xf>
    <xf numFmtId="0" fontId="2" fillId="0" borderId="10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Border="1"/>
    <xf numFmtId="0" fontId="4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0" fontId="2" fillId="0" borderId="0" xfId="0" applyFont="1" applyFill="1"/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 indent="3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/>
    </xf>
    <xf numFmtId="3" fontId="1" fillId="0" borderId="13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left" vertical="top" indent="1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top" indent="2"/>
    </xf>
    <xf numFmtId="3" fontId="1" fillId="0" borderId="0" xfId="0" applyNumberFormat="1" applyFont="1" applyAlignment="1"/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CCE4A-27CF-4F90-A068-9E1E96CE7EB8}">
  <dimension ref="A1:A13"/>
  <sheetViews>
    <sheetView tabSelected="1" workbookViewId="0"/>
  </sheetViews>
  <sheetFormatPr defaultRowHeight="12.75" x14ac:dyDescent="0.2"/>
  <cols>
    <col min="1" max="1" width="87.7109375" style="159" bestFit="1" customWidth="1"/>
    <col min="2" max="16384" width="9.140625" style="159"/>
  </cols>
  <sheetData>
    <row r="1" spans="1:1" x14ac:dyDescent="0.2">
      <c r="A1" s="158" t="s">
        <v>148</v>
      </c>
    </row>
    <row r="2" spans="1:1" x14ac:dyDescent="0.2">
      <c r="A2" s="160" t="s">
        <v>41</v>
      </c>
    </row>
    <row r="3" spans="1:1" x14ac:dyDescent="0.2">
      <c r="A3" s="160" t="s">
        <v>48</v>
      </c>
    </row>
    <row r="4" spans="1:1" x14ac:dyDescent="0.2">
      <c r="A4" s="160" t="s">
        <v>64</v>
      </c>
    </row>
    <row r="5" spans="1:1" x14ac:dyDescent="0.2">
      <c r="A5" s="160" t="s">
        <v>71</v>
      </c>
    </row>
    <row r="6" spans="1:1" x14ac:dyDescent="0.2">
      <c r="A6" s="160" t="s">
        <v>72</v>
      </c>
    </row>
    <row r="7" spans="1:1" x14ac:dyDescent="0.2">
      <c r="A7" s="160" t="s">
        <v>78</v>
      </c>
    </row>
    <row r="8" spans="1:1" x14ac:dyDescent="0.2">
      <c r="A8" s="160" t="s">
        <v>80</v>
      </c>
    </row>
    <row r="9" spans="1:1" x14ac:dyDescent="0.2">
      <c r="A9" s="160" t="s">
        <v>89</v>
      </c>
    </row>
    <row r="10" spans="1:1" x14ac:dyDescent="0.2">
      <c r="A10" s="160" t="s">
        <v>92</v>
      </c>
    </row>
    <row r="11" spans="1:1" x14ac:dyDescent="0.2">
      <c r="A11" s="160" t="s">
        <v>98</v>
      </c>
    </row>
    <row r="12" spans="1:1" x14ac:dyDescent="0.2">
      <c r="A12" s="160" t="s">
        <v>147</v>
      </c>
    </row>
    <row r="13" spans="1:1" x14ac:dyDescent="0.2">
      <c r="A13" s="160" t="s">
        <v>146</v>
      </c>
    </row>
  </sheetData>
  <hyperlinks>
    <hyperlink ref="A2" location="4.2.1.!A1" display="4.2.1. Number of registered economic corporations and unincorporated enterprises by legal form, 2011" xr:uid="{2E30AA42-9ACB-4A53-87F2-A95713784672}"/>
    <hyperlink ref="A3" location="4.2.2.!A1" display="4.2.2. Number of registered corporations and unincorporated enterprises by legal form, 2011" xr:uid="{0E482A09-8D1E-459F-A398-9A4DF2DC311B}"/>
    <hyperlink ref="A4" location="4.2.3.!A1" display="4.2.3. Number of registered companies and partnerships by industries, 2011" xr:uid="{443D00A0-E170-445F-BCC7-AD07367A69C2}"/>
    <hyperlink ref="A5" location="4.2.4.!A1" display="4.2.4. Number of registered companies and partnerships by staff categories, 2011" xr:uid="{17FC18AA-3081-4620-9DBF-DC24BDCD0D71}"/>
    <hyperlink ref="A6" location="4.2.5.!A1" display="4.2.5. Number of registered sole proprietors by industries, 2011" xr:uid="{C901519F-FC47-4E56-BE0A-0C31414F0C07}"/>
    <hyperlink ref="A7" location="4.2.6.!A1" display="4.2.6. Number of active corporations and unincorporated enterprises by legal forms, 2010" xr:uid="{EA20D69A-68A5-4DD8-B800-6D496573DEE4}"/>
    <hyperlink ref="A8" location="4.2.7.!A1" display="4.2.7. Number of active corporations and unincorporated enterprises by staff categories, 2010" xr:uid="{A195F6C7-3C6A-4297-84D1-967EDF3B89CA}"/>
    <hyperlink ref="A9" location="4.2.8.!A1" display="4.2.8. Enterprises with foreign direct investment, 2010" xr:uid="{C9DA4A66-FE02-4548-9CD2-82F3ACFCDB8E}"/>
    <hyperlink ref="A10" location="4.2.9.!A1" display="4.2.9. Number of enterprises with foreign direct investment by industries, 2010" xr:uid="{47799592-9DD4-468D-86D9-31A9FBBC7FD5}"/>
    <hyperlink ref="A11" location="4.2.10.!A1" display="4.2.10. Main indicators for volunteers at nonprofit organizations, 2010" xr:uid="{CEB3FA87-6A81-45D1-9C20-D62DD525A73A}"/>
    <hyperlink ref="A12" location="4.2.11.!A1" display="4.2.11. Investments by industries, 2011 [million forints]" xr:uid="{49E3322F-9F07-43AD-B644-21D4FDD0A376}"/>
    <hyperlink ref="A13" location="4.2.12.!A1" display="4.2.12. Investments by categories, 2011" xr:uid="{5D60883F-2ADB-4ED6-A5B3-43FB411E307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77031-573B-44EF-AEA6-93399AE039F8}">
  <dimension ref="A1:H36"/>
  <sheetViews>
    <sheetView workbookViewId="0"/>
  </sheetViews>
  <sheetFormatPr defaultRowHeight="11.25" x14ac:dyDescent="0.2"/>
  <cols>
    <col min="1" max="1" width="23.140625" style="1" customWidth="1"/>
    <col min="2" max="8" width="10.28515625" style="1" customWidth="1"/>
    <col min="9" max="16384" width="9.140625" style="1"/>
  </cols>
  <sheetData>
    <row r="1" spans="1:8" s="5" customFormat="1" ht="12" thickBot="1" x14ac:dyDescent="0.3">
      <c r="A1" s="42" t="s">
        <v>92</v>
      </c>
      <c r="B1" s="76"/>
    </row>
    <row r="2" spans="1:8" x14ac:dyDescent="0.2">
      <c r="A2" s="107" t="s">
        <v>40</v>
      </c>
      <c r="B2" s="109" t="s">
        <v>2</v>
      </c>
      <c r="C2" s="139" t="s">
        <v>1</v>
      </c>
      <c r="D2" s="140"/>
      <c r="E2" s="140"/>
      <c r="F2" s="140"/>
      <c r="G2" s="140"/>
      <c r="H2" s="140"/>
    </row>
    <row r="3" spans="1:8" ht="74.25" customHeight="1" x14ac:dyDescent="0.2">
      <c r="A3" s="141"/>
      <c r="B3" s="110"/>
      <c r="C3" s="75" t="s">
        <v>63</v>
      </c>
      <c r="D3" s="36" t="s">
        <v>91</v>
      </c>
      <c r="E3" s="36" t="s">
        <v>61</v>
      </c>
      <c r="F3" s="38" t="s">
        <v>90</v>
      </c>
      <c r="G3" s="36" t="s">
        <v>58</v>
      </c>
      <c r="H3" s="36" t="s">
        <v>57</v>
      </c>
    </row>
    <row r="4" spans="1:8" x14ac:dyDescent="0.2">
      <c r="A4" s="116"/>
      <c r="B4" s="35" t="s">
        <v>56</v>
      </c>
      <c r="C4" s="35" t="s">
        <v>55</v>
      </c>
      <c r="D4" s="35" t="s">
        <v>54</v>
      </c>
      <c r="E4" s="35" t="s">
        <v>53</v>
      </c>
      <c r="F4" s="35" t="s">
        <v>52</v>
      </c>
      <c r="G4" s="35" t="s">
        <v>50</v>
      </c>
      <c r="H4" s="34" t="s">
        <v>49</v>
      </c>
    </row>
    <row r="5" spans="1:8" x14ac:dyDescent="0.2">
      <c r="A5" s="1" t="s">
        <v>33</v>
      </c>
      <c r="B5" s="74">
        <v>18201</v>
      </c>
      <c r="C5" s="74">
        <v>59</v>
      </c>
      <c r="D5" s="74">
        <v>905</v>
      </c>
      <c r="E5" s="74">
        <v>835</v>
      </c>
      <c r="F5" s="74">
        <v>5978</v>
      </c>
      <c r="G5" s="74">
        <v>754</v>
      </c>
      <c r="H5" s="74">
        <v>4870</v>
      </c>
    </row>
    <row r="6" spans="1:8" x14ac:dyDescent="0.2">
      <c r="A6" s="5" t="s">
        <v>32</v>
      </c>
      <c r="B6" s="71">
        <v>2812</v>
      </c>
      <c r="C6" s="71">
        <v>42</v>
      </c>
      <c r="D6" s="71">
        <v>397</v>
      </c>
      <c r="E6" s="71">
        <v>183</v>
      </c>
      <c r="F6" s="71">
        <v>917</v>
      </c>
      <c r="G6" s="71">
        <v>55</v>
      </c>
      <c r="H6" s="71">
        <v>603</v>
      </c>
    </row>
    <row r="7" spans="1:8" s="72" customFormat="1" x14ac:dyDescent="0.2">
      <c r="A7" s="9" t="s">
        <v>31</v>
      </c>
      <c r="B7" s="73">
        <v>21013</v>
      </c>
      <c r="C7" s="73">
        <v>101</v>
      </c>
      <c r="D7" s="73">
        <v>1302</v>
      </c>
      <c r="E7" s="73">
        <v>1018</v>
      </c>
      <c r="F7" s="73">
        <v>6895</v>
      </c>
      <c r="G7" s="73">
        <v>809</v>
      </c>
      <c r="H7" s="73">
        <v>5473</v>
      </c>
    </row>
    <row r="8" spans="1:8" x14ac:dyDescent="0.2">
      <c r="A8" s="5" t="s">
        <v>30</v>
      </c>
      <c r="B8" s="71">
        <v>468</v>
      </c>
      <c r="C8" s="71">
        <v>13</v>
      </c>
      <c r="D8" s="71">
        <v>133</v>
      </c>
      <c r="E8" s="71">
        <v>26</v>
      </c>
      <c r="F8" s="71">
        <v>91</v>
      </c>
      <c r="G8" s="71">
        <v>33</v>
      </c>
      <c r="H8" s="71">
        <v>68</v>
      </c>
    </row>
    <row r="9" spans="1:8" x14ac:dyDescent="0.2">
      <c r="A9" s="5" t="s">
        <v>29</v>
      </c>
      <c r="B9" s="71">
        <v>628</v>
      </c>
      <c r="C9" s="71">
        <v>29</v>
      </c>
      <c r="D9" s="71">
        <v>153</v>
      </c>
      <c r="E9" s="71">
        <v>24</v>
      </c>
      <c r="F9" s="71">
        <v>116</v>
      </c>
      <c r="G9" s="71">
        <v>72</v>
      </c>
      <c r="H9" s="71">
        <v>157</v>
      </c>
    </row>
    <row r="10" spans="1:8" x14ac:dyDescent="0.2">
      <c r="A10" s="5" t="s">
        <v>28</v>
      </c>
      <c r="B10" s="71">
        <v>581</v>
      </c>
      <c r="C10" s="71">
        <v>32</v>
      </c>
      <c r="D10" s="71">
        <v>136</v>
      </c>
      <c r="E10" s="71">
        <v>16</v>
      </c>
      <c r="F10" s="71">
        <v>125</v>
      </c>
      <c r="G10" s="71">
        <v>77</v>
      </c>
      <c r="H10" s="71">
        <v>105</v>
      </c>
    </row>
    <row r="11" spans="1:8" s="72" customFormat="1" x14ac:dyDescent="0.2">
      <c r="A11" s="7" t="s">
        <v>27</v>
      </c>
      <c r="B11" s="73">
        <v>1677</v>
      </c>
      <c r="C11" s="73">
        <v>74</v>
      </c>
      <c r="D11" s="73">
        <v>422</v>
      </c>
      <c r="E11" s="73">
        <v>66</v>
      </c>
      <c r="F11" s="73">
        <v>332</v>
      </c>
      <c r="G11" s="73">
        <v>182</v>
      </c>
      <c r="H11" s="73">
        <v>330</v>
      </c>
    </row>
    <row r="12" spans="1:8" x14ac:dyDescent="0.2">
      <c r="A12" s="5" t="s">
        <v>26</v>
      </c>
      <c r="B12" s="71">
        <v>1292</v>
      </c>
      <c r="C12" s="71">
        <v>133</v>
      </c>
      <c r="D12" s="71">
        <v>290</v>
      </c>
      <c r="E12" s="71">
        <v>83</v>
      </c>
      <c r="F12" s="71">
        <v>281</v>
      </c>
      <c r="G12" s="71">
        <v>42</v>
      </c>
      <c r="H12" s="71">
        <v>214</v>
      </c>
    </row>
    <row r="13" spans="1:8" x14ac:dyDescent="0.2">
      <c r="A13" s="5" t="s">
        <v>25</v>
      </c>
      <c r="B13" s="71">
        <v>692</v>
      </c>
      <c r="C13" s="71">
        <v>98</v>
      </c>
      <c r="D13" s="71">
        <v>160</v>
      </c>
      <c r="E13" s="71">
        <v>35</v>
      </c>
      <c r="F13" s="71">
        <v>111</v>
      </c>
      <c r="G13" s="71">
        <v>31</v>
      </c>
      <c r="H13" s="71">
        <v>139</v>
      </c>
    </row>
    <row r="14" spans="1:8" x14ac:dyDescent="0.2">
      <c r="A14" s="5" t="s">
        <v>24</v>
      </c>
      <c r="B14" s="71">
        <v>644</v>
      </c>
      <c r="C14" s="71">
        <v>85</v>
      </c>
      <c r="D14" s="71">
        <v>116</v>
      </c>
      <c r="E14" s="71">
        <v>34</v>
      </c>
      <c r="F14" s="71">
        <v>120</v>
      </c>
      <c r="G14" s="71">
        <v>88</v>
      </c>
      <c r="H14" s="71">
        <v>123</v>
      </c>
    </row>
    <row r="15" spans="1:8" s="72" customFormat="1" x14ac:dyDescent="0.2">
      <c r="A15" s="7" t="s">
        <v>23</v>
      </c>
      <c r="B15" s="73">
        <v>2628</v>
      </c>
      <c r="C15" s="73">
        <v>316</v>
      </c>
      <c r="D15" s="73">
        <v>566</v>
      </c>
      <c r="E15" s="73">
        <v>152</v>
      </c>
      <c r="F15" s="73">
        <v>512</v>
      </c>
      <c r="G15" s="73">
        <v>161</v>
      </c>
      <c r="H15" s="73">
        <v>476</v>
      </c>
    </row>
    <row r="16" spans="1:8" x14ac:dyDescent="0.2">
      <c r="A16" s="5" t="s">
        <v>22</v>
      </c>
      <c r="B16" s="71">
        <v>557</v>
      </c>
      <c r="C16" s="71">
        <v>53</v>
      </c>
      <c r="D16" s="71">
        <v>138</v>
      </c>
      <c r="E16" s="71">
        <v>22</v>
      </c>
      <c r="F16" s="71">
        <v>137</v>
      </c>
      <c r="G16" s="71">
        <v>34</v>
      </c>
      <c r="H16" s="71">
        <v>87</v>
      </c>
    </row>
    <row r="17" spans="1:8" x14ac:dyDescent="0.2">
      <c r="A17" s="5" t="s">
        <v>21</v>
      </c>
      <c r="B17" s="71">
        <v>440</v>
      </c>
      <c r="C17" s="71">
        <v>58</v>
      </c>
      <c r="D17" s="71">
        <v>73</v>
      </c>
      <c r="E17" s="71">
        <v>27</v>
      </c>
      <c r="F17" s="71">
        <v>98</v>
      </c>
      <c r="G17" s="71">
        <v>51</v>
      </c>
      <c r="H17" s="71">
        <v>71</v>
      </c>
    </row>
    <row r="18" spans="1:8" x14ac:dyDescent="0.2">
      <c r="A18" s="5" t="s">
        <v>20</v>
      </c>
      <c r="B18" s="71">
        <v>221</v>
      </c>
      <c r="C18" s="71">
        <v>26</v>
      </c>
      <c r="D18" s="71">
        <v>76</v>
      </c>
      <c r="E18" s="71">
        <v>10</v>
      </c>
      <c r="F18" s="71">
        <v>44</v>
      </c>
      <c r="G18" s="71">
        <v>14</v>
      </c>
      <c r="H18" s="71">
        <v>25</v>
      </c>
    </row>
    <row r="19" spans="1:8" s="72" customFormat="1" x14ac:dyDescent="0.2">
      <c r="A19" s="7" t="s">
        <v>19</v>
      </c>
      <c r="B19" s="73">
        <v>1218</v>
      </c>
      <c r="C19" s="73">
        <v>137</v>
      </c>
      <c r="D19" s="73">
        <v>287</v>
      </c>
      <c r="E19" s="73">
        <v>59</v>
      </c>
      <c r="F19" s="73">
        <v>279</v>
      </c>
      <c r="G19" s="73">
        <v>99</v>
      </c>
      <c r="H19" s="73">
        <v>183</v>
      </c>
    </row>
    <row r="20" spans="1:8" s="72" customFormat="1" x14ac:dyDescent="0.2">
      <c r="A20" s="9" t="s">
        <v>18</v>
      </c>
      <c r="B20" s="73">
        <v>5523</v>
      </c>
      <c r="C20" s="73">
        <v>527</v>
      </c>
      <c r="D20" s="73">
        <v>1275</v>
      </c>
      <c r="E20" s="73">
        <v>277</v>
      </c>
      <c r="F20" s="73">
        <v>1123</v>
      </c>
      <c r="G20" s="73">
        <v>442</v>
      </c>
      <c r="H20" s="73">
        <v>989</v>
      </c>
    </row>
    <row r="21" spans="1:8" x14ac:dyDescent="0.2">
      <c r="A21" s="5" t="s">
        <v>17</v>
      </c>
      <c r="B21" s="71">
        <v>392</v>
      </c>
      <c r="C21" s="71">
        <v>20</v>
      </c>
      <c r="D21" s="71">
        <v>117</v>
      </c>
      <c r="E21" s="71">
        <v>17</v>
      </c>
      <c r="F21" s="71">
        <v>109</v>
      </c>
      <c r="G21" s="71">
        <v>26</v>
      </c>
      <c r="H21" s="71">
        <v>37</v>
      </c>
    </row>
    <row r="22" spans="1:8" x14ac:dyDescent="0.2">
      <c r="A22" s="5" t="s">
        <v>16</v>
      </c>
      <c r="B22" s="71">
        <v>258</v>
      </c>
      <c r="C22" s="71">
        <v>8</v>
      </c>
      <c r="D22" s="71">
        <v>81</v>
      </c>
      <c r="E22" s="71">
        <v>12</v>
      </c>
      <c r="F22" s="71">
        <v>60</v>
      </c>
      <c r="G22" s="71">
        <v>12</v>
      </c>
      <c r="H22" s="71">
        <v>46</v>
      </c>
    </row>
    <row r="23" spans="1:8" x14ac:dyDescent="0.2">
      <c r="A23" s="5" t="s">
        <v>15</v>
      </c>
      <c r="B23" s="71">
        <v>114</v>
      </c>
      <c r="C23" s="71">
        <v>5</v>
      </c>
      <c r="D23" s="71">
        <v>48</v>
      </c>
      <c r="E23" s="71">
        <v>5</v>
      </c>
      <c r="F23" s="71">
        <v>31</v>
      </c>
      <c r="G23" s="71">
        <v>3</v>
      </c>
      <c r="H23" s="71">
        <v>6</v>
      </c>
    </row>
    <row r="24" spans="1:8" s="72" customFormat="1" x14ac:dyDescent="0.2">
      <c r="A24" s="7" t="s">
        <v>14</v>
      </c>
      <c r="B24" s="73">
        <v>764</v>
      </c>
      <c r="C24" s="73">
        <v>33</v>
      </c>
      <c r="D24" s="73">
        <v>246</v>
      </c>
      <c r="E24" s="73">
        <v>34</v>
      </c>
      <c r="F24" s="73">
        <v>200</v>
      </c>
      <c r="G24" s="73">
        <v>41</v>
      </c>
      <c r="H24" s="73">
        <v>89</v>
      </c>
    </row>
    <row r="25" spans="1:8" x14ac:dyDescent="0.2">
      <c r="A25" s="5" t="s">
        <v>13</v>
      </c>
      <c r="B25" s="71">
        <v>337</v>
      </c>
      <c r="C25" s="71">
        <v>4</v>
      </c>
      <c r="D25" s="71">
        <v>82</v>
      </c>
      <c r="E25" s="71">
        <v>12</v>
      </c>
      <c r="F25" s="71">
        <v>100</v>
      </c>
      <c r="G25" s="71">
        <v>11</v>
      </c>
      <c r="H25" s="71">
        <v>56</v>
      </c>
    </row>
    <row r="26" spans="1:8" x14ac:dyDescent="0.2">
      <c r="A26" s="5" t="s">
        <v>12</v>
      </c>
      <c r="B26" s="71">
        <v>188</v>
      </c>
      <c r="C26" s="71">
        <v>16</v>
      </c>
      <c r="D26" s="71">
        <v>75</v>
      </c>
      <c r="E26" s="71">
        <v>3</v>
      </c>
      <c r="F26" s="71">
        <v>34</v>
      </c>
      <c r="G26" s="71">
        <v>3</v>
      </c>
      <c r="H26" s="71">
        <v>38</v>
      </c>
    </row>
    <row r="27" spans="1:8" x14ac:dyDescent="0.2">
      <c r="A27" s="5" t="s">
        <v>11</v>
      </c>
      <c r="B27" s="71">
        <v>361</v>
      </c>
      <c r="C27" s="71">
        <v>6</v>
      </c>
      <c r="D27" s="71">
        <v>74</v>
      </c>
      <c r="E27" s="71">
        <v>12</v>
      </c>
      <c r="F27" s="71">
        <v>155</v>
      </c>
      <c r="G27" s="71">
        <v>13</v>
      </c>
      <c r="H27" s="71">
        <v>50</v>
      </c>
    </row>
    <row r="28" spans="1:8" s="72" customFormat="1" x14ac:dyDescent="0.2">
      <c r="A28" s="7" t="s">
        <v>10</v>
      </c>
      <c r="B28" s="73">
        <v>886</v>
      </c>
      <c r="C28" s="73">
        <v>26</v>
      </c>
      <c r="D28" s="73">
        <v>231</v>
      </c>
      <c r="E28" s="73">
        <v>27</v>
      </c>
      <c r="F28" s="73">
        <v>289</v>
      </c>
      <c r="G28" s="73">
        <v>27</v>
      </c>
      <c r="H28" s="73">
        <v>144</v>
      </c>
    </row>
    <row r="29" spans="1:8" x14ac:dyDescent="0.2">
      <c r="A29" s="5" t="s">
        <v>9</v>
      </c>
      <c r="B29" s="71">
        <v>666</v>
      </c>
      <c r="C29" s="71">
        <v>53</v>
      </c>
      <c r="D29" s="71">
        <v>160</v>
      </c>
      <c r="E29" s="71">
        <v>26</v>
      </c>
      <c r="F29" s="71">
        <v>188</v>
      </c>
      <c r="G29" s="71">
        <v>33</v>
      </c>
      <c r="H29" s="71">
        <v>104</v>
      </c>
    </row>
    <row r="30" spans="1:8" x14ac:dyDescent="0.2">
      <c r="A30" s="5" t="s">
        <v>8</v>
      </c>
      <c r="B30" s="71">
        <v>178</v>
      </c>
      <c r="C30" s="71">
        <v>15</v>
      </c>
      <c r="D30" s="71">
        <v>57</v>
      </c>
      <c r="E30" s="71">
        <v>4</v>
      </c>
      <c r="F30" s="71">
        <v>45</v>
      </c>
      <c r="G30" s="71">
        <v>4</v>
      </c>
      <c r="H30" s="71">
        <v>19</v>
      </c>
    </row>
    <row r="31" spans="1:8" x14ac:dyDescent="0.2">
      <c r="A31" s="5" t="s">
        <v>7</v>
      </c>
      <c r="B31" s="71">
        <v>516</v>
      </c>
      <c r="C31" s="71">
        <v>17</v>
      </c>
      <c r="D31" s="71">
        <v>95</v>
      </c>
      <c r="E31" s="71">
        <v>25</v>
      </c>
      <c r="F31" s="71">
        <v>203</v>
      </c>
      <c r="G31" s="71">
        <v>25</v>
      </c>
      <c r="H31" s="71">
        <v>66</v>
      </c>
    </row>
    <row r="32" spans="1:8" s="72" customFormat="1" x14ac:dyDescent="0.2">
      <c r="A32" s="7" t="s">
        <v>6</v>
      </c>
      <c r="B32" s="73">
        <v>1360</v>
      </c>
      <c r="C32" s="73">
        <v>85</v>
      </c>
      <c r="D32" s="73">
        <v>312</v>
      </c>
      <c r="E32" s="73">
        <v>55</v>
      </c>
      <c r="F32" s="73">
        <v>436</v>
      </c>
      <c r="G32" s="73">
        <v>62</v>
      </c>
      <c r="H32" s="73">
        <v>189</v>
      </c>
    </row>
    <row r="33" spans="1:8" s="72" customFormat="1" x14ac:dyDescent="0.2">
      <c r="A33" s="9" t="s">
        <v>5</v>
      </c>
      <c r="B33" s="73">
        <v>3010</v>
      </c>
      <c r="C33" s="73">
        <v>144</v>
      </c>
      <c r="D33" s="73">
        <v>789</v>
      </c>
      <c r="E33" s="73">
        <v>116</v>
      </c>
      <c r="F33" s="73">
        <v>925</v>
      </c>
      <c r="G33" s="73">
        <v>130</v>
      </c>
      <c r="H33" s="73">
        <v>422</v>
      </c>
    </row>
    <row r="34" spans="1:8" s="72" customFormat="1" x14ac:dyDescent="0.2">
      <c r="A34" s="7" t="s">
        <v>2</v>
      </c>
      <c r="B34" s="73">
        <v>29546</v>
      </c>
      <c r="C34" s="73">
        <v>772</v>
      </c>
      <c r="D34" s="73">
        <v>3366</v>
      </c>
      <c r="E34" s="73">
        <v>1411</v>
      </c>
      <c r="F34" s="73">
        <v>8943</v>
      </c>
      <c r="G34" s="73">
        <v>1381</v>
      </c>
      <c r="H34" s="73">
        <v>6884</v>
      </c>
    </row>
    <row r="35" spans="1:8" x14ac:dyDescent="0.2">
      <c r="A35" s="5" t="s">
        <v>1</v>
      </c>
      <c r="B35" s="71"/>
      <c r="C35" s="71"/>
      <c r="D35" s="71"/>
      <c r="E35" s="71"/>
      <c r="F35" s="71"/>
      <c r="G35" s="71"/>
      <c r="H35" s="71"/>
    </row>
    <row r="36" spans="1:8" x14ac:dyDescent="0.2">
      <c r="A36" s="4" t="s">
        <v>0</v>
      </c>
      <c r="B36" s="71">
        <v>11345</v>
      </c>
      <c r="C36" s="71">
        <v>713</v>
      </c>
      <c r="D36" s="71">
        <v>2461</v>
      </c>
      <c r="E36" s="71">
        <v>576</v>
      </c>
      <c r="F36" s="71">
        <v>2965</v>
      </c>
      <c r="G36" s="71">
        <v>627</v>
      </c>
      <c r="H36" s="71">
        <v>2014</v>
      </c>
    </row>
  </sheetData>
  <mergeCells count="3">
    <mergeCell ref="C2:H2"/>
    <mergeCell ref="A2:A4"/>
    <mergeCell ref="B2:B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D852-B665-418A-B050-DED8E9C7F88C}">
  <dimension ref="A1:E35"/>
  <sheetViews>
    <sheetView workbookViewId="0"/>
  </sheetViews>
  <sheetFormatPr defaultRowHeight="11.25" x14ac:dyDescent="0.2"/>
  <cols>
    <col min="1" max="1" width="23.140625" style="1" customWidth="1"/>
    <col min="2" max="5" width="16.140625" style="1" customWidth="1"/>
    <col min="6" max="16384" width="9.140625" style="1"/>
  </cols>
  <sheetData>
    <row r="1" spans="1:5" ht="12" thickBot="1" x14ac:dyDescent="0.25">
      <c r="A1" s="42" t="s">
        <v>98</v>
      </c>
      <c r="B1" s="82"/>
      <c r="C1" s="82"/>
      <c r="D1" s="82"/>
      <c r="E1" s="82"/>
    </row>
    <row r="2" spans="1:5" ht="12.75" customHeight="1" x14ac:dyDescent="0.2">
      <c r="A2" s="112" t="s">
        <v>40</v>
      </c>
      <c r="B2" s="142" t="s">
        <v>97</v>
      </c>
      <c r="C2" s="143"/>
      <c r="D2" s="139" t="s">
        <v>96</v>
      </c>
      <c r="E2" s="140"/>
    </row>
    <row r="3" spans="1:5" ht="33.75" x14ac:dyDescent="0.2">
      <c r="A3" s="113"/>
      <c r="B3" s="35" t="s">
        <v>94</v>
      </c>
      <c r="C3" s="81" t="s">
        <v>95</v>
      </c>
      <c r="D3" s="35" t="s">
        <v>94</v>
      </c>
      <c r="E3" s="34" t="s">
        <v>93</v>
      </c>
    </row>
    <row r="4" spans="1:5" x14ac:dyDescent="0.2">
      <c r="A4" s="80" t="s">
        <v>33</v>
      </c>
      <c r="B4" s="3">
        <v>123309</v>
      </c>
      <c r="C4" s="3">
        <v>15719736</v>
      </c>
      <c r="D4" s="3">
        <v>7558</v>
      </c>
      <c r="E4" s="65">
        <v>15757.8</v>
      </c>
    </row>
    <row r="5" spans="1:5" x14ac:dyDescent="0.2">
      <c r="A5" s="80" t="s">
        <v>32</v>
      </c>
      <c r="B5" s="3">
        <v>38126</v>
      </c>
      <c r="C5" s="3">
        <v>4972308</v>
      </c>
      <c r="D5" s="3">
        <v>2390</v>
      </c>
      <c r="E5" s="65">
        <v>4984.3999999999996</v>
      </c>
    </row>
    <row r="6" spans="1:5" x14ac:dyDescent="0.2">
      <c r="A6" s="78" t="s">
        <v>31</v>
      </c>
      <c r="B6" s="6">
        <v>161435</v>
      </c>
      <c r="C6" s="6">
        <v>20692044</v>
      </c>
      <c r="D6" s="6">
        <v>9948</v>
      </c>
      <c r="E6" s="64">
        <v>20742.2</v>
      </c>
    </row>
    <row r="7" spans="1:5" x14ac:dyDescent="0.2">
      <c r="A7" s="80" t="s">
        <v>30</v>
      </c>
      <c r="B7" s="3">
        <v>21232</v>
      </c>
      <c r="C7" s="3">
        <v>3377976</v>
      </c>
      <c r="D7" s="3">
        <v>1624</v>
      </c>
      <c r="E7" s="65">
        <v>3386.2</v>
      </c>
    </row>
    <row r="8" spans="1:5" x14ac:dyDescent="0.2">
      <c r="A8" s="80" t="s">
        <v>29</v>
      </c>
      <c r="B8" s="3">
        <v>8668</v>
      </c>
      <c r="C8" s="3">
        <v>980148</v>
      </c>
      <c r="D8" s="3">
        <v>471</v>
      </c>
      <c r="E8" s="65">
        <v>982.6</v>
      </c>
    </row>
    <row r="9" spans="1:5" x14ac:dyDescent="0.2">
      <c r="A9" s="80" t="s">
        <v>28</v>
      </c>
      <c r="B9" s="3">
        <v>16462</v>
      </c>
      <c r="C9" s="3">
        <v>1991124</v>
      </c>
      <c r="D9" s="3">
        <v>957</v>
      </c>
      <c r="E9" s="65">
        <v>1996</v>
      </c>
    </row>
    <row r="10" spans="1:5" x14ac:dyDescent="0.2">
      <c r="A10" s="79" t="s">
        <v>27</v>
      </c>
      <c r="B10" s="6">
        <v>46362</v>
      </c>
      <c r="C10" s="6">
        <v>6349248</v>
      </c>
      <c r="D10" s="6">
        <v>3053</v>
      </c>
      <c r="E10" s="64">
        <v>6364.7</v>
      </c>
    </row>
    <row r="11" spans="1:5" x14ac:dyDescent="0.2">
      <c r="A11" s="80" t="s">
        <v>26</v>
      </c>
      <c r="B11" s="3">
        <v>14388</v>
      </c>
      <c r="C11" s="3">
        <v>1644600</v>
      </c>
      <c r="D11" s="3">
        <v>791</v>
      </c>
      <c r="E11" s="65">
        <v>1648.6</v>
      </c>
    </row>
    <row r="12" spans="1:5" x14ac:dyDescent="0.2">
      <c r="A12" s="80" t="s">
        <v>25</v>
      </c>
      <c r="B12" s="3">
        <v>15782</v>
      </c>
      <c r="C12" s="3">
        <v>1686564</v>
      </c>
      <c r="D12" s="3">
        <v>811</v>
      </c>
      <c r="E12" s="65">
        <v>1690.7</v>
      </c>
    </row>
    <row r="13" spans="1:5" x14ac:dyDescent="0.2">
      <c r="A13" s="80" t="s">
        <v>24</v>
      </c>
      <c r="B13" s="3">
        <v>13593</v>
      </c>
      <c r="C13" s="3">
        <v>1611144</v>
      </c>
      <c r="D13" s="3">
        <v>775</v>
      </c>
      <c r="E13" s="65">
        <v>1615.1</v>
      </c>
    </row>
    <row r="14" spans="1:5" x14ac:dyDescent="0.2">
      <c r="A14" s="79" t="s">
        <v>23</v>
      </c>
      <c r="B14" s="6">
        <v>43763</v>
      </c>
      <c r="C14" s="6">
        <v>4942308</v>
      </c>
      <c r="D14" s="6">
        <v>2376</v>
      </c>
      <c r="E14" s="64">
        <v>4954.3999999999996</v>
      </c>
    </row>
    <row r="15" spans="1:5" x14ac:dyDescent="0.2">
      <c r="A15" s="80" t="s">
        <v>22</v>
      </c>
      <c r="B15" s="3">
        <v>15784</v>
      </c>
      <c r="C15" s="3">
        <v>1885428</v>
      </c>
      <c r="D15" s="3">
        <v>906</v>
      </c>
      <c r="E15" s="65">
        <v>1890</v>
      </c>
    </row>
    <row r="16" spans="1:5" x14ac:dyDescent="0.2">
      <c r="A16" s="80" t="s">
        <v>21</v>
      </c>
      <c r="B16" s="3">
        <v>16151</v>
      </c>
      <c r="C16" s="3">
        <v>1794468</v>
      </c>
      <c r="D16" s="3">
        <v>863</v>
      </c>
      <c r="E16" s="65">
        <v>1798.9</v>
      </c>
    </row>
    <row r="17" spans="1:5" x14ac:dyDescent="0.2">
      <c r="A17" s="80" t="s">
        <v>20</v>
      </c>
      <c r="B17" s="3">
        <v>8808</v>
      </c>
      <c r="C17" s="3">
        <v>1052520</v>
      </c>
      <c r="D17" s="3">
        <v>506</v>
      </c>
      <c r="E17" s="65">
        <v>1055.0999999999999</v>
      </c>
    </row>
    <row r="18" spans="1:5" x14ac:dyDescent="0.2">
      <c r="A18" s="79" t="s">
        <v>19</v>
      </c>
      <c r="B18" s="6">
        <v>40743</v>
      </c>
      <c r="C18" s="6">
        <v>4732416</v>
      </c>
      <c r="D18" s="6">
        <v>2275</v>
      </c>
      <c r="E18" s="64">
        <v>4744</v>
      </c>
    </row>
    <row r="19" spans="1:5" x14ac:dyDescent="0.2">
      <c r="A19" s="78" t="s">
        <v>18</v>
      </c>
      <c r="B19" s="6">
        <f>SUM(B10+B14+B18)</f>
        <v>130868</v>
      </c>
      <c r="C19" s="6">
        <f>SUM(C10+C14+C18)</f>
        <v>16023972</v>
      </c>
      <c r="D19" s="6">
        <f>SUM(D10+D14+D18)</f>
        <v>7704</v>
      </c>
      <c r="E19" s="64">
        <f>SUM(E10+E14+E18)</f>
        <v>16063.099999999999</v>
      </c>
    </row>
    <row r="20" spans="1:5" x14ac:dyDescent="0.2">
      <c r="A20" s="80" t="s">
        <v>17</v>
      </c>
      <c r="B20" s="3">
        <v>18763</v>
      </c>
      <c r="C20" s="3">
        <v>2455848</v>
      </c>
      <c r="D20" s="3">
        <v>1181</v>
      </c>
      <c r="E20" s="65">
        <v>2461.9</v>
      </c>
    </row>
    <row r="21" spans="1:5" x14ac:dyDescent="0.2">
      <c r="A21" s="80" t="s">
        <v>16</v>
      </c>
      <c r="B21" s="3">
        <v>11928</v>
      </c>
      <c r="C21" s="3">
        <v>1379928</v>
      </c>
      <c r="D21" s="3">
        <v>663</v>
      </c>
      <c r="E21" s="65">
        <v>1383.2</v>
      </c>
    </row>
    <row r="22" spans="1:5" x14ac:dyDescent="0.2">
      <c r="A22" s="80" t="s">
        <v>15</v>
      </c>
      <c r="B22" s="3">
        <v>9521</v>
      </c>
      <c r="C22" s="3">
        <v>1321608</v>
      </c>
      <c r="D22" s="3">
        <v>635</v>
      </c>
      <c r="E22" s="65">
        <v>1324.8</v>
      </c>
    </row>
    <row r="23" spans="1:5" x14ac:dyDescent="0.2">
      <c r="A23" s="79" t="s">
        <v>14</v>
      </c>
      <c r="B23" s="6">
        <v>40212</v>
      </c>
      <c r="C23" s="6">
        <v>5157384</v>
      </c>
      <c r="D23" s="6">
        <v>2479</v>
      </c>
      <c r="E23" s="64">
        <v>5169.8999999999996</v>
      </c>
    </row>
    <row r="24" spans="1:5" x14ac:dyDescent="0.2">
      <c r="A24" s="80" t="s">
        <v>13</v>
      </c>
      <c r="B24" s="3">
        <v>15173</v>
      </c>
      <c r="C24" s="3">
        <v>2040396</v>
      </c>
      <c r="D24" s="3">
        <v>981</v>
      </c>
      <c r="E24" s="65">
        <v>2045.4</v>
      </c>
    </row>
    <row r="25" spans="1:5" x14ac:dyDescent="0.2">
      <c r="A25" s="80" t="s">
        <v>12</v>
      </c>
      <c r="B25" s="3">
        <v>12412</v>
      </c>
      <c r="C25" s="3">
        <v>1673940</v>
      </c>
      <c r="D25" s="3">
        <v>805</v>
      </c>
      <c r="E25" s="65">
        <v>1678</v>
      </c>
    </row>
    <row r="26" spans="1:5" x14ac:dyDescent="0.2">
      <c r="A26" s="80" t="s">
        <v>11</v>
      </c>
      <c r="B26" s="3">
        <v>15290</v>
      </c>
      <c r="C26" s="3">
        <v>2128956</v>
      </c>
      <c r="D26" s="3">
        <v>1024</v>
      </c>
      <c r="E26" s="65">
        <v>2134.1</v>
      </c>
    </row>
    <row r="27" spans="1:5" x14ac:dyDescent="0.2">
      <c r="A27" s="79" t="s">
        <v>10</v>
      </c>
      <c r="B27" s="6">
        <v>42875</v>
      </c>
      <c r="C27" s="6">
        <v>5843292</v>
      </c>
      <c r="D27" s="6">
        <v>2809</v>
      </c>
      <c r="E27" s="64">
        <v>5857.5</v>
      </c>
    </row>
    <row r="28" spans="1:5" x14ac:dyDescent="0.2">
      <c r="A28" s="80" t="s">
        <v>9</v>
      </c>
      <c r="B28" s="3">
        <v>15660</v>
      </c>
      <c r="C28" s="3">
        <v>1961844</v>
      </c>
      <c r="D28" s="3">
        <v>943</v>
      </c>
      <c r="E28" s="65">
        <v>1966.6</v>
      </c>
    </row>
    <row r="29" spans="1:5" x14ac:dyDescent="0.2">
      <c r="A29" s="80" t="s">
        <v>8</v>
      </c>
      <c r="B29" s="3">
        <v>13527</v>
      </c>
      <c r="C29" s="3">
        <v>1793256</v>
      </c>
      <c r="D29" s="3">
        <v>862</v>
      </c>
      <c r="E29" s="65">
        <v>1797.6</v>
      </c>
    </row>
    <row r="30" spans="1:5" x14ac:dyDescent="0.2">
      <c r="A30" s="80" t="s">
        <v>7</v>
      </c>
      <c r="B30" s="3">
        <v>13830</v>
      </c>
      <c r="C30" s="3">
        <v>1731192</v>
      </c>
      <c r="D30" s="3">
        <v>832</v>
      </c>
      <c r="E30" s="65">
        <v>1735.4</v>
      </c>
    </row>
    <row r="31" spans="1:5" x14ac:dyDescent="0.2">
      <c r="A31" s="79" t="s">
        <v>6</v>
      </c>
      <c r="B31" s="6">
        <v>43017</v>
      </c>
      <c r="C31" s="6">
        <v>5486292</v>
      </c>
      <c r="D31" s="6">
        <v>2638</v>
      </c>
      <c r="E31" s="64">
        <v>5499.6</v>
      </c>
    </row>
    <row r="32" spans="1:5" x14ac:dyDescent="0.2">
      <c r="A32" s="78" t="s">
        <v>5</v>
      </c>
      <c r="B32" s="6">
        <f>SUM(B23+B27+B31)</f>
        <v>126104</v>
      </c>
      <c r="C32" s="6">
        <f>SUM(C23+C27+C31)</f>
        <v>16486968</v>
      </c>
      <c r="D32" s="6">
        <f>SUM(D23+D27+D31)</f>
        <v>7926</v>
      </c>
      <c r="E32" s="64">
        <f>SUM(E23+E27+E31)</f>
        <v>16527</v>
      </c>
    </row>
    <row r="33" spans="1:5" x14ac:dyDescent="0.2">
      <c r="A33" s="77" t="s">
        <v>2</v>
      </c>
      <c r="B33" s="6">
        <v>418407</v>
      </c>
      <c r="C33" s="6">
        <v>53202984</v>
      </c>
      <c r="D33" s="6">
        <v>25578</v>
      </c>
      <c r="E33" s="64">
        <v>53332.3</v>
      </c>
    </row>
    <row r="34" spans="1:5" x14ac:dyDescent="0.2">
      <c r="A34" s="5" t="s">
        <v>1</v>
      </c>
      <c r="B34" s="3"/>
      <c r="C34" s="3"/>
      <c r="D34" s="3"/>
      <c r="E34" s="65"/>
    </row>
    <row r="35" spans="1:5" x14ac:dyDescent="0.2">
      <c r="A35" s="4" t="s">
        <v>0</v>
      </c>
      <c r="B35" s="3">
        <v>295098</v>
      </c>
      <c r="C35" s="3">
        <v>37483248</v>
      </c>
      <c r="D35" s="3">
        <v>18020</v>
      </c>
      <c r="E35" s="65">
        <v>37574.5</v>
      </c>
    </row>
  </sheetData>
  <mergeCells count="3">
    <mergeCell ref="A2:A3"/>
    <mergeCell ref="B2:C2"/>
    <mergeCell ref="D2:E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EC3E9-91F3-4668-8EC7-8391FF7A9372}">
  <dimension ref="A1:V36"/>
  <sheetViews>
    <sheetView zoomScaleNormal="100" workbookViewId="0"/>
  </sheetViews>
  <sheetFormatPr defaultRowHeight="11.25" x14ac:dyDescent="0.2"/>
  <cols>
    <col min="1" max="1" width="21.140625" style="83" customWidth="1"/>
    <col min="2" max="9" width="10.5703125" style="83" customWidth="1"/>
    <col min="10" max="10" width="11" style="83" customWidth="1"/>
    <col min="11" max="12" width="11.7109375" style="83" customWidth="1"/>
    <col min="13" max="22" width="10.5703125" style="83" customWidth="1"/>
    <col min="23" max="16384" width="9.140625" style="83"/>
  </cols>
  <sheetData>
    <row r="1" spans="1:22" ht="12" thickBot="1" x14ac:dyDescent="0.25">
      <c r="A1" s="100" t="s">
        <v>137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99"/>
    </row>
    <row r="2" spans="1:22" ht="67.5" x14ac:dyDescent="0.2">
      <c r="A2" s="144" t="s">
        <v>40</v>
      </c>
      <c r="B2" s="98" t="s">
        <v>136</v>
      </c>
      <c r="C2" s="98" t="s">
        <v>135</v>
      </c>
      <c r="D2" s="98" t="s">
        <v>134</v>
      </c>
      <c r="E2" s="98" t="s">
        <v>133</v>
      </c>
      <c r="F2" s="98" t="s">
        <v>132</v>
      </c>
      <c r="G2" s="98" t="s">
        <v>131</v>
      </c>
      <c r="H2" s="98" t="s">
        <v>130</v>
      </c>
      <c r="I2" s="98" t="s">
        <v>129</v>
      </c>
      <c r="J2" s="97" t="s">
        <v>128</v>
      </c>
      <c r="K2" s="97" t="s">
        <v>127</v>
      </c>
      <c r="L2" s="97" t="s">
        <v>126</v>
      </c>
      <c r="M2" s="97" t="s">
        <v>125</v>
      </c>
      <c r="N2" s="97" t="s">
        <v>124</v>
      </c>
      <c r="O2" s="97" t="s">
        <v>123</v>
      </c>
      <c r="P2" s="97" t="s">
        <v>122</v>
      </c>
      <c r="Q2" s="97" t="s">
        <v>121</v>
      </c>
      <c r="R2" s="97" t="s">
        <v>120</v>
      </c>
      <c r="S2" s="97" t="s">
        <v>119</v>
      </c>
      <c r="T2" s="97" t="s">
        <v>118</v>
      </c>
      <c r="U2" s="97" t="s">
        <v>117</v>
      </c>
      <c r="V2" s="97" t="s">
        <v>2</v>
      </c>
    </row>
    <row r="3" spans="1:22" x14ac:dyDescent="0.2">
      <c r="A3" s="145"/>
      <c r="B3" s="96" t="s">
        <v>55</v>
      </c>
      <c r="C3" s="96" t="s">
        <v>116</v>
      </c>
      <c r="D3" s="96" t="s">
        <v>115</v>
      </c>
      <c r="E3" s="96" t="s">
        <v>114</v>
      </c>
      <c r="F3" s="96" t="s">
        <v>113</v>
      </c>
      <c r="G3" s="96" t="s">
        <v>112</v>
      </c>
      <c r="H3" s="96" t="s">
        <v>53</v>
      </c>
      <c r="I3" s="96" t="s">
        <v>52</v>
      </c>
      <c r="J3" s="96" t="s">
        <v>51</v>
      </c>
      <c r="K3" s="96" t="s">
        <v>50</v>
      </c>
      <c r="L3" s="96" t="s">
        <v>111</v>
      </c>
      <c r="M3" s="96" t="s">
        <v>110</v>
      </c>
      <c r="N3" s="96" t="s">
        <v>49</v>
      </c>
      <c r="O3" s="96" t="s">
        <v>109</v>
      </c>
      <c r="P3" s="96" t="s">
        <v>108</v>
      </c>
      <c r="Q3" s="96" t="s">
        <v>107</v>
      </c>
      <c r="R3" s="96" t="s">
        <v>106</v>
      </c>
      <c r="S3" s="96" t="s">
        <v>105</v>
      </c>
      <c r="T3" s="96" t="s">
        <v>104</v>
      </c>
      <c r="U3" s="96" t="s">
        <v>103</v>
      </c>
      <c r="V3" s="96" t="s">
        <v>102</v>
      </c>
    </row>
    <row r="4" spans="1:22" x14ac:dyDescent="0.2">
      <c r="A4" s="95" t="s">
        <v>33</v>
      </c>
      <c r="B4" s="94">
        <v>2779.991</v>
      </c>
      <c r="C4" s="94">
        <v>2411.2089999999998</v>
      </c>
      <c r="D4" s="94">
        <v>105671.41</v>
      </c>
      <c r="E4" s="94">
        <v>39902.048999999999</v>
      </c>
      <c r="F4" s="94">
        <v>147984.66800000001</v>
      </c>
      <c r="G4" s="94">
        <v>30147.75</v>
      </c>
      <c r="H4" s="94">
        <v>24663.186000000002</v>
      </c>
      <c r="I4" s="94">
        <v>94824.054999999993</v>
      </c>
      <c r="J4" s="94">
        <v>161176.06299999999</v>
      </c>
      <c r="K4" s="94">
        <v>18354.407999999999</v>
      </c>
      <c r="L4" s="94">
        <v>79599.34</v>
      </c>
      <c r="M4" s="94">
        <v>49166.108999999997</v>
      </c>
      <c r="N4" s="94">
        <v>186886.51199999999</v>
      </c>
      <c r="O4" s="94">
        <v>47028.135000000002</v>
      </c>
      <c r="P4" s="94">
        <v>62058.472000000002</v>
      </c>
      <c r="Q4" s="94">
        <v>36225.124000000003</v>
      </c>
      <c r="R4" s="94">
        <v>27083.917000000001</v>
      </c>
      <c r="S4" s="94">
        <v>23734.71</v>
      </c>
      <c r="T4" s="94">
        <v>15219.905000000001</v>
      </c>
      <c r="U4" s="94">
        <v>5266.2790000000005</v>
      </c>
      <c r="V4" s="94">
        <v>1012198.624</v>
      </c>
    </row>
    <row r="5" spans="1:22" x14ac:dyDescent="0.2">
      <c r="A5" s="86" t="s">
        <v>32</v>
      </c>
      <c r="B5" s="90">
        <v>11993.050999999999</v>
      </c>
      <c r="C5" s="90">
        <v>764.18799999999999</v>
      </c>
      <c r="D5" s="90">
        <v>109232.09699999999</v>
      </c>
      <c r="E5" s="90">
        <v>20816.719000000001</v>
      </c>
      <c r="F5" s="90">
        <v>130813.004</v>
      </c>
      <c r="G5" s="90">
        <v>12311.686</v>
      </c>
      <c r="H5" s="90">
        <v>8527.6409999999996</v>
      </c>
      <c r="I5" s="90">
        <v>51247.29</v>
      </c>
      <c r="J5" s="90">
        <v>63512.877999999997</v>
      </c>
      <c r="K5" s="90">
        <v>2807.797</v>
      </c>
      <c r="L5" s="90">
        <v>15282.632</v>
      </c>
      <c r="M5" s="90">
        <v>2962.6680000000001</v>
      </c>
      <c r="N5" s="90">
        <v>16918.812000000002</v>
      </c>
      <c r="O5" s="90">
        <v>5539.7659999999996</v>
      </c>
      <c r="P5" s="90">
        <v>8397.1839999999993</v>
      </c>
      <c r="Q5" s="90">
        <v>10533.152</v>
      </c>
      <c r="R5" s="90">
        <v>9070.6569999999992</v>
      </c>
      <c r="S5" s="90">
        <v>8157.73</v>
      </c>
      <c r="T5" s="90">
        <v>6392.8770000000004</v>
      </c>
      <c r="U5" s="90">
        <v>901.43899999999996</v>
      </c>
      <c r="V5" s="90">
        <v>365370.26400000002</v>
      </c>
    </row>
    <row r="6" spans="1:22" s="87" customFormat="1" x14ac:dyDescent="0.2">
      <c r="A6" s="92" t="s">
        <v>31</v>
      </c>
      <c r="B6" s="88">
        <v>14773.041999999999</v>
      </c>
      <c r="C6" s="88">
        <v>3175.3969999999999</v>
      </c>
      <c r="D6" s="88">
        <v>214903.50700000001</v>
      </c>
      <c r="E6" s="88">
        <v>60718.767999999996</v>
      </c>
      <c r="F6" s="88">
        <v>278797.67200000002</v>
      </c>
      <c r="G6" s="88">
        <v>42459.436000000002</v>
      </c>
      <c r="H6" s="88">
        <v>33190.826999999997</v>
      </c>
      <c r="I6" s="88">
        <v>146071.345</v>
      </c>
      <c r="J6" s="88">
        <v>224688.94099999999</v>
      </c>
      <c r="K6" s="88">
        <v>21162.205000000002</v>
      </c>
      <c r="L6" s="88">
        <v>94881.971999999994</v>
      </c>
      <c r="M6" s="88">
        <v>52128.777000000002</v>
      </c>
      <c r="N6" s="88">
        <v>203805.32399999999</v>
      </c>
      <c r="O6" s="88">
        <v>52567.900999999998</v>
      </c>
      <c r="P6" s="88">
        <v>70455.656000000003</v>
      </c>
      <c r="Q6" s="88">
        <v>46758.275999999998</v>
      </c>
      <c r="R6" s="88">
        <v>36154.574000000001</v>
      </c>
      <c r="S6" s="88">
        <v>31892.44</v>
      </c>
      <c r="T6" s="88">
        <v>21612.781999999999</v>
      </c>
      <c r="U6" s="88">
        <v>6167.7179999999998</v>
      </c>
      <c r="V6" s="88">
        <v>1377568.888</v>
      </c>
    </row>
    <row r="7" spans="1:22" x14ac:dyDescent="0.2">
      <c r="A7" s="86" t="s">
        <v>30</v>
      </c>
      <c r="B7" s="90">
        <v>10568.708000000001</v>
      </c>
      <c r="C7" s="90">
        <v>1239.069</v>
      </c>
      <c r="D7" s="90">
        <v>77647.903000000006</v>
      </c>
      <c r="E7" s="90">
        <v>8242.17</v>
      </c>
      <c r="F7" s="90">
        <v>87129.142000000007</v>
      </c>
      <c r="G7" s="90">
        <v>5535.1589999999997</v>
      </c>
      <c r="H7" s="90">
        <v>2952.8960000000002</v>
      </c>
      <c r="I7" s="90">
        <v>9909.5450000000001</v>
      </c>
      <c r="J7" s="90">
        <v>32772.928999999996</v>
      </c>
      <c r="K7" s="90">
        <v>484.07299999999998</v>
      </c>
      <c r="L7" s="90">
        <v>5329.1239999999998</v>
      </c>
      <c r="M7" s="90">
        <v>461.85700000000003</v>
      </c>
      <c r="N7" s="90">
        <v>6385.3029999999999</v>
      </c>
      <c r="O7" s="90">
        <v>2242.3679999999999</v>
      </c>
      <c r="P7" s="90">
        <v>1861.8320000000001</v>
      </c>
      <c r="Q7" s="90">
        <v>3263.2869999999998</v>
      </c>
      <c r="R7" s="90">
        <v>4037.645</v>
      </c>
      <c r="S7" s="90">
        <v>2371.8609999999999</v>
      </c>
      <c r="T7" s="90">
        <v>1537.201</v>
      </c>
      <c r="U7" s="90">
        <v>242.42699999999999</v>
      </c>
      <c r="V7" s="90">
        <v>177085.35699999999</v>
      </c>
    </row>
    <row r="8" spans="1:22" x14ac:dyDescent="0.2">
      <c r="A8" s="86" t="s">
        <v>29</v>
      </c>
      <c r="B8" s="90">
        <v>5381.5249999999996</v>
      </c>
      <c r="C8" s="90">
        <v>91.557000000000002</v>
      </c>
      <c r="D8" s="90">
        <v>59962.146000000001</v>
      </c>
      <c r="E8" s="90">
        <v>5345.799</v>
      </c>
      <c r="F8" s="90">
        <v>65399.502</v>
      </c>
      <c r="G8" s="90">
        <v>2683.7370000000001</v>
      </c>
      <c r="H8" s="90">
        <v>2467.3809999999999</v>
      </c>
      <c r="I8" s="90">
        <v>6204.81</v>
      </c>
      <c r="J8" s="90">
        <v>8320.2000000000007</v>
      </c>
      <c r="K8" s="90">
        <v>783.43200000000002</v>
      </c>
      <c r="L8" s="90">
        <v>2368.5360000000001</v>
      </c>
      <c r="M8" s="90">
        <v>563.38499999999999</v>
      </c>
      <c r="N8" s="90">
        <v>2162.6350000000002</v>
      </c>
      <c r="O8" s="90">
        <v>1336.931</v>
      </c>
      <c r="P8" s="90">
        <v>871.71100000000001</v>
      </c>
      <c r="Q8" s="90">
        <v>2578.136</v>
      </c>
      <c r="R8" s="90">
        <v>1699.6210000000001</v>
      </c>
      <c r="S8" s="90">
        <v>1656.472</v>
      </c>
      <c r="T8" s="90">
        <v>785.572</v>
      </c>
      <c r="U8" s="90">
        <v>114.813</v>
      </c>
      <c r="V8" s="90">
        <v>105378.399</v>
      </c>
    </row>
    <row r="9" spans="1:22" x14ac:dyDescent="0.2">
      <c r="A9" s="86" t="s">
        <v>28</v>
      </c>
      <c r="B9" s="90">
        <v>5617.2089999999998</v>
      </c>
      <c r="C9" s="90">
        <v>316.577</v>
      </c>
      <c r="D9" s="90">
        <v>29476.624</v>
      </c>
      <c r="E9" s="90">
        <v>23810.521000000001</v>
      </c>
      <c r="F9" s="90">
        <v>53603.722000000002</v>
      </c>
      <c r="G9" s="90">
        <v>3541.3380000000002</v>
      </c>
      <c r="H9" s="90">
        <v>2708.732</v>
      </c>
      <c r="I9" s="90">
        <v>8762.0329999999994</v>
      </c>
      <c r="J9" s="90">
        <v>7662.5690000000004</v>
      </c>
      <c r="K9" s="90">
        <v>2186.835</v>
      </c>
      <c r="L9" s="90">
        <v>2582.1170000000002</v>
      </c>
      <c r="M9" s="90">
        <v>452.19499999999999</v>
      </c>
      <c r="N9" s="90">
        <v>3820.605</v>
      </c>
      <c r="O9" s="90">
        <v>2559.0650000000001</v>
      </c>
      <c r="P9" s="90">
        <v>3525.8649999999998</v>
      </c>
      <c r="Q9" s="90">
        <v>3985.5349999999999</v>
      </c>
      <c r="R9" s="90">
        <v>3027.5039999999999</v>
      </c>
      <c r="S9" s="90">
        <v>3636.29</v>
      </c>
      <c r="T9" s="90">
        <v>3295.5309999999999</v>
      </c>
      <c r="U9" s="90">
        <v>195.52699999999999</v>
      </c>
      <c r="V9" s="90">
        <v>111162.67200000001</v>
      </c>
    </row>
    <row r="10" spans="1:22" s="87" customFormat="1" x14ac:dyDescent="0.2">
      <c r="A10" s="89" t="s">
        <v>27</v>
      </c>
      <c r="B10" s="88">
        <v>21567.441999999999</v>
      </c>
      <c r="C10" s="88">
        <v>1647.203</v>
      </c>
      <c r="D10" s="88">
        <v>167086.67300000001</v>
      </c>
      <c r="E10" s="88">
        <v>37398.49</v>
      </c>
      <c r="F10" s="88">
        <v>206132.36600000001</v>
      </c>
      <c r="G10" s="88">
        <v>11760.234</v>
      </c>
      <c r="H10" s="88">
        <v>8129.009</v>
      </c>
      <c r="I10" s="88">
        <v>24876.387999999999</v>
      </c>
      <c r="J10" s="88">
        <v>48755.697999999997</v>
      </c>
      <c r="K10" s="88">
        <v>3454.34</v>
      </c>
      <c r="L10" s="88">
        <v>10279.777</v>
      </c>
      <c r="M10" s="88">
        <v>1477.4369999999999</v>
      </c>
      <c r="N10" s="88">
        <v>12368.543</v>
      </c>
      <c r="O10" s="88">
        <v>6138.3639999999996</v>
      </c>
      <c r="P10" s="88">
        <v>6259.4080000000004</v>
      </c>
      <c r="Q10" s="88">
        <v>9826.9580000000005</v>
      </c>
      <c r="R10" s="88">
        <v>8764.77</v>
      </c>
      <c r="S10" s="88">
        <v>7664.6229999999996</v>
      </c>
      <c r="T10" s="88">
        <v>5618.3040000000001</v>
      </c>
      <c r="U10" s="88">
        <v>552.76700000000005</v>
      </c>
      <c r="V10" s="88">
        <v>393626.42800000001</v>
      </c>
    </row>
    <row r="11" spans="1:22" x14ac:dyDescent="0.2">
      <c r="A11" s="86" t="s">
        <v>26</v>
      </c>
      <c r="B11" s="90">
        <v>14673.563</v>
      </c>
      <c r="C11" s="90">
        <v>219.61699999999999</v>
      </c>
      <c r="D11" s="90">
        <v>217039.82199999999</v>
      </c>
      <c r="E11" s="90">
        <v>50996.639999999999</v>
      </c>
      <c r="F11" s="90">
        <v>268256.07900000003</v>
      </c>
      <c r="G11" s="90">
        <v>4123.7929999999997</v>
      </c>
      <c r="H11" s="90">
        <v>3986.2890000000002</v>
      </c>
      <c r="I11" s="90">
        <v>10700.888999999999</v>
      </c>
      <c r="J11" s="90">
        <v>25489.444</v>
      </c>
      <c r="K11" s="90">
        <v>6770.7219999999998</v>
      </c>
      <c r="L11" s="90">
        <v>5768.0609999999997</v>
      </c>
      <c r="M11" s="90">
        <v>1387.288</v>
      </c>
      <c r="N11" s="90">
        <v>12392.791999999999</v>
      </c>
      <c r="O11" s="90">
        <v>2524.4360000000001</v>
      </c>
      <c r="P11" s="90">
        <v>6526.1570000000002</v>
      </c>
      <c r="Q11" s="90">
        <v>6032.2460000000001</v>
      </c>
      <c r="R11" s="90">
        <v>8121.0730000000003</v>
      </c>
      <c r="S11" s="90">
        <v>3777.8969999999999</v>
      </c>
      <c r="T11" s="90">
        <v>3725.1480000000001</v>
      </c>
      <c r="U11" s="90">
        <v>700.10299999999995</v>
      </c>
      <c r="V11" s="90">
        <v>384955.98</v>
      </c>
    </row>
    <row r="12" spans="1:22" x14ac:dyDescent="0.2">
      <c r="A12" s="86" t="s">
        <v>25</v>
      </c>
      <c r="B12" s="90">
        <v>5594.1660000000002</v>
      </c>
      <c r="C12" s="90">
        <v>53.706000000000003</v>
      </c>
      <c r="D12" s="90">
        <v>54406.550999999999</v>
      </c>
      <c r="E12" s="90">
        <v>3111.8969999999999</v>
      </c>
      <c r="F12" s="90">
        <v>57572.154000000002</v>
      </c>
      <c r="G12" s="90">
        <v>3780.44</v>
      </c>
      <c r="H12" s="90">
        <v>1382.8109999999999</v>
      </c>
      <c r="I12" s="90">
        <v>5626.0680000000002</v>
      </c>
      <c r="J12" s="90">
        <v>10893.214</v>
      </c>
      <c r="K12" s="90">
        <v>795.38400000000001</v>
      </c>
      <c r="L12" s="90">
        <v>1794.7270000000001</v>
      </c>
      <c r="M12" s="90">
        <v>292.43200000000002</v>
      </c>
      <c r="N12" s="90">
        <v>2284.9760000000001</v>
      </c>
      <c r="O12" s="90">
        <v>1286.3589999999999</v>
      </c>
      <c r="P12" s="90">
        <v>872.20600000000002</v>
      </c>
      <c r="Q12" s="90">
        <v>2898.355</v>
      </c>
      <c r="R12" s="90">
        <v>2355.6909999999998</v>
      </c>
      <c r="S12" s="90">
        <v>1478.171</v>
      </c>
      <c r="T12" s="90">
        <v>2763.68</v>
      </c>
      <c r="U12" s="90">
        <v>2131.5830000000001</v>
      </c>
      <c r="V12" s="90">
        <v>103802.417</v>
      </c>
    </row>
    <row r="13" spans="1:22" x14ac:dyDescent="0.2">
      <c r="A13" s="86" t="s">
        <v>24</v>
      </c>
      <c r="B13" s="90">
        <v>5663.5780000000004</v>
      </c>
      <c r="C13" s="90">
        <v>1786.2070000000001</v>
      </c>
      <c r="D13" s="90">
        <v>13592.036</v>
      </c>
      <c r="E13" s="90">
        <v>2484.0839999999998</v>
      </c>
      <c r="F13" s="90">
        <v>17862.327000000001</v>
      </c>
      <c r="G13" s="90">
        <v>2742.5430000000001</v>
      </c>
      <c r="H13" s="90">
        <v>1707.6010000000001</v>
      </c>
      <c r="I13" s="90">
        <v>4198.3810000000003</v>
      </c>
      <c r="J13" s="90">
        <v>14953.052</v>
      </c>
      <c r="K13" s="90">
        <v>2761.1779999999999</v>
      </c>
      <c r="L13" s="90">
        <v>1649.58</v>
      </c>
      <c r="M13" s="90">
        <v>322.72800000000001</v>
      </c>
      <c r="N13" s="90">
        <v>1844.721</v>
      </c>
      <c r="O13" s="90">
        <v>809.70399999999995</v>
      </c>
      <c r="P13" s="90">
        <v>520.62800000000004</v>
      </c>
      <c r="Q13" s="90">
        <v>2937.9119999999998</v>
      </c>
      <c r="R13" s="90">
        <v>2793.6010000000001</v>
      </c>
      <c r="S13" s="90">
        <v>2597.0610000000001</v>
      </c>
      <c r="T13" s="90">
        <v>1186.671</v>
      </c>
      <c r="U13" s="90">
        <v>437.07100000000003</v>
      </c>
      <c r="V13" s="90">
        <v>64988.337</v>
      </c>
    </row>
    <row r="14" spans="1:22" s="87" customFormat="1" x14ac:dyDescent="0.2">
      <c r="A14" s="89" t="s">
        <v>23</v>
      </c>
      <c r="B14" s="88">
        <v>25931.307000000001</v>
      </c>
      <c r="C14" s="88">
        <v>2059.5300000000002</v>
      </c>
      <c r="D14" s="88">
        <v>285038.40899999999</v>
      </c>
      <c r="E14" s="88">
        <v>56592.620999999999</v>
      </c>
      <c r="F14" s="88">
        <v>343690.56</v>
      </c>
      <c r="G14" s="88">
        <v>10646.776</v>
      </c>
      <c r="H14" s="88">
        <v>7076.701</v>
      </c>
      <c r="I14" s="88">
        <v>20525.338</v>
      </c>
      <c r="J14" s="88">
        <v>51335.71</v>
      </c>
      <c r="K14" s="88">
        <v>10327.284</v>
      </c>
      <c r="L14" s="88">
        <v>9212.3680000000004</v>
      </c>
      <c r="M14" s="88">
        <v>2002.4480000000001</v>
      </c>
      <c r="N14" s="88">
        <v>16522.489000000001</v>
      </c>
      <c r="O14" s="88">
        <v>4620.4989999999998</v>
      </c>
      <c r="P14" s="88">
        <v>7918.991</v>
      </c>
      <c r="Q14" s="88">
        <v>11868.513000000001</v>
      </c>
      <c r="R14" s="88">
        <v>13270.365</v>
      </c>
      <c r="S14" s="88">
        <v>7853.1289999999999</v>
      </c>
      <c r="T14" s="88">
        <v>7675.4989999999998</v>
      </c>
      <c r="U14" s="88">
        <v>3268.7570000000001</v>
      </c>
      <c r="V14" s="88">
        <v>553746.73400000005</v>
      </c>
    </row>
    <row r="15" spans="1:22" x14ac:dyDescent="0.2">
      <c r="A15" s="86" t="s">
        <v>22</v>
      </c>
      <c r="B15" s="90">
        <v>14712.972</v>
      </c>
      <c r="C15" s="90">
        <v>84.768000000000001</v>
      </c>
      <c r="D15" s="90">
        <v>56103.472000000002</v>
      </c>
      <c r="E15" s="90">
        <v>16929.456999999999</v>
      </c>
      <c r="F15" s="90">
        <v>73117.697</v>
      </c>
      <c r="G15" s="90">
        <v>2721.5790000000002</v>
      </c>
      <c r="H15" s="90">
        <v>3199.6869999999999</v>
      </c>
      <c r="I15" s="90">
        <v>7618.5010000000002</v>
      </c>
      <c r="J15" s="90">
        <v>3889.761</v>
      </c>
      <c r="K15" s="90">
        <v>1295.2339999999999</v>
      </c>
      <c r="L15" s="90">
        <v>3319.0529999999999</v>
      </c>
      <c r="M15" s="90">
        <v>1218.8420000000001</v>
      </c>
      <c r="N15" s="90">
        <v>4307.3310000000001</v>
      </c>
      <c r="O15" s="90">
        <v>1780.585</v>
      </c>
      <c r="P15" s="90">
        <v>663.67899999999997</v>
      </c>
      <c r="Q15" s="90">
        <v>4443.5330000000004</v>
      </c>
      <c r="R15" s="90">
        <v>10894.757</v>
      </c>
      <c r="S15" s="90">
        <v>1969.337</v>
      </c>
      <c r="T15" s="90">
        <v>6262.2619999999997</v>
      </c>
      <c r="U15" s="90">
        <v>320.31799999999998</v>
      </c>
      <c r="V15" s="90">
        <v>141735.128</v>
      </c>
    </row>
    <row r="16" spans="1:22" x14ac:dyDescent="0.2">
      <c r="A16" s="86" t="s">
        <v>21</v>
      </c>
      <c r="B16" s="90">
        <v>7828.51</v>
      </c>
      <c r="C16" s="90">
        <v>2763.5859999999998</v>
      </c>
      <c r="D16" s="90">
        <v>14175.73</v>
      </c>
      <c r="E16" s="90">
        <v>3530.473</v>
      </c>
      <c r="F16" s="90">
        <v>20469.789000000001</v>
      </c>
      <c r="G16" s="90">
        <v>3947.7809999999999</v>
      </c>
      <c r="H16" s="90">
        <v>1634.1120000000001</v>
      </c>
      <c r="I16" s="90">
        <v>5898.1949999999997</v>
      </c>
      <c r="J16" s="90">
        <v>10228.398999999999</v>
      </c>
      <c r="K16" s="90">
        <v>3042.9850000000001</v>
      </c>
      <c r="L16" s="90">
        <v>6784.58</v>
      </c>
      <c r="M16" s="90">
        <v>496.27800000000002</v>
      </c>
      <c r="N16" s="90">
        <v>3691.346</v>
      </c>
      <c r="O16" s="90">
        <v>833.79300000000001</v>
      </c>
      <c r="P16" s="90">
        <v>613.71699999999998</v>
      </c>
      <c r="Q16" s="90">
        <v>4729.7849999999999</v>
      </c>
      <c r="R16" s="90">
        <v>7906.5420000000004</v>
      </c>
      <c r="S16" s="90">
        <v>9389.6209999999992</v>
      </c>
      <c r="T16" s="90">
        <v>2787.7109999999998</v>
      </c>
      <c r="U16" s="90">
        <v>284.89999999999998</v>
      </c>
      <c r="V16" s="90">
        <v>90568.043999999994</v>
      </c>
    </row>
    <row r="17" spans="1:22" x14ac:dyDescent="0.2">
      <c r="A17" s="86" t="s">
        <v>20</v>
      </c>
      <c r="B17" s="90">
        <v>7348.1819999999998</v>
      </c>
      <c r="C17" s="90">
        <v>0.98399999999999999</v>
      </c>
      <c r="D17" s="90">
        <v>11955.566000000001</v>
      </c>
      <c r="E17" s="90">
        <v>34568.540999999997</v>
      </c>
      <c r="F17" s="90">
        <v>46525.091</v>
      </c>
      <c r="G17" s="90">
        <v>14384.870999999999</v>
      </c>
      <c r="H17" s="90">
        <v>2002.585</v>
      </c>
      <c r="I17" s="90">
        <v>7026.2309999999998</v>
      </c>
      <c r="J17" s="90">
        <v>5488.8980000000001</v>
      </c>
      <c r="K17" s="90">
        <v>279.60300000000001</v>
      </c>
      <c r="L17" s="90">
        <v>2138.578</v>
      </c>
      <c r="M17" s="90">
        <v>435.892</v>
      </c>
      <c r="N17" s="90">
        <v>7764.8950000000004</v>
      </c>
      <c r="O17" s="90">
        <v>592.11</v>
      </c>
      <c r="P17" s="90">
        <v>478.702</v>
      </c>
      <c r="Q17" s="90">
        <v>2620.806</v>
      </c>
      <c r="R17" s="90">
        <v>2591.2269999999999</v>
      </c>
      <c r="S17" s="90">
        <v>1592.672</v>
      </c>
      <c r="T17" s="90">
        <v>1230.7380000000001</v>
      </c>
      <c r="U17" s="90">
        <v>1088.866</v>
      </c>
      <c r="V17" s="90">
        <v>103589.947</v>
      </c>
    </row>
    <row r="18" spans="1:22" s="87" customFormat="1" x14ac:dyDescent="0.2">
      <c r="A18" s="93" t="s">
        <v>19</v>
      </c>
      <c r="B18" s="88">
        <v>29889.664000000001</v>
      </c>
      <c r="C18" s="88">
        <v>2849.3380000000002</v>
      </c>
      <c r="D18" s="88">
        <v>82234.767999999996</v>
      </c>
      <c r="E18" s="88">
        <v>55028.470999999998</v>
      </c>
      <c r="F18" s="88">
        <v>140112.57699999999</v>
      </c>
      <c r="G18" s="88">
        <v>21054.231</v>
      </c>
      <c r="H18" s="88">
        <v>6836.384</v>
      </c>
      <c r="I18" s="88">
        <v>20542.927</v>
      </c>
      <c r="J18" s="88">
        <v>19607.058000000001</v>
      </c>
      <c r="K18" s="88">
        <v>4617.8220000000001</v>
      </c>
      <c r="L18" s="88">
        <v>12242.210999999999</v>
      </c>
      <c r="M18" s="88">
        <v>2151.0120000000002</v>
      </c>
      <c r="N18" s="88">
        <v>15763.572</v>
      </c>
      <c r="O18" s="88">
        <v>3206.4879999999998</v>
      </c>
      <c r="P18" s="88">
        <v>1756.098</v>
      </c>
      <c r="Q18" s="88">
        <v>11794.124</v>
      </c>
      <c r="R18" s="88">
        <v>21392.526000000002</v>
      </c>
      <c r="S18" s="88">
        <v>12951.63</v>
      </c>
      <c r="T18" s="88">
        <v>10280.710999999999</v>
      </c>
      <c r="U18" s="88">
        <v>1694.0840000000001</v>
      </c>
      <c r="V18" s="88">
        <v>335893.11900000001</v>
      </c>
    </row>
    <row r="19" spans="1:22" s="87" customFormat="1" x14ac:dyDescent="0.2">
      <c r="A19" s="92" t="s">
        <v>18</v>
      </c>
      <c r="B19" s="88">
        <v>77388.413</v>
      </c>
      <c r="C19" s="88">
        <v>6556.0709999999999</v>
      </c>
      <c r="D19" s="88">
        <v>534359.85</v>
      </c>
      <c r="E19" s="88">
        <v>149019.58199999999</v>
      </c>
      <c r="F19" s="88">
        <v>689935.50300000003</v>
      </c>
      <c r="G19" s="88">
        <v>43461.241000000002</v>
      </c>
      <c r="H19" s="88">
        <v>22042.094000000001</v>
      </c>
      <c r="I19" s="88">
        <v>65944.653000000006</v>
      </c>
      <c r="J19" s="88">
        <v>119698.466</v>
      </c>
      <c r="K19" s="88">
        <v>18399.446</v>
      </c>
      <c r="L19" s="88">
        <v>31734.356</v>
      </c>
      <c r="M19" s="88">
        <v>5630.8969999999999</v>
      </c>
      <c r="N19" s="88">
        <v>44654.603999999999</v>
      </c>
      <c r="O19" s="88">
        <v>13965.351000000001</v>
      </c>
      <c r="P19" s="88">
        <v>15934.496999999999</v>
      </c>
      <c r="Q19" s="88">
        <v>33489.595000000001</v>
      </c>
      <c r="R19" s="88">
        <v>43427.661</v>
      </c>
      <c r="S19" s="88">
        <v>28469.382000000001</v>
      </c>
      <c r="T19" s="88">
        <v>23574.513999999999</v>
      </c>
      <c r="U19" s="88">
        <v>5515.6080000000002</v>
      </c>
      <c r="V19" s="88">
        <v>1283266.281</v>
      </c>
    </row>
    <row r="20" spans="1:22" x14ac:dyDescent="0.2">
      <c r="A20" s="86" t="s">
        <v>17</v>
      </c>
      <c r="B20" s="90">
        <v>9009.491</v>
      </c>
      <c r="C20" s="90">
        <v>511.233</v>
      </c>
      <c r="D20" s="90">
        <v>92939.381999999998</v>
      </c>
      <c r="E20" s="90">
        <v>9230.2019999999993</v>
      </c>
      <c r="F20" s="90">
        <v>102680.817</v>
      </c>
      <c r="G20" s="90">
        <v>9006.5859999999993</v>
      </c>
      <c r="H20" s="90">
        <v>2787.37</v>
      </c>
      <c r="I20" s="90">
        <v>7689.2960000000003</v>
      </c>
      <c r="J20" s="90">
        <v>23527.151000000002</v>
      </c>
      <c r="K20" s="90">
        <v>2986.277</v>
      </c>
      <c r="L20" s="90">
        <v>2405.5189999999998</v>
      </c>
      <c r="M20" s="90">
        <v>966.73199999999997</v>
      </c>
      <c r="N20" s="90">
        <v>5378.85</v>
      </c>
      <c r="O20" s="90">
        <v>2625.5990000000002</v>
      </c>
      <c r="P20" s="90">
        <v>2055.7640000000001</v>
      </c>
      <c r="Q20" s="90">
        <v>17939.465</v>
      </c>
      <c r="R20" s="90">
        <v>9763.69</v>
      </c>
      <c r="S20" s="90">
        <v>5384.4219999999996</v>
      </c>
      <c r="T20" s="90">
        <v>3865.694</v>
      </c>
      <c r="U20" s="90">
        <v>1644.5329999999999</v>
      </c>
      <c r="V20" s="90">
        <v>209717.25599999999</v>
      </c>
    </row>
    <row r="21" spans="1:22" x14ac:dyDescent="0.2">
      <c r="A21" s="86" t="s">
        <v>16</v>
      </c>
      <c r="B21" s="90">
        <v>2609.1329999999998</v>
      </c>
      <c r="C21" s="90">
        <v>164.21600000000001</v>
      </c>
      <c r="D21" s="90">
        <v>40610.256999999998</v>
      </c>
      <c r="E21" s="90">
        <v>7345.8909999999996</v>
      </c>
      <c r="F21" s="90">
        <v>48120.364000000001</v>
      </c>
      <c r="G21" s="90">
        <v>2230.578</v>
      </c>
      <c r="H21" s="90">
        <v>1899.5</v>
      </c>
      <c r="I21" s="90">
        <v>4242.7240000000002</v>
      </c>
      <c r="J21" s="90">
        <v>8365.2839999999997</v>
      </c>
      <c r="K21" s="90">
        <v>1460.308</v>
      </c>
      <c r="L21" s="90">
        <v>1277.413</v>
      </c>
      <c r="M21" s="90">
        <v>608.65700000000004</v>
      </c>
      <c r="N21" s="90">
        <v>5378.9120000000003</v>
      </c>
      <c r="O21" s="90">
        <v>1904.172</v>
      </c>
      <c r="P21" s="90">
        <v>619.90599999999995</v>
      </c>
      <c r="Q21" s="90">
        <v>3817.674</v>
      </c>
      <c r="R21" s="90">
        <v>5490.4660000000003</v>
      </c>
      <c r="S21" s="90">
        <v>2299.027</v>
      </c>
      <c r="T21" s="90">
        <v>2038.569</v>
      </c>
      <c r="U21" s="90">
        <v>114.285</v>
      </c>
      <c r="V21" s="90">
        <v>92476.971999999994</v>
      </c>
    </row>
    <row r="22" spans="1:22" x14ac:dyDescent="0.2">
      <c r="A22" s="86" t="s">
        <v>15</v>
      </c>
      <c r="B22" s="90">
        <v>955.75599999999997</v>
      </c>
      <c r="C22" s="90">
        <v>13.477</v>
      </c>
      <c r="D22" s="90">
        <v>8891.7019999999993</v>
      </c>
      <c r="E22" s="90">
        <v>1917.559</v>
      </c>
      <c r="F22" s="90">
        <v>10822.737999999999</v>
      </c>
      <c r="G22" s="90">
        <v>1088.6990000000001</v>
      </c>
      <c r="H22" s="90">
        <v>392.73500000000001</v>
      </c>
      <c r="I22" s="90">
        <v>2170.3119999999999</v>
      </c>
      <c r="J22" s="90">
        <v>3058.623</v>
      </c>
      <c r="K22" s="90">
        <v>172.20099999999999</v>
      </c>
      <c r="L22" s="90">
        <v>892.89300000000003</v>
      </c>
      <c r="M22" s="90">
        <v>202.26300000000001</v>
      </c>
      <c r="N22" s="90">
        <v>618.25400000000002</v>
      </c>
      <c r="O22" s="90">
        <v>280.04700000000003</v>
      </c>
      <c r="P22" s="90">
        <v>297.25200000000001</v>
      </c>
      <c r="Q22" s="90">
        <v>2077.2330000000002</v>
      </c>
      <c r="R22" s="90">
        <v>1980.4110000000001</v>
      </c>
      <c r="S22" s="90">
        <v>1574.2460000000001</v>
      </c>
      <c r="T22" s="90">
        <v>918.75300000000004</v>
      </c>
      <c r="U22" s="90">
        <v>49.93</v>
      </c>
      <c r="V22" s="90">
        <v>27552.346000000001</v>
      </c>
    </row>
    <row r="23" spans="1:22" s="87" customFormat="1" x14ac:dyDescent="0.2">
      <c r="A23" s="89" t="s">
        <v>14</v>
      </c>
      <c r="B23" s="88">
        <v>12574.38</v>
      </c>
      <c r="C23" s="88">
        <v>688.92600000000004</v>
      </c>
      <c r="D23" s="88">
        <v>142441.34099999999</v>
      </c>
      <c r="E23" s="88">
        <v>18493.651999999998</v>
      </c>
      <c r="F23" s="88">
        <v>161623.91899999999</v>
      </c>
      <c r="G23" s="88">
        <v>12325.862999999999</v>
      </c>
      <c r="H23" s="88">
        <v>5079.6049999999996</v>
      </c>
      <c r="I23" s="88">
        <v>14102.332</v>
      </c>
      <c r="J23" s="88">
        <v>34951.057999999997</v>
      </c>
      <c r="K23" s="88">
        <v>4618.7860000000001</v>
      </c>
      <c r="L23" s="88">
        <v>4575.8249999999998</v>
      </c>
      <c r="M23" s="88">
        <v>1777.652</v>
      </c>
      <c r="N23" s="88">
        <v>11376.016</v>
      </c>
      <c r="O23" s="88">
        <v>4809.8180000000002</v>
      </c>
      <c r="P23" s="88">
        <v>2972.922</v>
      </c>
      <c r="Q23" s="88">
        <v>23834.371999999999</v>
      </c>
      <c r="R23" s="88">
        <v>17234.566999999999</v>
      </c>
      <c r="S23" s="88">
        <v>9257.6949999999997</v>
      </c>
      <c r="T23" s="88">
        <v>6823.0159999999996</v>
      </c>
      <c r="U23" s="88">
        <v>1808.748</v>
      </c>
      <c r="V23" s="88">
        <v>329746.57400000002</v>
      </c>
    </row>
    <row r="24" spans="1:22" x14ac:dyDescent="0.2">
      <c r="A24" s="86" t="s">
        <v>101</v>
      </c>
      <c r="B24" s="90">
        <v>22634.556</v>
      </c>
      <c r="C24" s="90">
        <v>1155.5619999999999</v>
      </c>
      <c r="D24" s="90">
        <v>46572.014999999999</v>
      </c>
      <c r="E24" s="90">
        <v>8064.1850000000004</v>
      </c>
      <c r="F24" s="90">
        <v>55791.762000000002</v>
      </c>
      <c r="G24" s="90">
        <v>11154.245000000001</v>
      </c>
      <c r="H24" s="90">
        <v>8866.1630000000005</v>
      </c>
      <c r="I24" s="90">
        <v>11311.823</v>
      </c>
      <c r="J24" s="90">
        <v>11976.575000000001</v>
      </c>
      <c r="K24" s="90">
        <v>1314.9069999999999</v>
      </c>
      <c r="L24" s="90">
        <v>2623.1370000000002</v>
      </c>
      <c r="M24" s="90">
        <v>1127.4739999999999</v>
      </c>
      <c r="N24" s="90">
        <v>12278.313</v>
      </c>
      <c r="O24" s="90">
        <v>3910.183</v>
      </c>
      <c r="P24" s="90">
        <v>945.423</v>
      </c>
      <c r="Q24" s="90">
        <v>5388.8310000000001</v>
      </c>
      <c r="R24" s="90">
        <v>15467.716</v>
      </c>
      <c r="S24" s="90">
        <v>4504.78</v>
      </c>
      <c r="T24" s="90">
        <v>1539.271</v>
      </c>
      <c r="U24" s="90">
        <v>428.774</v>
      </c>
      <c r="V24" s="90">
        <v>171263.93299999999</v>
      </c>
    </row>
    <row r="25" spans="1:22" x14ac:dyDescent="0.2">
      <c r="A25" s="86" t="s">
        <v>12</v>
      </c>
      <c r="B25" s="90">
        <v>11138.293</v>
      </c>
      <c r="C25" s="90">
        <v>4960.0379999999996</v>
      </c>
      <c r="D25" s="90">
        <v>38783.114000000001</v>
      </c>
      <c r="E25" s="90">
        <v>6110.107</v>
      </c>
      <c r="F25" s="90">
        <v>49853.258999999998</v>
      </c>
      <c r="G25" s="90">
        <v>3253.2669999999998</v>
      </c>
      <c r="H25" s="90">
        <v>1613.2660000000001</v>
      </c>
      <c r="I25" s="90">
        <v>10980.236999999999</v>
      </c>
      <c r="J25" s="90">
        <v>11753.37</v>
      </c>
      <c r="K25" s="90">
        <v>619.84500000000003</v>
      </c>
      <c r="L25" s="90">
        <v>1384.896</v>
      </c>
      <c r="M25" s="90">
        <v>442.3</v>
      </c>
      <c r="N25" s="90">
        <v>2107.44</v>
      </c>
      <c r="O25" s="90">
        <v>2383.3049999999998</v>
      </c>
      <c r="P25" s="90">
        <v>978.36800000000005</v>
      </c>
      <c r="Q25" s="90">
        <v>14886.066999999999</v>
      </c>
      <c r="R25" s="90">
        <v>3651.8490000000002</v>
      </c>
      <c r="S25" s="90">
        <v>1441.819</v>
      </c>
      <c r="T25" s="90">
        <v>1077.375</v>
      </c>
      <c r="U25" s="90">
        <v>197.92099999999999</v>
      </c>
      <c r="V25" s="90">
        <v>117762.87699999999</v>
      </c>
    </row>
    <row r="26" spans="1:22" x14ac:dyDescent="0.2">
      <c r="A26" s="86" t="s">
        <v>11</v>
      </c>
      <c r="B26" s="90">
        <v>10129.834000000001</v>
      </c>
      <c r="C26" s="90">
        <v>38.484000000000002</v>
      </c>
      <c r="D26" s="90">
        <v>31129.360000000001</v>
      </c>
      <c r="E26" s="90">
        <v>5629.47</v>
      </c>
      <c r="F26" s="90">
        <v>36797.313999999998</v>
      </c>
      <c r="G26" s="90">
        <v>5465.9870000000001</v>
      </c>
      <c r="H26" s="90">
        <v>2395.174</v>
      </c>
      <c r="I26" s="90">
        <v>11736.050999999999</v>
      </c>
      <c r="J26" s="90">
        <v>46609.995000000003</v>
      </c>
      <c r="K26" s="90">
        <v>997.68499999999995</v>
      </c>
      <c r="L26" s="90">
        <v>2171.6619999999998</v>
      </c>
      <c r="M26" s="90">
        <v>539.09799999999996</v>
      </c>
      <c r="N26" s="90">
        <v>2731.09</v>
      </c>
      <c r="O26" s="90">
        <v>1019.957</v>
      </c>
      <c r="P26" s="90">
        <v>790.04399999999998</v>
      </c>
      <c r="Q26" s="90">
        <v>7963.9409999999998</v>
      </c>
      <c r="R26" s="90">
        <v>4040.7190000000001</v>
      </c>
      <c r="S26" s="90">
        <v>4496.16</v>
      </c>
      <c r="T26" s="90">
        <v>2166.5680000000002</v>
      </c>
      <c r="U26" s="90">
        <v>1089.9469999999999</v>
      </c>
      <c r="V26" s="90">
        <v>141141.226</v>
      </c>
    </row>
    <row r="27" spans="1:22" s="87" customFormat="1" x14ac:dyDescent="0.2">
      <c r="A27" s="89" t="s">
        <v>10</v>
      </c>
      <c r="B27" s="88">
        <v>43902.682999999997</v>
      </c>
      <c r="C27" s="88">
        <v>6154.0839999999998</v>
      </c>
      <c r="D27" s="88">
        <v>116484.489</v>
      </c>
      <c r="E27" s="88">
        <v>19803.761999999999</v>
      </c>
      <c r="F27" s="88">
        <v>142442.33499999999</v>
      </c>
      <c r="G27" s="88">
        <v>19873.499</v>
      </c>
      <c r="H27" s="88">
        <v>12874.602999999999</v>
      </c>
      <c r="I27" s="88">
        <v>34028.110999999997</v>
      </c>
      <c r="J27" s="88">
        <v>70339.94</v>
      </c>
      <c r="K27" s="88">
        <v>2932.4369999999999</v>
      </c>
      <c r="L27" s="88">
        <v>6179.6949999999997</v>
      </c>
      <c r="M27" s="88">
        <v>2108.8719999999998</v>
      </c>
      <c r="N27" s="88">
        <v>17116.843000000001</v>
      </c>
      <c r="O27" s="88">
        <v>7313.4449999999997</v>
      </c>
      <c r="P27" s="88">
        <v>2713.835</v>
      </c>
      <c r="Q27" s="88">
        <v>28238.839</v>
      </c>
      <c r="R27" s="88">
        <v>23160.284</v>
      </c>
      <c r="S27" s="88">
        <v>10442.759</v>
      </c>
      <c r="T27" s="88">
        <v>4783.2139999999999</v>
      </c>
      <c r="U27" s="88">
        <v>1716.6420000000001</v>
      </c>
      <c r="V27" s="88">
        <v>430168.03600000002</v>
      </c>
    </row>
    <row r="28" spans="1:22" x14ac:dyDescent="0.2">
      <c r="A28" s="86" t="s">
        <v>100</v>
      </c>
      <c r="B28" s="90">
        <v>15068.823</v>
      </c>
      <c r="C28" s="90">
        <v>657.29600000000005</v>
      </c>
      <c r="D28" s="90">
        <v>112302.649</v>
      </c>
      <c r="E28" s="90">
        <v>4025.1080000000002</v>
      </c>
      <c r="F28" s="90">
        <v>116985.053</v>
      </c>
      <c r="G28" s="90">
        <v>3587.1060000000002</v>
      </c>
      <c r="H28" s="90">
        <v>4490.625</v>
      </c>
      <c r="I28" s="90">
        <v>16295.84</v>
      </c>
      <c r="J28" s="90">
        <v>24920.227999999999</v>
      </c>
      <c r="K28" s="90">
        <v>1438.576</v>
      </c>
      <c r="L28" s="90">
        <v>2430.9259999999999</v>
      </c>
      <c r="M28" s="90">
        <v>919.29100000000005</v>
      </c>
      <c r="N28" s="90">
        <v>5313.0429999999997</v>
      </c>
      <c r="O28" s="90">
        <v>2554.9520000000002</v>
      </c>
      <c r="P28" s="90">
        <v>776.32299999999998</v>
      </c>
      <c r="Q28" s="90">
        <v>2751.5749999999998</v>
      </c>
      <c r="R28" s="90">
        <v>5602.0519999999997</v>
      </c>
      <c r="S28" s="90">
        <v>5759.2349999999997</v>
      </c>
      <c r="T28" s="90">
        <v>1572.327</v>
      </c>
      <c r="U28" s="90">
        <v>1174.4169999999999</v>
      </c>
      <c r="V28" s="90">
        <v>211640.39199999999</v>
      </c>
    </row>
    <row r="29" spans="1:22" x14ac:dyDescent="0.2">
      <c r="A29" s="86" t="s">
        <v>8</v>
      </c>
      <c r="B29" s="90">
        <v>12497.005999999999</v>
      </c>
      <c r="C29" s="90">
        <v>1384.1089999999999</v>
      </c>
      <c r="D29" s="90">
        <v>19908.600999999999</v>
      </c>
      <c r="E29" s="90">
        <v>1573.0340000000001</v>
      </c>
      <c r="F29" s="90">
        <v>22865.743999999999</v>
      </c>
      <c r="G29" s="90">
        <v>8206.56</v>
      </c>
      <c r="H29" s="90">
        <v>1972.6679999999999</v>
      </c>
      <c r="I29" s="90">
        <v>6205.6949999999997</v>
      </c>
      <c r="J29" s="90">
        <v>7747.5720000000001</v>
      </c>
      <c r="K29" s="90">
        <v>3980.2860000000001</v>
      </c>
      <c r="L29" s="90">
        <v>1606.664</v>
      </c>
      <c r="M29" s="90">
        <v>348.005</v>
      </c>
      <c r="N29" s="90">
        <v>700.69</v>
      </c>
      <c r="O29" s="90">
        <v>582.779</v>
      </c>
      <c r="P29" s="90">
        <v>890.625</v>
      </c>
      <c r="Q29" s="90">
        <v>4226.2640000000001</v>
      </c>
      <c r="R29" s="90">
        <v>2432.12</v>
      </c>
      <c r="S29" s="90">
        <v>4379.4930000000004</v>
      </c>
      <c r="T29" s="90">
        <v>1197.3009999999999</v>
      </c>
      <c r="U29" s="90">
        <v>1599.6030000000001</v>
      </c>
      <c r="V29" s="90">
        <v>81439.074999999997</v>
      </c>
    </row>
    <row r="30" spans="1:22" x14ac:dyDescent="0.2">
      <c r="A30" s="86" t="s">
        <v>7</v>
      </c>
      <c r="B30" s="90">
        <v>10419.469999999999</v>
      </c>
      <c r="C30" s="90">
        <v>429.31400000000002</v>
      </c>
      <c r="D30" s="90">
        <v>38427.565999999999</v>
      </c>
      <c r="E30" s="90">
        <v>10956.683999999999</v>
      </c>
      <c r="F30" s="90">
        <v>49813.563999999998</v>
      </c>
      <c r="G30" s="90">
        <v>5713.6639999999998</v>
      </c>
      <c r="H30" s="90">
        <v>3179.3440000000001</v>
      </c>
      <c r="I30" s="90">
        <v>14587.179</v>
      </c>
      <c r="J30" s="90">
        <v>23395.411</v>
      </c>
      <c r="K30" s="90">
        <v>3349.4290000000001</v>
      </c>
      <c r="L30" s="90">
        <v>3890.2510000000002</v>
      </c>
      <c r="M30" s="90">
        <v>918.52099999999996</v>
      </c>
      <c r="N30" s="90">
        <v>15799.414000000001</v>
      </c>
      <c r="O30" s="90">
        <v>3351.973</v>
      </c>
      <c r="P30" s="90">
        <v>2963.451</v>
      </c>
      <c r="Q30" s="90">
        <v>4433.3789999999999</v>
      </c>
      <c r="R30" s="90">
        <v>10281.424000000001</v>
      </c>
      <c r="S30" s="90">
        <v>3939.654</v>
      </c>
      <c r="T30" s="90">
        <v>2647.5889999999999</v>
      </c>
      <c r="U30" s="90">
        <v>4618.848</v>
      </c>
      <c r="V30" s="90">
        <v>163302.565</v>
      </c>
    </row>
    <row r="31" spans="1:22" s="87" customFormat="1" x14ac:dyDescent="0.2">
      <c r="A31" s="89" t="s">
        <v>6</v>
      </c>
      <c r="B31" s="88">
        <v>37985.298999999999</v>
      </c>
      <c r="C31" s="88">
        <v>2470.7190000000001</v>
      </c>
      <c r="D31" s="88">
        <v>170638.81599999999</v>
      </c>
      <c r="E31" s="88">
        <v>16554.826000000001</v>
      </c>
      <c r="F31" s="88">
        <v>189664.361</v>
      </c>
      <c r="G31" s="88">
        <v>17507.330000000002</v>
      </c>
      <c r="H31" s="88">
        <v>9642.6370000000006</v>
      </c>
      <c r="I31" s="88">
        <v>37088.714</v>
      </c>
      <c r="J31" s="88">
        <v>56063.211000000003</v>
      </c>
      <c r="K31" s="88">
        <v>8768.2909999999993</v>
      </c>
      <c r="L31" s="88">
        <v>7927.8410000000003</v>
      </c>
      <c r="M31" s="88">
        <v>2185.817</v>
      </c>
      <c r="N31" s="88">
        <v>21813.147000000001</v>
      </c>
      <c r="O31" s="88">
        <v>6489.7039999999997</v>
      </c>
      <c r="P31" s="88">
        <v>4630.3990000000003</v>
      </c>
      <c r="Q31" s="88">
        <v>11411.218000000001</v>
      </c>
      <c r="R31" s="88">
        <v>18315.596000000001</v>
      </c>
      <c r="S31" s="88">
        <v>14078.382</v>
      </c>
      <c r="T31" s="88">
        <v>5417.2169999999996</v>
      </c>
      <c r="U31" s="88">
        <v>7392.8680000000004</v>
      </c>
      <c r="V31" s="88">
        <v>456382.03200000001</v>
      </c>
    </row>
    <row r="32" spans="1:22" s="87" customFormat="1" x14ac:dyDescent="0.2">
      <c r="A32" s="92" t="s">
        <v>5</v>
      </c>
      <c r="B32" s="88">
        <v>94462.361999999994</v>
      </c>
      <c r="C32" s="88">
        <v>9313.7289999999994</v>
      </c>
      <c r="D32" s="88">
        <v>429564.64600000001</v>
      </c>
      <c r="E32" s="88">
        <v>54852.24</v>
      </c>
      <c r="F32" s="88">
        <v>493730.61499999999</v>
      </c>
      <c r="G32" s="88">
        <v>49706.692000000003</v>
      </c>
      <c r="H32" s="88">
        <v>27596.845000000001</v>
      </c>
      <c r="I32" s="88">
        <v>85219.157000000007</v>
      </c>
      <c r="J32" s="88">
        <v>161354.209</v>
      </c>
      <c r="K32" s="88">
        <v>16319.513999999999</v>
      </c>
      <c r="L32" s="88">
        <v>18683.361000000001</v>
      </c>
      <c r="M32" s="88">
        <v>6072.3410000000003</v>
      </c>
      <c r="N32" s="88">
        <v>50306.006000000001</v>
      </c>
      <c r="O32" s="88">
        <v>18612.967000000001</v>
      </c>
      <c r="P32" s="88">
        <v>10317.156000000001</v>
      </c>
      <c r="Q32" s="88">
        <v>63484.428999999996</v>
      </c>
      <c r="R32" s="88">
        <v>58710.447</v>
      </c>
      <c r="S32" s="88">
        <v>33778.836000000003</v>
      </c>
      <c r="T32" s="88">
        <v>17023.447</v>
      </c>
      <c r="U32" s="88">
        <v>10918.258</v>
      </c>
      <c r="V32" s="88">
        <v>1216296.642</v>
      </c>
    </row>
    <row r="33" spans="1:22" ht="22.5" x14ac:dyDescent="0.2">
      <c r="A33" s="91" t="s">
        <v>99</v>
      </c>
      <c r="B33" s="90">
        <v>286.85199999999998</v>
      </c>
      <c r="C33" s="90">
        <v>5.0430000000000001</v>
      </c>
      <c r="D33" s="90">
        <v>50494.682000000001</v>
      </c>
      <c r="E33" s="90" t="s">
        <v>3</v>
      </c>
      <c r="F33" s="90">
        <v>50499.724999999999</v>
      </c>
      <c r="G33" s="90">
        <v>78.656999999999996</v>
      </c>
      <c r="H33" s="90">
        <v>245.91399999999999</v>
      </c>
      <c r="I33" s="90">
        <v>608.649</v>
      </c>
      <c r="J33" s="90">
        <v>535.25199999999995</v>
      </c>
      <c r="K33" s="90" t="s">
        <v>3</v>
      </c>
      <c r="L33" s="90">
        <v>783.51</v>
      </c>
      <c r="M33" s="90">
        <v>11.272</v>
      </c>
      <c r="N33" s="90" t="s">
        <v>3</v>
      </c>
      <c r="O33" s="90">
        <v>27.064</v>
      </c>
      <c r="P33" s="90">
        <v>7874.06</v>
      </c>
      <c r="Q33" s="90">
        <v>307.536</v>
      </c>
      <c r="R33" s="90">
        <v>2.8919999999999999</v>
      </c>
      <c r="S33" s="90">
        <v>46.389000000000003</v>
      </c>
      <c r="T33" s="90">
        <v>14.301</v>
      </c>
      <c r="U33" s="90" t="s">
        <v>3</v>
      </c>
      <c r="V33" s="90">
        <v>61322.072999999997</v>
      </c>
    </row>
    <row r="34" spans="1:22" s="87" customFormat="1" x14ac:dyDescent="0.2">
      <c r="A34" s="89" t="s">
        <v>2</v>
      </c>
      <c r="B34" s="88">
        <v>186910.66899999999</v>
      </c>
      <c r="C34" s="88">
        <v>19050.240000000002</v>
      </c>
      <c r="D34" s="88">
        <v>1229322.6850000001</v>
      </c>
      <c r="E34" s="88">
        <v>264590.59000000003</v>
      </c>
      <c r="F34" s="88">
        <v>1512963.5149999999</v>
      </c>
      <c r="G34" s="88">
        <v>135706.02600000001</v>
      </c>
      <c r="H34" s="88">
        <v>83075.679999999993</v>
      </c>
      <c r="I34" s="88">
        <v>297843.804</v>
      </c>
      <c r="J34" s="88">
        <v>506276.86800000002</v>
      </c>
      <c r="K34" s="88">
        <v>55881.165000000001</v>
      </c>
      <c r="L34" s="88">
        <v>146083.19899999999</v>
      </c>
      <c r="M34" s="88">
        <v>63843.286999999997</v>
      </c>
      <c r="N34" s="88">
        <v>298765.93400000001</v>
      </c>
      <c r="O34" s="88">
        <v>85173.282999999996</v>
      </c>
      <c r="P34" s="88">
        <v>104581.36900000001</v>
      </c>
      <c r="Q34" s="88">
        <v>144039.83600000001</v>
      </c>
      <c r="R34" s="88">
        <v>138295.57399999999</v>
      </c>
      <c r="S34" s="88">
        <v>94187.047000000006</v>
      </c>
      <c r="T34" s="88">
        <v>62225.044000000002</v>
      </c>
      <c r="U34" s="88">
        <v>22601.583999999999</v>
      </c>
      <c r="V34" s="88">
        <v>3938453.8840000001</v>
      </c>
    </row>
    <row r="35" spans="1:22" x14ac:dyDescent="0.2">
      <c r="A35" s="86" t="s">
        <v>1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</row>
    <row r="36" spans="1:22" x14ac:dyDescent="0.2">
      <c r="A36" s="85" t="s">
        <v>0</v>
      </c>
      <c r="B36" s="84">
        <v>183843.82599999997</v>
      </c>
      <c r="C36" s="84">
        <v>16633.988000000001</v>
      </c>
      <c r="D36" s="84">
        <v>1073156.5930000001</v>
      </c>
      <c r="E36" s="84">
        <v>224688.54100000003</v>
      </c>
      <c r="F36" s="84">
        <v>1314479.1219999997</v>
      </c>
      <c r="G36" s="84">
        <v>105479.61900000001</v>
      </c>
      <c r="H36" s="84">
        <v>58166.58</v>
      </c>
      <c r="I36" s="84">
        <v>202411.1</v>
      </c>
      <c r="J36" s="84">
        <v>344565.55300000007</v>
      </c>
      <c r="K36" s="84">
        <v>37526.756999999998</v>
      </c>
      <c r="L36" s="84">
        <v>65700.348999999987</v>
      </c>
      <c r="M36" s="84">
        <v>14665.906000000003</v>
      </c>
      <c r="N36" s="84">
        <v>111879.42200000002</v>
      </c>
      <c r="O36" s="84">
        <v>38118.083999999995</v>
      </c>
      <c r="P36" s="84">
        <v>34648.837000000007</v>
      </c>
      <c r="Q36" s="84">
        <v>107507.17600000001</v>
      </c>
      <c r="R36" s="84">
        <v>111208.765</v>
      </c>
      <c r="S36" s="84">
        <v>70405.948000000004</v>
      </c>
      <c r="T36" s="84">
        <v>46990.838000000003</v>
      </c>
      <c r="U36" s="84">
        <v>17335.305</v>
      </c>
      <c r="V36" s="84">
        <v>2864933.1870000004</v>
      </c>
    </row>
  </sheetData>
  <mergeCells count="1">
    <mergeCell ref="A2:A3"/>
  </mergeCells>
  <pageMargins left="0.74803149606299213" right="0.74803149606299213" top="0.6692913385826772" bottom="0.77" header="0.51181102362204722" footer="0.51181102362204722"/>
  <pageSetup paperSize="9" orientation="portrait" r:id="rId1"/>
  <headerFooter alignWithMargins="0">
    <oddFooter xml:space="preserve">&amp;L&amp;"Arial CE,Félkövér"&amp;9 176 &amp;8| GAZDASÁGI SZERVEZETEK, BERUHÁZÁS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EEB39-B343-417B-A1C5-1221BD90F58E}">
  <dimension ref="A1:H37"/>
  <sheetViews>
    <sheetView workbookViewId="0"/>
  </sheetViews>
  <sheetFormatPr defaultRowHeight="11.25" x14ac:dyDescent="0.2"/>
  <cols>
    <col min="1" max="1" width="20.85546875" style="83" customWidth="1"/>
    <col min="2" max="2" width="10" style="83" customWidth="1"/>
    <col min="3" max="3" width="10.140625" style="83" customWidth="1"/>
    <col min="4" max="4" width="9.5703125" style="83" customWidth="1"/>
    <col min="5" max="5" width="9.42578125" style="83" customWidth="1"/>
    <col min="6" max="6" width="9.5703125" style="83" customWidth="1"/>
    <col min="7" max="7" width="9.140625" style="83"/>
    <col min="8" max="8" width="9.42578125" style="83" customWidth="1"/>
    <col min="9" max="16384" width="9.140625" style="83"/>
  </cols>
  <sheetData>
    <row r="1" spans="1:8" ht="12" thickBot="1" x14ac:dyDescent="0.25">
      <c r="A1" s="106" t="s">
        <v>146</v>
      </c>
      <c r="B1" s="100"/>
      <c r="C1" s="100"/>
      <c r="D1" s="100"/>
      <c r="E1" s="100"/>
      <c r="F1" s="100"/>
      <c r="G1" s="100"/>
      <c r="H1" s="100"/>
    </row>
    <row r="2" spans="1:8" ht="15" customHeight="1" x14ac:dyDescent="0.2">
      <c r="A2" s="144" t="s">
        <v>40</v>
      </c>
      <c r="B2" s="148" t="s">
        <v>145</v>
      </c>
      <c r="C2" s="150" t="s">
        <v>1</v>
      </c>
      <c r="D2" s="151"/>
      <c r="E2" s="152"/>
      <c r="F2" s="153" t="s">
        <v>144</v>
      </c>
      <c r="G2" s="154"/>
      <c r="H2" s="154"/>
    </row>
    <row r="3" spans="1:8" ht="56.25" x14ac:dyDescent="0.2">
      <c r="A3" s="146"/>
      <c r="B3" s="149"/>
      <c r="C3" s="104" t="s">
        <v>141</v>
      </c>
      <c r="D3" s="104" t="s">
        <v>140</v>
      </c>
      <c r="E3" s="104" t="s">
        <v>143</v>
      </c>
      <c r="F3" s="105" t="s">
        <v>142</v>
      </c>
      <c r="G3" s="104" t="s">
        <v>141</v>
      </c>
      <c r="H3" s="103" t="s">
        <v>140</v>
      </c>
    </row>
    <row r="4" spans="1:8" ht="13.5" customHeight="1" x14ac:dyDescent="0.2">
      <c r="A4" s="147"/>
      <c r="B4" s="155" t="s">
        <v>139</v>
      </c>
      <c r="C4" s="156"/>
      <c r="D4" s="156"/>
      <c r="E4" s="157"/>
      <c r="F4" s="155" t="s">
        <v>138</v>
      </c>
      <c r="G4" s="156"/>
      <c r="H4" s="156"/>
    </row>
    <row r="5" spans="1:8" x14ac:dyDescent="0.2">
      <c r="A5" s="83" t="s">
        <v>33</v>
      </c>
      <c r="B5" s="102">
        <v>1012198.624</v>
      </c>
      <c r="C5" s="102">
        <v>523193.86800000002</v>
      </c>
      <c r="D5" s="102">
        <v>488296.674</v>
      </c>
      <c r="E5" s="102">
        <v>508.66699999999997</v>
      </c>
      <c r="F5" s="102">
        <v>582774.01499139541</v>
      </c>
      <c r="G5" s="102">
        <v>301229.2092122407</v>
      </c>
      <c r="H5" s="102">
        <v>281137.1271078951</v>
      </c>
    </row>
    <row r="6" spans="1:8" x14ac:dyDescent="0.2">
      <c r="A6" s="95" t="s">
        <v>32</v>
      </c>
      <c r="B6" s="90">
        <v>365370.26400000002</v>
      </c>
      <c r="C6" s="90">
        <v>193723.53899999999</v>
      </c>
      <c r="D6" s="90">
        <v>169301.065</v>
      </c>
      <c r="E6" s="90">
        <v>2212.1999999999998</v>
      </c>
      <c r="F6" s="90">
        <v>294343.78430111229</v>
      </c>
      <c r="G6" s="90">
        <v>156064.47813570319</v>
      </c>
      <c r="H6" s="90">
        <v>136389.63284190139</v>
      </c>
    </row>
    <row r="7" spans="1:8" x14ac:dyDescent="0.2">
      <c r="A7" s="92" t="s">
        <v>31</v>
      </c>
      <c r="B7" s="88">
        <v>1377568.888</v>
      </c>
      <c r="C7" s="88">
        <v>716917.40700000001</v>
      </c>
      <c r="D7" s="88">
        <v>657597.73899999994</v>
      </c>
      <c r="E7" s="88">
        <v>2720.8670000000002</v>
      </c>
      <c r="F7" s="88">
        <v>462555.87974820088</v>
      </c>
      <c r="G7" s="88">
        <v>240724.34038716761</v>
      </c>
      <c r="H7" s="88">
        <v>220806.16318591882</v>
      </c>
    </row>
    <row r="8" spans="1:8" x14ac:dyDescent="0.2">
      <c r="A8" s="86" t="s">
        <v>30</v>
      </c>
      <c r="B8" s="90">
        <v>177085.35699999999</v>
      </c>
      <c r="C8" s="90">
        <v>78665.262000000002</v>
      </c>
      <c r="D8" s="90">
        <v>96168.895999999993</v>
      </c>
      <c r="E8" s="90">
        <v>2229.6480000000001</v>
      </c>
      <c r="F8" s="90">
        <v>415839.26049165137</v>
      </c>
      <c r="G8" s="90">
        <v>184725.06666071777</v>
      </c>
      <c r="H8" s="90">
        <v>225827.83394642014</v>
      </c>
    </row>
    <row r="9" spans="1:8" x14ac:dyDescent="0.2">
      <c r="A9" s="86" t="s">
        <v>29</v>
      </c>
      <c r="B9" s="90">
        <v>105378.399</v>
      </c>
      <c r="C9" s="90">
        <v>40111.188999999998</v>
      </c>
      <c r="D9" s="90">
        <v>65807.591</v>
      </c>
      <c r="E9" s="90">
        <v>2064.0830000000001</v>
      </c>
      <c r="F9" s="90">
        <v>339049.3379299916</v>
      </c>
      <c r="G9" s="90">
        <v>129055.59586300756</v>
      </c>
      <c r="H9" s="90">
        <v>211732.38890560172</v>
      </c>
    </row>
    <row r="10" spans="1:8" x14ac:dyDescent="0.2">
      <c r="A10" s="86" t="s">
        <v>28</v>
      </c>
      <c r="B10" s="90">
        <v>111162.67200000001</v>
      </c>
      <c r="C10" s="90">
        <v>52085.499000000003</v>
      </c>
      <c r="D10" s="90">
        <v>57392.313999999998</v>
      </c>
      <c r="E10" s="90">
        <v>1676.616</v>
      </c>
      <c r="F10" s="90">
        <v>312633.19355736859</v>
      </c>
      <c r="G10" s="90">
        <v>146484.92697619871</v>
      </c>
      <c r="H10" s="90">
        <v>161409.77981770062</v>
      </c>
    </row>
    <row r="11" spans="1:8" x14ac:dyDescent="0.2">
      <c r="A11" s="89" t="s">
        <v>27</v>
      </c>
      <c r="B11" s="88">
        <v>393626.42800000001</v>
      </c>
      <c r="C11" s="88">
        <v>170861.95</v>
      </c>
      <c r="D11" s="88">
        <v>219368.80100000001</v>
      </c>
      <c r="E11" s="88">
        <v>5970.3469999999998</v>
      </c>
      <c r="F11" s="88">
        <v>360389.50582526496</v>
      </c>
      <c r="G11" s="88">
        <v>156434.75474375702</v>
      </c>
      <c r="H11" s="88">
        <v>200845.79734029161</v>
      </c>
    </row>
    <row r="12" spans="1:8" x14ac:dyDescent="0.2">
      <c r="A12" s="86" t="s">
        <v>26</v>
      </c>
      <c r="B12" s="90">
        <v>384955.98</v>
      </c>
      <c r="C12" s="90">
        <v>182600.41800000001</v>
      </c>
      <c r="D12" s="90">
        <v>199989.68100000001</v>
      </c>
      <c r="E12" s="90">
        <v>2117.1329999999998</v>
      </c>
      <c r="F12" s="90">
        <v>853755.91321299539</v>
      </c>
      <c r="G12" s="90">
        <v>404971.46354932501</v>
      </c>
      <c r="H12" s="90">
        <v>443537.39545838634</v>
      </c>
    </row>
    <row r="13" spans="1:8" x14ac:dyDescent="0.2">
      <c r="A13" s="86" t="s">
        <v>25</v>
      </c>
      <c r="B13" s="90">
        <v>103802.417</v>
      </c>
      <c r="C13" s="90">
        <v>48676.32</v>
      </c>
      <c r="D13" s="90">
        <v>54222.65</v>
      </c>
      <c r="E13" s="90">
        <v>882.60500000000002</v>
      </c>
      <c r="F13" s="90">
        <v>403785.76124291547</v>
      </c>
      <c r="G13" s="90">
        <v>189348.23960509271</v>
      </c>
      <c r="H13" s="90">
        <v>210923.1619034282</v>
      </c>
    </row>
    <row r="14" spans="1:8" x14ac:dyDescent="0.2">
      <c r="A14" s="86" t="s">
        <v>24</v>
      </c>
      <c r="B14" s="90">
        <v>64988.337</v>
      </c>
      <c r="C14" s="90">
        <v>38797.256000000001</v>
      </c>
      <c r="D14" s="90">
        <v>25220.974999999999</v>
      </c>
      <c r="E14" s="90">
        <v>952.98599999999999</v>
      </c>
      <c r="F14" s="90">
        <v>227153.71454236915</v>
      </c>
      <c r="G14" s="90">
        <v>135608.03709212039</v>
      </c>
      <c r="H14" s="90">
        <v>88154.86624361889</v>
      </c>
    </row>
    <row r="15" spans="1:8" x14ac:dyDescent="0.2">
      <c r="A15" s="89" t="s">
        <v>23</v>
      </c>
      <c r="B15" s="88">
        <v>553746.73400000005</v>
      </c>
      <c r="C15" s="88">
        <v>270073.99400000001</v>
      </c>
      <c r="D15" s="88">
        <v>279433.30599999998</v>
      </c>
      <c r="E15" s="88">
        <v>3952.7240000000002</v>
      </c>
      <c r="F15" s="88">
        <v>557050.88130244554</v>
      </c>
      <c r="G15" s="88">
        <v>271685.49652262393</v>
      </c>
      <c r="H15" s="88">
        <v>281100.65453235869</v>
      </c>
    </row>
    <row r="16" spans="1:8" x14ac:dyDescent="0.2">
      <c r="A16" s="86" t="s">
        <v>22</v>
      </c>
      <c r="B16" s="90">
        <v>141735.128</v>
      </c>
      <c r="C16" s="90">
        <v>54286.781999999999</v>
      </c>
      <c r="D16" s="90">
        <v>84751.740999999995</v>
      </c>
      <c r="E16" s="90">
        <v>2655.7130000000002</v>
      </c>
      <c r="F16" s="90">
        <v>363254.81763591769</v>
      </c>
      <c r="G16" s="90">
        <v>139132.30526345465</v>
      </c>
      <c r="H16" s="90">
        <v>217211.34806666648</v>
      </c>
    </row>
    <row r="17" spans="1:8" x14ac:dyDescent="0.2">
      <c r="A17" s="86" t="s">
        <v>21</v>
      </c>
      <c r="B17" s="90">
        <v>90568.043999999994</v>
      </c>
      <c r="C17" s="90">
        <v>53656.269</v>
      </c>
      <c r="D17" s="90">
        <v>35732.771000000001</v>
      </c>
      <c r="E17" s="90">
        <v>1175.547</v>
      </c>
      <c r="F17" s="90">
        <v>285795.11736407707</v>
      </c>
      <c r="G17" s="90">
        <v>169316.89168613925</v>
      </c>
      <c r="H17" s="90">
        <v>112757.778910282</v>
      </c>
    </row>
    <row r="18" spans="1:8" x14ac:dyDescent="0.2">
      <c r="A18" s="86" t="s">
        <v>20</v>
      </c>
      <c r="B18" s="90">
        <v>103589.947</v>
      </c>
      <c r="C18" s="90">
        <v>58139.292000000001</v>
      </c>
      <c r="D18" s="90">
        <v>44399.004000000001</v>
      </c>
      <c r="E18" s="90">
        <v>1045.979</v>
      </c>
      <c r="F18" s="90">
        <v>450098.50988162041</v>
      </c>
      <c r="G18" s="90">
        <v>252615.33046997711</v>
      </c>
      <c r="H18" s="90">
        <v>192913.75388606102</v>
      </c>
    </row>
    <row r="19" spans="1:8" x14ac:dyDescent="0.2">
      <c r="A19" s="93" t="s">
        <v>19</v>
      </c>
      <c r="B19" s="88">
        <v>335893.11900000001</v>
      </c>
      <c r="C19" s="88">
        <v>166082.34299999999</v>
      </c>
      <c r="D19" s="88">
        <v>164883.516</v>
      </c>
      <c r="E19" s="88">
        <v>4877.2389999999996</v>
      </c>
      <c r="F19" s="88">
        <v>358389.59208475199</v>
      </c>
      <c r="G19" s="88">
        <v>177205.7234677971</v>
      </c>
      <c r="H19" s="88">
        <v>175926.60491726143</v>
      </c>
    </row>
    <row r="20" spans="1:8" x14ac:dyDescent="0.2">
      <c r="A20" s="92" t="s">
        <v>18</v>
      </c>
      <c r="B20" s="88">
        <v>1283266.281</v>
      </c>
      <c r="C20" s="88">
        <v>607018.28700000001</v>
      </c>
      <c r="D20" s="88">
        <v>663685.62300000002</v>
      </c>
      <c r="E20" s="88">
        <v>14800.31</v>
      </c>
      <c r="F20" s="88">
        <v>424427.56123031996</v>
      </c>
      <c r="G20" s="88">
        <v>200765.26204121188</v>
      </c>
      <c r="H20" s="88">
        <v>219507.41990509417</v>
      </c>
    </row>
    <row r="21" spans="1:8" x14ac:dyDescent="0.2">
      <c r="A21" s="86" t="s">
        <v>17</v>
      </c>
      <c r="B21" s="90">
        <v>209717.25599999999</v>
      </c>
      <c r="C21" s="90">
        <v>94832.593999999997</v>
      </c>
      <c r="D21" s="90">
        <v>113704.52</v>
      </c>
      <c r="E21" s="90">
        <v>1164.816</v>
      </c>
      <c r="F21" s="90">
        <v>307716.72435574821</v>
      </c>
      <c r="G21" s="90">
        <v>139147.22967688733</v>
      </c>
      <c r="H21" s="90">
        <v>166837.88023071722</v>
      </c>
    </row>
    <row r="22" spans="1:8" x14ac:dyDescent="0.2">
      <c r="A22" s="86" t="s">
        <v>16</v>
      </c>
      <c r="B22" s="90">
        <v>92476.971999999994</v>
      </c>
      <c r="C22" s="90">
        <v>41312.453000000001</v>
      </c>
      <c r="D22" s="90">
        <v>50543.298999999999</v>
      </c>
      <c r="E22" s="90">
        <v>497.31099999999998</v>
      </c>
      <c r="F22" s="90">
        <v>301561.40748482442</v>
      </c>
      <c r="G22" s="90">
        <v>134717.22963994386</v>
      </c>
      <c r="H22" s="90">
        <v>164818.41971822258</v>
      </c>
    </row>
    <row r="23" spans="1:8" x14ac:dyDescent="0.2">
      <c r="A23" s="86" t="s">
        <v>15</v>
      </c>
      <c r="B23" s="90">
        <v>27552.346000000001</v>
      </c>
      <c r="C23" s="90">
        <v>15348.109</v>
      </c>
      <c r="D23" s="90">
        <v>12098.450999999999</v>
      </c>
      <c r="E23" s="90">
        <v>105.736</v>
      </c>
      <c r="F23" s="90">
        <v>137468.9211978486</v>
      </c>
      <c r="G23" s="90">
        <v>76577.435063315148</v>
      </c>
      <c r="H23" s="90">
        <v>60363.680360831429</v>
      </c>
    </row>
    <row r="24" spans="1:8" x14ac:dyDescent="0.2">
      <c r="A24" s="89" t="s">
        <v>14</v>
      </c>
      <c r="B24" s="88">
        <v>329746.57400000002</v>
      </c>
      <c r="C24" s="88">
        <v>151493.15599999999</v>
      </c>
      <c r="D24" s="88">
        <v>176346.27</v>
      </c>
      <c r="E24" s="88">
        <v>1767.8630000000001</v>
      </c>
      <c r="F24" s="88">
        <v>277421.19200227829</v>
      </c>
      <c r="G24" s="88">
        <v>127453.6727035323</v>
      </c>
      <c r="H24" s="88">
        <v>148363.00445855613</v>
      </c>
    </row>
    <row r="25" spans="1:8" x14ac:dyDescent="0.2">
      <c r="A25" s="86" t="s">
        <v>101</v>
      </c>
      <c r="B25" s="90">
        <v>171263.93299999999</v>
      </c>
      <c r="C25" s="90">
        <v>94041.442999999999</v>
      </c>
      <c r="D25" s="90">
        <v>72135.125</v>
      </c>
      <c r="E25" s="90">
        <v>4811.5640000000003</v>
      </c>
      <c r="F25" s="90">
        <v>317829.05250108789</v>
      </c>
      <c r="G25" s="90">
        <v>174520.70731392739</v>
      </c>
      <c r="H25" s="90">
        <v>133867.28909698426</v>
      </c>
    </row>
    <row r="26" spans="1:8" x14ac:dyDescent="0.2">
      <c r="A26" s="86" t="s">
        <v>12</v>
      </c>
      <c r="B26" s="90">
        <v>117762.87699999999</v>
      </c>
      <c r="C26" s="90">
        <v>61745.872000000003</v>
      </c>
      <c r="D26" s="90">
        <v>54015.284</v>
      </c>
      <c r="E26" s="90">
        <v>2001.0550000000001</v>
      </c>
      <c r="F26" s="90">
        <v>305925.27926430089</v>
      </c>
      <c r="G26" s="90">
        <v>160403.88631994597</v>
      </c>
      <c r="H26" s="90">
        <v>140321.3072167091</v>
      </c>
    </row>
    <row r="27" spans="1:8" x14ac:dyDescent="0.2">
      <c r="A27" s="86" t="s">
        <v>11</v>
      </c>
      <c r="B27" s="90">
        <v>141141.226</v>
      </c>
      <c r="C27" s="90">
        <v>88428.036999999997</v>
      </c>
      <c r="D27" s="90">
        <v>50899.205000000002</v>
      </c>
      <c r="E27" s="90">
        <v>1801.4369999999999</v>
      </c>
      <c r="F27" s="90">
        <v>254913.1877688246</v>
      </c>
      <c r="G27" s="90">
        <v>159708.63679340272</v>
      </c>
      <c r="H27" s="90">
        <v>91928.339927052191</v>
      </c>
    </row>
    <row r="28" spans="1:8" x14ac:dyDescent="0.2">
      <c r="A28" s="89" t="s">
        <v>10</v>
      </c>
      <c r="B28" s="88">
        <v>430168.03600000002</v>
      </c>
      <c r="C28" s="88">
        <v>244215.35200000001</v>
      </c>
      <c r="D28" s="88">
        <v>177049.614</v>
      </c>
      <c r="E28" s="88">
        <v>8614.0560000000005</v>
      </c>
      <c r="F28" s="88">
        <v>291150.01702223858</v>
      </c>
      <c r="G28" s="88">
        <v>165291.92766868431</v>
      </c>
      <c r="H28" s="88">
        <v>119832.23720946288</v>
      </c>
    </row>
    <row r="29" spans="1:8" x14ac:dyDescent="0.2">
      <c r="A29" s="86" t="s">
        <v>100</v>
      </c>
      <c r="B29" s="90">
        <v>211640.39199999999</v>
      </c>
      <c r="C29" s="90">
        <v>82594.379000000001</v>
      </c>
      <c r="D29" s="90">
        <v>119193.19100000001</v>
      </c>
      <c r="E29" s="90">
        <v>2939.9839999999999</v>
      </c>
      <c r="F29" s="90">
        <v>404220.57139692095</v>
      </c>
      <c r="G29" s="90">
        <v>157750.355487689</v>
      </c>
      <c r="H29" s="90">
        <v>227651.91142077616</v>
      </c>
    </row>
    <row r="30" spans="1:8" x14ac:dyDescent="0.2">
      <c r="A30" s="86" t="s">
        <v>8</v>
      </c>
      <c r="B30" s="90">
        <v>81439.074999999997</v>
      </c>
      <c r="C30" s="90">
        <v>43579.841999999997</v>
      </c>
      <c r="D30" s="90">
        <v>35004.453000000001</v>
      </c>
      <c r="E30" s="90">
        <v>2844.8150000000001</v>
      </c>
      <c r="F30" s="90">
        <v>226363.64520764595</v>
      </c>
      <c r="G30" s="90">
        <v>121132.170186035</v>
      </c>
      <c r="H30" s="90">
        <v>97296.483040600826</v>
      </c>
    </row>
    <row r="31" spans="1:8" x14ac:dyDescent="0.2">
      <c r="A31" s="86" t="s">
        <v>7</v>
      </c>
      <c r="B31" s="90">
        <v>163302.565</v>
      </c>
      <c r="C31" s="90">
        <v>102677.549</v>
      </c>
      <c r="D31" s="90">
        <v>58921.374000000003</v>
      </c>
      <c r="E31" s="90">
        <v>1702.51</v>
      </c>
      <c r="F31" s="90">
        <v>388264.20333978056</v>
      </c>
      <c r="G31" s="90">
        <v>244123.64106691332</v>
      </c>
      <c r="H31" s="90">
        <v>140090.02452469291</v>
      </c>
    </row>
    <row r="32" spans="1:8" x14ac:dyDescent="0.2">
      <c r="A32" s="89" t="s">
        <v>6</v>
      </c>
      <c r="B32" s="88">
        <v>456382.03200000001</v>
      </c>
      <c r="C32" s="88">
        <v>228851.77</v>
      </c>
      <c r="D32" s="88">
        <v>213119.01800000001</v>
      </c>
      <c r="E32" s="88">
        <v>7487.3090000000002</v>
      </c>
      <c r="F32" s="88">
        <v>350001.25158749148</v>
      </c>
      <c r="G32" s="88">
        <v>175507.36074555348</v>
      </c>
      <c r="H32" s="88">
        <v>163441.84872970005</v>
      </c>
    </row>
    <row r="33" spans="1:8" x14ac:dyDescent="0.2">
      <c r="A33" s="101" t="s">
        <v>5</v>
      </c>
      <c r="B33" s="88">
        <v>1216296.642</v>
      </c>
      <c r="C33" s="88">
        <v>624560.27800000005</v>
      </c>
      <c r="D33" s="88">
        <v>566514.902</v>
      </c>
      <c r="E33" s="88">
        <v>17869.227999999999</v>
      </c>
      <c r="F33" s="88">
        <v>306369.13338202308</v>
      </c>
      <c r="G33" s="88">
        <v>157318.5228901548</v>
      </c>
      <c r="H33" s="88">
        <v>142697.65580240887</v>
      </c>
    </row>
    <row r="34" spans="1:8" ht="22.5" x14ac:dyDescent="0.2">
      <c r="A34" s="91" t="s">
        <v>99</v>
      </c>
      <c r="B34" s="90">
        <v>61322.072999999997</v>
      </c>
      <c r="C34" s="90">
        <v>1590.442</v>
      </c>
      <c r="D34" s="90">
        <v>57117.699000000001</v>
      </c>
      <c r="E34" s="90">
        <v>5.3410000000000002</v>
      </c>
      <c r="F34" s="90" t="s">
        <v>3</v>
      </c>
      <c r="G34" s="90" t="s">
        <v>3</v>
      </c>
      <c r="H34" s="90" t="s">
        <v>3</v>
      </c>
    </row>
    <row r="35" spans="1:8" x14ac:dyDescent="0.2">
      <c r="A35" s="89" t="s">
        <v>2</v>
      </c>
      <c r="B35" s="88">
        <v>3938453.8840000001</v>
      </c>
      <c r="C35" s="88">
        <v>1950086.4140000001</v>
      </c>
      <c r="D35" s="88">
        <v>1944915.963</v>
      </c>
      <c r="E35" s="88">
        <v>35395.745999999999</v>
      </c>
      <c r="F35" s="88">
        <v>394962.08444946818</v>
      </c>
      <c r="G35" s="88">
        <v>195561.5623834047</v>
      </c>
      <c r="H35" s="88">
        <v>195043.05127101106</v>
      </c>
    </row>
    <row r="36" spans="1:8" x14ac:dyDescent="0.2">
      <c r="A36" s="86" t="s">
        <v>1</v>
      </c>
      <c r="B36" s="84"/>
      <c r="C36" s="84"/>
      <c r="D36" s="84"/>
      <c r="E36" s="84"/>
      <c r="F36" s="84"/>
      <c r="G36" s="84"/>
      <c r="H36" s="84"/>
    </row>
    <row r="37" spans="1:8" x14ac:dyDescent="0.2">
      <c r="A37" s="85" t="s">
        <v>0</v>
      </c>
      <c r="B37" s="90">
        <v>2864933.1869999999</v>
      </c>
      <c r="C37" s="90">
        <v>1425302.1040000001</v>
      </c>
      <c r="D37" s="90">
        <v>1399501.59</v>
      </c>
      <c r="E37" s="90">
        <v>34881.737999999998</v>
      </c>
      <c r="F37" s="90">
        <v>347902.93573172163</v>
      </c>
      <c r="G37" s="90">
        <v>173081.44864817738</v>
      </c>
      <c r="H37" s="90">
        <v>169948.36526434228</v>
      </c>
    </row>
  </sheetData>
  <mergeCells count="6">
    <mergeCell ref="A2:A4"/>
    <mergeCell ref="B2:B3"/>
    <mergeCell ref="C2:E2"/>
    <mergeCell ref="F2:H2"/>
    <mergeCell ref="B4:E4"/>
    <mergeCell ref="F4:H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CE,Félkövér"&amp;9 176 &amp;8| GAZDASÁGI SZERVEZETEK, BERUHÁZÁS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CE1C1-51F8-4634-91A9-E01BDB9C0B31}">
  <dimension ref="A1:J36"/>
  <sheetViews>
    <sheetView workbookViewId="0"/>
  </sheetViews>
  <sheetFormatPr defaultRowHeight="11.25" x14ac:dyDescent="0.2"/>
  <cols>
    <col min="1" max="1" width="22.7109375" style="1" customWidth="1"/>
    <col min="2" max="2" width="12" style="1" customWidth="1"/>
    <col min="3" max="6" width="10.85546875" style="1" customWidth="1"/>
    <col min="7" max="7" width="12" style="1" customWidth="1"/>
    <col min="8" max="16384" width="9.140625" style="1"/>
  </cols>
  <sheetData>
    <row r="1" spans="1:10" s="5" customFormat="1" ht="12" thickBot="1" x14ac:dyDescent="0.3">
      <c r="A1" s="15" t="s">
        <v>41</v>
      </c>
      <c r="B1" s="14"/>
      <c r="C1" s="13"/>
      <c r="D1" s="12"/>
      <c r="E1" s="12"/>
      <c r="F1" s="12"/>
      <c r="G1" s="12"/>
    </row>
    <row r="2" spans="1:10" ht="36" customHeight="1" x14ac:dyDescent="0.2">
      <c r="A2" s="107" t="s">
        <v>40</v>
      </c>
      <c r="B2" s="109" t="s">
        <v>39</v>
      </c>
      <c r="C2" s="11" t="s">
        <v>38</v>
      </c>
      <c r="D2" s="11" t="s">
        <v>37</v>
      </c>
      <c r="E2" s="107" t="s">
        <v>36</v>
      </c>
      <c r="F2" s="109" t="s">
        <v>2</v>
      </c>
      <c r="G2" s="112" t="s">
        <v>35</v>
      </c>
    </row>
    <row r="3" spans="1:10" ht="42.75" customHeight="1" x14ac:dyDescent="0.2">
      <c r="A3" s="108"/>
      <c r="B3" s="110"/>
      <c r="C3" s="114" t="s">
        <v>34</v>
      </c>
      <c r="D3" s="115"/>
      <c r="E3" s="116"/>
      <c r="F3" s="111"/>
      <c r="G3" s="113"/>
    </row>
    <row r="4" spans="1:10" x14ac:dyDescent="0.2">
      <c r="A4" s="1" t="s">
        <v>33</v>
      </c>
      <c r="B4" s="10">
        <v>382762</v>
      </c>
      <c r="C4" s="10">
        <v>1551</v>
      </c>
      <c r="D4" s="10">
        <v>35406</v>
      </c>
      <c r="E4" s="10">
        <v>456</v>
      </c>
      <c r="F4" s="10">
        <v>420175</v>
      </c>
      <c r="G4" s="10">
        <v>219.97297764822781</v>
      </c>
      <c r="I4" s="2"/>
      <c r="J4" s="2"/>
    </row>
    <row r="5" spans="1:10" x14ac:dyDescent="0.2">
      <c r="A5" s="5" t="s">
        <v>32</v>
      </c>
      <c r="B5" s="3">
        <v>180403</v>
      </c>
      <c r="C5" s="3">
        <v>1495</v>
      </c>
      <c r="D5" s="3">
        <v>9780</v>
      </c>
      <c r="E5" s="3">
        <v>186</v>
      </c>
      <c r="F5" s="3">
        <v>191864</v>
      </c>
      <c r="G5" s="3">
        <v>144.89642166406435</v>
      </c>
      <c r="I5" s="2"/>
      <c r="J5" s="2"/>
    </row>
    <row r="6" spans="1:10" x14ac:dyDescent="0.2">
      <c r="A6" s="9" t="s">
        <v>31</v>
      </c>
      <c r="B6" s="6">
        <v>563165</v>
      </c>
      <c r="C6" s="6">
        <v>3046</v>
      </c>
      <c r="D6" s="6">
        <v>45186</v>
      </c>
      <c r="E6" s="6">
        <v>642</v>
      </c>
      <c r="F6" s="6">
        <v>612039</v>
      </c>
      <c r="G6" s="6">
        <v>188.65936660514978</v>
      </c>
      <c r="I6" s="2"/>
      <c r="J6" s="2"/>
    </row>
    <row r="7" spans="1:10" x14ac:dyDescent="0.2">
      <c r="A7" s="5" t="s">
        <v>30</v>
      </c>
      <c r="B7" s="3">
        <v>56750</v>
      </c>
      <c r="C7" s="3">
        <v>580</v>
      </c>
      <c r="D7" s="3">
        <v>3915</v>
      </c>
      <c r="E7" s="3">
        <v>40</v>
      </c>
      <c r="F7" s="3">
        <v>61285</v>
      </c>
      <c r="G7" s="3">
        <v>133.34711840989141</v>
      </c>
      <c r="I7" s="2"/>
      <c r="J7" s="2"/>
    </row>
    <row r="8" spans="1:10" x14ac:dyDescent="0.2">
      <c r="A8" s="5" t="s">
        <v>29</v>
      </c>
      <c r="B8" s="3">
        <v>39617</v>
      </c>
      <c r="C8" s="3">
        <v>459</v>
      </c>
      <c r="D8" s="3">
        <v>3528</v>
      </c>
      <c r="E8" s="3">
        <v>18</v>
      </c>
      <c r="F8" s="3">
        <v>43622</v>
      </c>
      <c r="G8" s="3">
        <v>127.71437782076082</v>
      </c>
      <c r="I8" s="2"/>
      <c r="J8" s="2"/>
    </row>
    <row r="9" spans="1:10" x14ac:dyDescent="0.2">
      <c r="A9" s="5" t="s">
        <v>28</v>
      </c>
      <c r="B9" s="3">
        <v>51328</v>
      </c>
      <c r="C9" s="3">
        <v>759</v>
      </c>
      <c r="D9" s="3">
        <v>4762</v>
      </c>
      <c r="E9" s="3">
        <v>22</v>
      </c>
      <c r="F9" s="3">
        <v>56871</v>
      </c>
      <c r="G9" s="3">
        <v>144.76330151030137</v>
      </c>
      <c r="I9" s="2"/>
      <c r="J9" s="2"/>
    </row>
    <row r="10" spans="1:10" x14ac:dyDescent="0.2">
      <c r="A10" s="7" t="s">
        <v>27</v>
      </c>
      <c r="B10" s="6">
        <v>147695</v>
      </c>
      <c r="C10" s="6">
        <v>1798</v>
      </c>
      <c r="D10" s="6">
        <v>12205</v>
      </c>
      <c r="E10" s="6">
        <v>80</v>
      </c>
      <c r="F10" s="6">
        <v>161778</v>
      </c>
      <c r="G10" s="6">
        <v>135.45700172238904</v>
      </c>
      <c r="I10" s="2"/>
      <c r="J10" s="2"/>
    </row>
    <row r="11" spans="1:10" x14ac:dyDescent="0.2">
      <c r="A11" s="5" t="s">
        <v>26</v>
      </c>
      <c r="B11" s="3">
        <v>69134</v>
      </c>
      <c r="C11" s="3">
        <v>681</v>
      </c>
      <c r="D11" s="3">
        <v>5582</v>
      </c>
      <c r="E11" s="3">
        <v>36</v>
      </c>
      <c r="F11" s="3">
        <v>75433</v>
      </c>
      <c r="G11" s="3">
        <v>153.00989095383852</v>
      </c>
      <c r="I11" s="2"/>
      <c r="J11" s="2"/>
    </row>
    <row r="12" spans="1:10" x14ac:dyDescent="0.2">
      <c r="A12" s="5" t="s">
        <v>25</v>
      </c>
      <c r="B12" s="3">
        <v>37884</v>
      </c>
      <c r="C12" s="3">
        <v>635</v>
      </c>
      <c r="D12" s="3">
        <v>3172</v>
      </c>
      <c r="E12" s="3">
        <v>73</v>
      </c>
      <c r="F12" s="3">
        <v>41764</v>
      </c>
      <c r="G12" s="3">
        <v>147.72009451840069</v>
      </c>
      <c r="I12" s="2"/>
      <c r="J12" s="2"/>
    </row>
    <row r="13" spans="1:10" x14ac:dyDescent="0.2">
      <c r="A13" s="5" t="s">
        <v>24</v>
      </c>
      <c r="B13" s="3">
        <v>48920</v>
      </c>
      <c r="C13" s="3">
        <v>710</v>
      </c>
      <c r="D13" s="3">
        <v>3877</v>
      </c>
      <c r="E13" s="3">
        <v>26</v>
      </c>
      <c r="F13" s="3">
        <v>53533</v>
      </c>
      <c r="G13" s="3">
        <v>171.55642214382405</v>
      </c>
      <c r="I13" s="2"/>
      <c r="J13" s="2"/>
    </row>
    <row r="14" spans="1:10" x14ac:dyDescent="0.2">
      <c r="A14" s="7" t="s">
        <v>23</v>
      </c>
      <c r="B14" s="6">
        <v>155938</v>
      </c>
      <c r="C14" s="6">
        <v>2026</v>
      </c>
      <c r="D14" s="6">
        <v>12631</v>
      </c>
      <c r="E14" s="6">
        <v>135</v>
      </c>
      <c r="F14" s="6">
        <v>170730</v>
      </c>
      <c r="G14" s="6">
        <v>156.96786616994098</v>
      </c>
      <c r="I14" s="2"/>
      <c r="J14" s="2"/>
    </row>
    <row r="15" spans="1:10" x14ac:dyDescent="0.2">
      <c r="A15" s="5" t="s">
        <v>22</v>
      </c>
      <c r="B15" s="3">
        <v>57129</v>
      </c>
      <c r="C15" s="3">
        <v>984</v>
      </c>
      <c r="D15" s="3">
        <v>5277</v>
      </c>
      <c r="E15" s="3">
        <v>70</v>
      </c>
      <c r="F15" s="3">
        <v>63460</v>
      </c>
      <c r="G15" s="3">
        <v>146.89630168652147</v>
      </c>
      <c r="I15" s="2"/>
      <c r="J15" s="2"/>
    </row>
    <row r="16" spans="1:10" x14ac:dyDescent="0.2">
      <c r="A16" s="5" t="s">
        <v>21</v>
      </c>
      <c r="B16" s="3">
        <v>54700</v>
      </c>
      <c r="C16" s="3">
        <v>717</v>
      </c>
      <c r="D16" s="3">
        <v>4039</v>
      </c>
      <c r="E16" s="3">
        <v>47</v>
      </c>
      <c r="F16" s="3">
        <v>59503</v>
      </c>
      <c r="G16" s="3">
        <v>173.18347316764289</v>
      </c>
      <c r="I16" s="2"/>
      <c r="J16" s="2"/>
    </row>
    <row r="17" spans="1:10" x14ac:dyDescent="0.2">
      <c r="A17" s="5" t="s">
        <v>20</v>
      </c>
      <c r="B17" s="3">
        <v>34257</v>
      </c>
      <c r="C17" s="3">
        <v>434</v>
      </c>
      <c r="D17" s="3">
        <v>2801</v>
      </c>
      <c r="E17" s="3">
        <v>32</v>
      </c>
      <c r="F17" s="3">
        <v>37524</v>
      </c>
      <c r="G17" s="3">
        <v>149.51814801236054</v>
      </c>
      <c r="I17" s="2"/>
      <c r="J17" s="2"/>
    </row>
    <row r="18" spans="1:10" x14ac:dyDescent="0.2">
      <c r="A18" s="7" t="s">
        <v>19</v>
      </c>
      <c r="B18" s="6">
        <v>146086</v>
      </c>
      <c r="C18" s="6">
        <v>2135</v>
      </c>
      <c r="D18" s="6">
        <v>12117</v>
      </c>
      <c r="E18" s="6">
        <v>149</v>
      </c>
      <c r="F18" s="6">
        <v>160487</v>
      </c>
      <c r="G18" s="6">
        <v>156.43026407230963</v>
      </c>
      <c r="I18" s="2"/>
      <c r="J18" s="2"/>
    </row>
    <row r="19" spans="1:10" x14ac:dyDescent="0.2">
      <c r="A19" s="9" t="s">
        <v>18</v>
      </c>
      <c r="B19" s="6">
        <f>+B18+B14+B10</f>
        <v>449719</v>
      </c>
      <c r="C19" s="6">
        <f>+C18+C14+C10</f>
        <v>5959</v>
      </c>
      <c r="D19" s="6">
        <f>+D18+D14+D10</f>
        <v>36953</v>
      </c>
      <c r="E19" s="6">
        <f>+E18+E14+E10</f>
        <v>364</v>
      </c>
      <c r="F19" s="6">
        <f>+F18+F14+F10</f>
        <v>492995</v>
      </c>
      <c r="G19" s="6">
        <v>149.02914776956169</v>
      </c>
      <c r="I19" s="2"/>
      <c r="J19" s="2"/>
    </row>
    <row r="20" spans="1:10" x14ac:dyDescent="0.2">
      <c r="A20" s="5" t="s">
        <v>17</v>
      </c>
      <c r="B20" s="3">
        <v>74685</v>
      </c>
      <c r="C20" s="3">
        <v>1353</v>
      </c>
      <c r="D20" s="3">
        <v>7113</v>
      </c>
      <c r="E20" s="3">
        <v>66</v>
      </c>
      <c r="F20" s="3">
        <v>83217</v>
      </c>
      <c r="G20" s="3">
        <v>110.11247882452329</v>
      </c>
      <c r="I20" s="2"/>
      <c r="J20" s="2"/>
    </row>
    <row r="21" spans="1:10" x14ac:dyDescent="0.2">
      <c r="A21" s="5" t="s">
        <v>16</v>
      </c>
      <c r="B21" s="3">
        <v>46989</v>
      </c>
      <c r="C21" s="3">
        <v>580</v>
      </c>
      <c r="D21" s="3">
        <v>3465</v>
      </c>
      <c r="E21" s="3">
        <v>33</v>
      </c>
      <c r="F21" s="3">
        <v>51067</v>
      </c>
      <c r="G21" s="3">
        <v>153.89276076191473</v>
      </c>
      <c r="I21" s="2"/>
      <c r="J21" s="2"/>
    </row>
    <row r="22" spans="1:10" x14ac:dyDescent="0.2">
      <c r="A22" s="5" t="s">
        <v>15</v>
      </c>
      <c r="B22" s="3">
        <v>22999</v>
      </c>
      <c r="C22" s="3">
        <v>549</v>
      </c>
      <c r="D22" s="3">
        <v>2204</v>
      </c>
      <c r="E22" s="3">
        <v>32</v>
      </c>
      <c r="F22" s="3">
        <v>25784</v>
      </c>
      <c r="G22" s="3">
        <v>115.61178889374816</v>
      </c>
      <c r="I22" s="2"/>
      <c r="J22" s="2"/>
    </row>
    <row r="23" spans="1:10" x14ac:dyDescent="0.2">
      <c r="A23" s="7" t="s">
        <v>14</v>
      </c>
      <c r="B23" s="6">
        <v>144673</v>
      </c>
      <c r="C23" s="6">
        <v>2482</v>
      </c>
      <c r="D23" s="6">
        <v>12782</v>
      </c>
      <c r="E23" s="6">
        <v>131</v>
      </c>
      <c r="F23" s="6">
        <v>160068</v>
      </c>
      <c r="G23" s="6">
        <v>122.34192790034926</v>
      </c>
      <c r="I23" s="2"/>
      <c r="J23" s="2"/>
    </row>
    <row r="24" spans="1:10" x14ac:dyDescent="0.2">
      <c r="A24" s="5" t="s">
        <v>13</v>
      </c>
      <c r="B24" s="3">
        <v>91314</v>
      </c>
      <c r="C24" s="3">
        <v>625</v>
      </c>
      <c r="D24" s="3">
        <v>5372</v>
      </c>
      <c r="E24" s="3">
        <v>109</v>
      </c>
      <c r="F24" s="3">
        <v>97420</v>
      </c>
      <c r="G24" s="3">
        <v>169.71695255159031</v>
      </c>
      <c r="I24" s="2"/>
      <c r="J24" s="2"/>
    </row>
    <row r="25" spans="1:10" x14ac:dyDescent="0.2">
      <c r="A25" s="5" t="s">
        <v>12</v>
      </c>
      <c r="B25" s="3">
        <v>50511</v>
      </c>
      <c r="C25" s="3">
        <v>511</v>
      </c>
      <c r="D25" s="3">
        <v>3105</v>
      </c>
      <c r="E25" s="3">
        <v>49</v>
      </c>
      <c r="F25" s="3">
        <v>54176</v>
      </c>
      <c r="G25" s="3">
        <v>131.83844563696729</v>
      </c>
      <c r="I25" s="2"/>
      <c r="J25" s="2"/>
    </row>
    <row r="26" spans="1:10" x14ac:dyDescent="0.2">
      <c r="A26" s="5" t="s">
        <v>11</v>
      </c>
      <c r="B26" s="3">
        <v>110696</v>
      </c>
      <c r="C26" s="3">
        <v>1055</v>
      </c>
      <c r="D26" s="3">
        <v>4355</v>
      </c>
      <c r="E26" s="3">
        <v>90</v>
      </c>
      <c r="F26" s="3">
        <v>116196</v>
      </c>
      <c r="G26" s="3">
        <v>200.58310728412982</v>
      </c>
      <c r="I26" s="2"/>
      <c r="J26" s="2"/>
    </row>
    <row r="27" spans="1:10" x14ac:dyDescent="0.2">
      <c r="A27" s="7" t="s">
        <v>10</v>
      </c>
      <c r="B27" s="6">
        <v>252521</v>
      </c>
      <c r="C27" s="6">
        <v>2191</v>
      </c>
      <c r="D27" s="6">
        <v>12832</v>
      </c>
      <c r="E27" s="6">
        <v>248</v>
      </c>
      <c r="F27" s="6">
        <v>267792</v>
      </c>
      <c r="G27" s="6">
        <v>171.42893995801867</v>
      </c>
      <c r="I27" s="2"/>
      <c r="J27" s="2"/>
    </row>
    <row r="28" spans="1:10" x14ac:dyDescent="0.2">
      <c r="A28" s="5" t="s">
        <v>9</v>
      </c>
      <c r="B28" s="3">
        <v>96158</v>
      </c>
      <c r="C28" s="3">
        <v>637</v>
      </c>
      <c r="D28" s="3">
        <v>4721</v>
      </c>
      <c r="E28" s="3">
        <v>93</v>
      </c>
      <c r="F28" s="3">
        <v>101609</v>
      </c>
      <c r="G28" s="3">
        <v>184.10069077486256</v>
      </c>
      <c r="I28" s="2"/>
      <c r="J28" s="2"/>
    </row>
    <row r="29" spans="1:10" x14ac:dyDescent="0.2">
      <c r="A29" s="5" t="s">
        <v>8</v>
      </c>
      <c r="B29" s="3">
        <v>65327</v>
      </c>
      <c r="C29" s="3">
        <v>489</v>
      </c>
      <c r="D29" s="3">
        <v>3271</v>
      </c>
      <c r="E29" s="3">
        <v>102</v>
      </c>
      <c r="F29" s="3">
        <v>69189</v>
      </c>
      <c r="G29" s="3">
        <v>182.61027561916475</v>
      </c>
      <c r="I29" s="2"/>
      <c r="J29" s="2"/>
    </row>
    <row r="30" spans="1:10" x14ac:dyDescent="0.2">
      <c r="A30" s="5" t="s">
        <v>7</v>
      </c>
      <c r="B30" s="3">
        <v>75771</v>
      </c>
      <c r="C30" s="3">
        <v>430</v>
      </c>
      <c r="D30" s="3">
        <v>5126</v>
      </c>
      <c r="E30" s="3">
        <v>279</v>
      </c>
      <c r="F30" s="3">
        <v>81606</v>
      </c>
      <c r="G30" s="3">
        <v>180.6798834431022</v>
      </c>
      <c r="I30" s="2"/>
      <c r="J30" s="2"/>
    </row>
    <row r="31" spans="1:10" x14ac:dyDescent="0.2">
      <c r="A31" s="7" t="s">
        <v>6</v>
      </c>
      <c r="B31" s="6">
        <v>237256</v>
      </c>
      <c r="C31" s="6">
        <v>1556</v>
      </c>
      <c r="D31" s="6">
        <v>13118</v>
      </c>
      <c r="E31" s="6">
        <v>474</v>
      </c>
      <c r="F31" s="6">
        <v>252404</v>
      </c>
      <c r="G31" s="6">
        <v>182.58635789253341</v>
      </c>
      <c r="I31" s="2"/>
      <c r="J31" s="2"/>
    </row>
    <row r="32" spans="1:10" x14ac:dyDescent="0.2">
      <c r="A32" s="9" t="s">
        <v>5</v>
      </c>
      <c r="B32" s="6">
        <f>+B31+B27+B23</f>
        <v>634450</v>
      </c>
      <c r="C32" s="6">
        <f>+C31+C27+C23</f>
        <v>6229</v>
      </c>
      <c r="D32" s="6">
        <f>+D31+D27+D23</f>
        <v>38732</v>
      </c>
      <c r="E32" s="6">
        <f>+E31+E27+E23</f>
        <v>853</v>
      </c>
      <c r="F32" s="6">
        <f>+F31+F27+F23</f>
        <v>680264</v>
      </c>
      <c r="G32" s="6">
        <v>160.41784239835104</v>
      </c>
      <c r="I32" s="2"/>
      <c r="J32" s="2"/>
    </row>
    <row r="33" spans="1:10" x14ac:dyDescent="0.2">
      <c r="A33" s="8" t="s">
        <v>4</v>
      </c>
      <c r="B33" s="3">
        <v>4173</v>
      </c>
      <c r="C33" s="3" t="s">
        <v>3</v>
      </c>
      <c r="D33" s="3">
        <v>32</v>
      </c>
      <c r="E33" s="3">
        <v>6</v>
      </c>
      <c r="F33" s="3">
        <v>4211</v>
      </c>
      <c r="G33" s="3" t="s">
        <v>3</v>
      </c>
      <c r="I33" s="2"/>
      <c r="J33" s="2"/>
    </row>
    <row r="34" spans="1:10" x14ac:dyDescent="0.2">
      <c r="A34" s="7" t="s">
        <v>2</v>
      </c>
      <c r="B34" s="6">
        <v>1651507</v>
      </c>
      <c r="C34" s="6">
        <v>15234</v>
      </c>
      <c r="D34" s="6">
        <v>120903</v>
      </c>
      <c r="E34" s="6">
        <v>1865</v>
      </c>
      <c r="F34" s="6">
        <v>1789509</v>
      </c>
      <c r="G34" s="6">
        <v>165.85173871437178</v>
      </c>
      <c r="I34" s="2"/>
      <c r="J34" s="2"/>
    </row>
    <row r="35" spans="1:10" x14ac:dyDescent="0.2">
      <c r="A35" s="5" t="s">
        <v>1</v>
      </c>
      <c r="B35" s="3"/>
      <c r="C35" s="3"/>
      <c r="D35" s="3"/>
      <c r="E35" s="3"/>
      <c r="F35" s="3"/>
      <c r="G35" s="3"/>
      <c r="I35" s="2"/>
      <c r="J35" s="2"/>
    </row>
    <row r="36" spans="1:10" x14ac:dyDescent="0.2">
      <c r="A36" s="4" t="s">
        <v>0</v>
      </c>
      <c r="B36" s="3">
        <f>+B32+B19+B5</f>
        <v>1264572</v>
      </c>
      <c r="C36" s="3">
        <f>+C32+C19+C5</f>
        <v>13683</v>
      </c>
      <c r="D36" s="3">
        <f>+D32+D19+D5</f>
        <v>85465</v>
      </c>
      <c r="E36" s="3">
        <f>+E32+E19+E5</f>
        <v>1403</v>
      </c>
      <c r="F36" s="3">
        <f>+F32+F19+F5</f>
        <v>1365123</v>
      </c>
      <c r="G36" s="3">
        <v>153.88412072005636</v>
      </c>
      <c r="I36" s="2"/>
      <c r="J36" s="2"/>
    </row>
  </sheetData>
  <mergeCells count="6">
    <mergeCell ref="A2:A3"/>
    <mergeCell ref="B2:B3"/>
    <mergeCell ref="F2:F3"/>
    <mergeCell ref="G2:G3"/>
    <mergeCell ref="C3:D3"/>
    <mergeCell ref="E2:E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0021C-B984-47E8-84CE-21E8188A6574}">
  <dimension ref="A1:K36"/>
  <sheetViews>
    <sheetView workbookViewId="0"/>
  </sheetViews>
  <sheetFormatPr defaultRowHeight="11.25" x14ac:dyDescent="0.2"/>
  <cols>
    <col min="1" max="1" width="22.5703125" style="16" customWidth="1"/>
    <col min="2" max="8" width="11.140625" style="16" customWidth="1"/>
    <col min="9" max="9" width="9.140625" style="16"/>
    <col min="10" max="11" width="9.140625" style="17"/>
    <col min="12" max="16384" width="9.140625" style="16"/>
  </cols>
  <sheetData>
    <row r="1" spans="1:11" s="17" customFormat="1" ht="12" thickBot="1" x14ac:dyDescent="0.3">
      <c r="A1" s="15" t="s">
        <v>48</v>
      </c>
      <c r="B1" s="31"/>
      <c r="C1" s="31"/>
      <c r="D1" s="31"/>
      <c r="E1" s="31"/>
      <c r="F1" s="31"/>
      <c r="G1" s="30"/>
    </row>
    <row r="2" spans="1:11" ht="13.5" customHeight="1" x14ac:dyDescent="0.2">
      <c r="A2" s="119" t="s">
        <v>40</v>
      </c>
      <c r="B2" s="121" t="s">
        <v>47</v>
      </c>
      <c r="C2" s="123" t="s">
        <v>1</v>
      </c>
      <c r="D2" s="124"/>
      <c r="E2" s="121" t="s">
        <v>46</v>
      </c>
      <c r="F2" s="121" t="s">
        <v>45</v>
      </c>
      <c r="G2" s="119" t="s">
        <v>44</v>
      </c>
      <c r="H2" s="117" t="s">
        <v>2</v>
      </c>
    </row>
    <row r="3" spans="1:11" ht="30" customHeight="1" x14ac:dyDescent="0.2">
      <c r="A3" s="120"/>
      <c r="B3" s="122"/>
      <c r="C3" s="29" t="s">
        <v>43</v>
      </c>
      <c r="D3" s="28" t="s">
        <v>42</v>
      </c>
      <c r="E3" s="122"/>
      <c r="F3" s="122"/>
      <c r="G3" s="125"/>
      <c r="H3" s="118"/>
    </row>
    <row r="4" spans="1:11" x14ac:dyDescent="0.2">
      <c r="A4" s="16" t="s">
        <v>33</v>
      </c>
      <c r="B4" s="27">
        <v>168056</v>
      </c>
      <c r="C4" s="27">
        <v>160980</v>
      </c>
      <c r="D4" s="27">
        <v>3218</v>
      </c>
      <c r="E4" s="27">
        <v>71247</v>
      </c>
      <c r="F4" s="27">
        <v>68461</v>
      </c>
      <c r="G4" s="27">
        <v>143459</v>
      </c>
      <c r="H4" s="27">
        <v>382762</v>
      </c>
      <c r="J4" s="18"/>
      <c r="K4" s="18"/>
    </row>
    <row r="5" spans="1:11" x14ac:dyDescent="0.2">
      <c r="A5" s="17" t="s">
        <v>32</v>
      </c>
      <c r="B5" s="19">
        <v>57512</v>
      </c>
      <c r="C5" s="19">
        <v>56395</v>
      </c>
      <c r="D5" s="19">
        <v>471</v>
      </c>
      <c r="E5" s="19">
        <v>30075</v>
      </c>
      <c r="F5" s="19">
        <v>29169</v>
      </c>
      <c r="G5" s="19">
        <v>92816</v>
      </c>
      <c r="H5" s="19">
        <v>180403</v>
      </c>
      <c r="J5" s="18"/>
      <c r="K5" s="18"/>
    </row>
    <row r="6" spans="1:11" s="21" customFormat="1" x14ac:dyDescent="0.2">
      <c r="A6" s="25" t="s">
        <v>31</v>
      </c>
      <c r="B6" s="22">
        <v>225568</v>
      </c>
      <c r="C6" s="22">
        <v>217375</v>
      </c>
      <c r="D6" s="22">
        <v>3689</v>
      </c>
      <c r="E6" s="22">
        <v>101322</v>
      </c>
      <c r="F6" s="22">
        <v>97630</v>
      </c>
      <c r="G6" s="22">
        <v>236275</v>
      </c>
      <c r="H6" s="22">
        <v>563165</v>
      </c>
      <c r="J6" s="18"/>
      <c r="K6" s="18"/>
    </row>
    <row r="7" spans="1:11" x14ac:dyDescent="0.2">
      <c r="A7" s="17" t="s">
        <v>30</v>
      </c>
      <c r="B7" s="19">
        <v>12696</v>
      </c>
      <c r="C7" s="19">
        <v>12268</v>
      </c>
      <c r="D7" s="19">
        <v>143</v>
      </c>
      <c r="E7" s="19">
        <v>6733</v>
      </c>
      <c r="F7" s="19">
        <v>6419</v>
      </c>
      <c r="G7" s="19">
        <v>37321</v>
      </c>
      <c r="H7" s="19">
        <v>56750</v>
      </c>
      <c r="J7" s="18"/>
      <c r="K7" s="18"/>
    </row>
    <row r="8" spans="1:11" x14ac:dyDescent="0.2">
      <c r="A8" s="17" t="s">
        <v>29</v>
      </c>
      <c r="B8" s="19">
        <v>10820</v>
      </c>
      <c r="C8" s="19">
        <v>10566</v>
      </c>
      <c r="D8" s="19">
        <v>100</v>
      </c>
      <c r="E8" s="19">
        <v>4448</v>
      </c>
      <c r="F8" s="19">
        <v>4243</v>
      </c>
      <c r="G8" s="19">
        <v>24349</v>
      </c>
      <c r="H8" s="19">
        <v>39617</v>
      </c>
      <c r="J8" s="18"/>
      <c r="K8" s="18"/>
    </row>
    <row r="9" spans="1:11" x14ac:dyDescent="0.2">
      <c r="A9" s="17" t="s">
        <v>28</v>
      </c>
      <c r="B9" s="19">
        <v>9281</v>
      </c>
      <c r="C9" s="19">
        <v>8858</v>
      </c>
      <c r="D9" s="19">
        <v>76</v>
      </c>
      <c r="E9" s="19">
        <v>4395</v>
      </c>
      <c r="F9" s="19">
        <v>4042</v>
      </c>
      <c r="G9" s="19">
        <v>37652</v>
      </c>
      <c r="H9" s="19">
        <v>51328</v>
      </c>
      <c r="J9" s="18"/>
      <c r="K9" s="18"/>
    </row>
    <row r="10" spans="1:11" s="21" customFormat="1" x14ac:dyDescent="0.2">
      <c r="A10" s="23" t="s">
        <v>27</v>
      </c>
      <c r="B10" s="22">
        <v>32797</v>
      </c>
      <c r="C10" s="22">
        <v>31692</v>
      </c>
      <c r="D10" s="22">
        <v>319</v>
      </c>
      <c r="E10" s="22">
        <v>15576</v>
      </c>
      <c r="F10" s="22">
        <v>14704</v>
      </c>
      <c r="G10" s="22">
        <v>99322</v>
      </c>
      <c r="H10" s="22">
        <v>147695</v>
      </c>
      <c r="J10" s="18"/>
      <c r="K10" s="18"/>
    </row>
    <row r="11" spans="1:11" x14ac:dyDescent="0.2">
      <c r="A11" s="17" t="s">
        <v>26</v>
      </c>
      <c r="B11" s="19">
        <v>14053</v>
      </c>
      <c r="C11" s="19">
        <v>13626</v>
      </c>
      <c r="D11" s="19">
        <v>134</v>
      </c>
      <c r="E11" s="19">
        <v>6691</v>
      </c>
      <c r="F11" s="19">
        <v>6283</v>
      </c>
      <c r="G11" s="19">
        <v>48390</v>
      </c>
      <c r="H11" s="19">
        <v>69134</v>
      </c>
      <c r="J11" s="18"/>
      <c r="K11" s="18"/>
    </row>
    <row r="12" spans="1:11" x14ac:dyDescent="0.2">
      <c r="A12" s="17" t="s">
        <v>25</v>
      </c>
      <c r="B12" s="19">
        <v>6838</v>
      </c>
      <c r="C12" s="19">
        <v>6559</v>
      </c>
      <c r="D12" s="19">
        <v>51</v>
      </c>
      <c r="E12" s="19">
        <v>2923</v>
      </c>
      <c r="F12" s="19">
        <v>2740</v>
      </c>
      <c r="G12" s="19">
        <v>28123</v>
      </c>
      <c r="H12" s="19">
        <v>37884</v>
      </c>
      <c r="J12" s="18"/>
      <c r="K12" s="18"/>
    </row>
    <row r="13" spans="1:11" x14ac:dyDescent="0.2">
      <c r="A13" s="17" t="s">
        <v>24</v>
      </c>
      <c r="B13" s="19">
        <v>7567</v>
      </c>
      <c r="C13" s="19">
        <v>7188</v>
      </c>
      <c r="D13" s="19">
        <v>108</v>
      </c>
      <c r="E13" s="19">
        <v>4186</v>
      </c>
      <c r="F13" s="19">
        <v>3975</v>
      </c>
      <c r="G13" s="19">
        <v>37167</v>
      </c>
      <c r="H13" s="19">
        <v>48920</v>
      </c>
      <c r="J13" s="18"/>
      <c r="K13" s="18"/>
    </row>
    <row r="14" spans="1:11" s="21" customFormat="1" x14ac:dyDescent="0.2">
      <c r="A14" s="23" t="s">
        <v>23</v>
      </c>
      <c r="B14" s="22">
        <v>28458</v>
      </c>
      <c r="C14" s="22">
        <v>27373</v>
      </c>
      <c r="D14" s="22">
        <v>293</v>
      </c>
      <c r="E14" s="22">
        <v>13800</v>
      </c>
      <c r="F14" s="22">
        <v>12998</v>
      </c>
      <c r="G14" s="22">
        <v>113680</v>
      </c>
      <c r="H14" s="22">
        <v>155938</v>
      </c>
      <c r="J14" s="18"/>
      <c r="K14" s="18"/>
    </row>
    <row r="15" spans="1:11" x14ac:dyDescent="0.2">
      <c r="A15" s="17" t="s">
        <v>22</v>
      </c>
      <c r="B15" s="19">
        <v>11991</v>
      </c>
      <c r="C15" s="19">
        <v>11497</v>
      </c>
      <c r="D15" s="19">
        <v>120</v>
      </c>
      <c r="E15" s="19">
        <v>6442</v>
      </c>
      <c r="F15" s="19">
        <v>6268</v>
      </c>
      <c r="G15" s="19">
        <v>38696</v>
      </c>
      <c r="H15" s="19">
        <v>57129</v>
      </c>
      <c r="J15" s="18"/>
      <c r="K15" s="18"/>
    </row>
    <row r="16" spans="1:11" x14ac:dyDescent="0.2">
      <c r="A16" s="17" t="s">
        <v>21</v>
      </c>
      <c r="B16" s="19">
        <v>7678</v>
      </c>
      <c r="C16" s="19">
        <v>7232</v>
      </c>
      <c r="D16" s="19">
        <v>99</v>
      </c>
      <c r="E16" s="19">
        <v>3689</v>
      </c>
      <c r="F16" s="19">
        <v>3472</v>
      </c>
      <c r="G16" s="19">
        <v>43333</v>
      </c>
      <c r="H16" s="19">
        <v>54700</v>
      </c>
      <c r="J16" s="18"/>
      <c r="K16" s="18"/>
    </row>
    <row r="17" spans="1:11" x14ac:dyDescent="0.2">
      <c r="A17" s="17" t="s">
        <v>20</v>
      </c>
      <c r="B17" s="19">
        <v>5026</v>
      </c>
      <c r="C17" s="19">
        <v>4753</v>
      </c>
      <c r="D17" s="19">
        <v>62</v>
      </c>
      <c r="E17" s="19">
        <v>2867</v>
      </c>
      <c r="F17" s="19">
        <v>2741</v>
      </c>
      <c r="G17" s="19">
        <v>26364</v>
      </c>
      <c r="H17" s="19">
        <v>34257</v>
      </c>
      <c r="J17" s="18"/>
      <c r="K17" s="18"/>
    </row>
    <row r="18" spans="1:11" s="21" customFormat="1" x14ac:dyDescent="0.2">
      <c r="A18" s="23" t="s">
        <v>19</v>
      </c>
      <c r="B18" s="22">
        <v>24695</v>
      </c>
      <c r="C18" s="22">
        <v>23482</v>
      </c>
      <c r="D18" s="22">
        <v>281</v>
      </c>
      <c r="E18" s="22">
        <v>12998</v>
      </c>
      <c r="F18" s="22">
        <v>12481</v>
      </c>
      <c r="G18" s="22">
        <v>108393</v>
      </c>
      <c r="H18" s="22">
        <v>146086</v>
      </c>
      <c r="J18" s="18"/>
      <c r="K18" s="18"/>
    </row>
    <row r="19" spans="1:11" s="21" customFormat="1" x14ac:dyDescent="0.2">
      <c r="A19" s="25" t="s">
        <v>18</v>
      </c>
      <c r="B19" s="22">
        <f t="shared" ref="B19:H19" si="0">+B18+B14+B10</f>
        <v>85950</v>
      </c>
      <c r="C19" s="22">
        <f t="shared" si="0"/>
        <v>82547</v>
      </c>
      <c r="D19" s="22">
        <f t="shared" si="0"/>
        <v>893</v>
      </c>
      <c r="E19" s="22">
        <f t="shared" si="0"/>
        <v>42374</v>
      </c>
      <c r="F19" s="22">
        <f t="shared" si="0"/>
        <v>40183</v>
      </c>
      <c r="G19" s="22">
        <f t="shared" si="0"/>
        <v>321395</v>
      </c>
      <c r="H19" s="22">
        <f t="shared" si="0"/>
        <v>449719</v>
      </c>
      <c r="J19" s="18"/>
      <c r="K19" s="18"/>
    </row>
    <row r="20" spans="1:11" x14ac:dyDescent="0.2">
      <c r="A20" s="17" t="s">
        <v>17</v>
      </c>
      <c r="B20" s="19">
        <v>14805</v>
      </c>
      <c r="C20" s="19">
        <v>14057</v>
      </c>
      <c r="D20" s="19">
        <v>167</v>
      </c>
      <c r="E20" s="19">
        <v>8212</v>
      </c>
      <c r="F20" s="19">
        <v>7958</v>
      </c>
      <c r="G20" s="19">
        <v>51668</v>
      </c>
      <c r="H20" s="19">
        <v>74685</v>
      </c>
      <c r="J20" s="18"/>
      <c r="K20" s="18"/>
    </row>
    <row r="21" spans="1:11" x14ac:dyDescent="0.2">
      <c r="A21" s="17" t="s">
        <v>16</v>
      </c>
      <c r="B21" s="19">
        <v>7756</v>
      </c>
      <c r="C21" s="19">
        <v>7467</v>
      </c>
      <c r="D21" s="19">
        <v>76</v>
      </c>
      <c r="E21" s="19">
        <v>3474</v>
      </c>
      <c r="F21" s="19">
        <v>3320</v>
      </c>
      <c r="G21" s="19">
        <v>35759</v>
      </c>
      <c r="H21" s="19">
        <v>46989</v>
      </c>
      <c r="J21" s="18"/>
      <c r="K21" s="18"/>
    </row>
    <row r="22" spans="1:11" x14ac:dyDescent="0.2">
      <c r="A22" s="17" t="s">
        <v>15</v>
      </c>
      <c r="B22" s="19">
        <v>3534</v>
      </c>
      <c r="C22" s="19">
        <v>3361</v>
      </c>
      <c r="D22" s="19">
        <v>35</v>
      </c>
      <c r="E22" s="19">
        <v>1810</v>
      </c>
      <c r="F22" s="19">
        <v>1744</v>
      </c>
      <c r="G22" s="19">
        <v>17655</v>
      </c>
      <c r="H22" s="19">
        <v>22999</v>
      </c>
      <c r="J22" s="18"/>
      <c r="K22" s="18"/>
    </row>
    <row r="23" spans="1:11" s="21" customFormat="1" x14ac:dyDescent="0.2">
      <c r="A23" s="23" t="s">
        <v>14</v>
      </c>
      <c r="B23" s="22">
        <v>26095</v>
      </c>
      <c r="C23" s="22">
        <v>24885</v>
      </c>
      <c r="D23" s="22">
        <v>278</v>
      </c>
      <c r="E23" s="22">
        <v>13496</v>
      </c>
      <c r="F23" s="22">
        <v>13022</v>
      </c>
      <c r="G23" s="22">
        <v>105082</v>
      </c>
      <c r="H23" s="22">
        <v>144673</v>
      </c>
      <c r="J23" s="18"/>
      <c r="K23" s="18"/>
    </row>
    <row r="24" spans="1:11" x14ac:dyDescent="0.2">
      <c r="A24" s="17" t="s">
        <v>13</v>
      </c>
      <c r="B24" s="19">
        <v>14561</v>
      </c>
      <c r="C24" s="19">
        <v>13901</v>
      </c>
      <c r="D24" s="19">
        <v>174</v>
      </c>
      <c r="E24" s="19">
        <v>6973</v>
      </c>
      <c r="F24" s="19">
        <v>6763</v>
      </c>
      <c r="G24" s="19">
        <v>69780</v>
      </c>
      <c r="H24" s="19">
        <v>91314</v>
      </c>
      <c r="J24" s="18"/>
      <c r="K24" s="18"/>
    </row>
    <row r="25" spans="1:11" x14ac:dyDescent="0.2">
      <c r="A25" s="17" t="s">
        <v>12</v>
      </c>
      <c r="B25" s="19">
        <v>7383</v>
      </c>
      <c r="C25" s="19">
        <v>7079</v>
      </c>
      <c r="D25" s="19">
        <v>84</v>
      </c>
      <c r="E25" s="19">
        <v>4044</v>
      </c>
      <c r="F25" s="19">
        <v>3877</v>
      </c>
      <c r="G25" s="19">
        <v>39084</v>
      </c>
      <c r="H25" s="19">
        <v>50511</v>
      </c>
      <c r="I25" s="26"/>
      <c r="J25" s="18"/>
      <c r="K25" s="18"/>
    </row>
    <row r="26" spans="1:11" x14ac:dyDescent="0.2">
      <c r="A26" s="17" t="s">
        <v>11</v>
      </c>
      <c r="B26" s="19">
        <v>11618</v>
      </c>
      <c r="C26" s="19">
        <v>11172</v>
      </c>
      <c r="D26" s="19">
        <v>97</v>
      </c>
      <c r="E26" s="19">
        <v>5309</v>
      </c>
      <c r="F26" s="19">
        <v>5077</v>
      </c>
      <c r="G26" s="19">
        <v>93769</v>
      </c>
      <c r="H26" s="19">
        <v>110696</v>
      </c>
      <c r="I26" s="26"/>
      <c r="J26" s="18"/>
      <c r="K26" s="18"/>
    </row>
    <row r="27" spans="1:11" s="21" customFormat="1" x14ac:dyDescent="0.2">
      <c r="A27" s="23" t="s">
        <v>10</v>
      </c>
      <c r="B27" s="22">
        <v>33562</v>
      </c>
      <c r="C27" s="22">
        <v>32152</v>
      </c>
      <c r="D27" s="22">
        <v>355</v>
      </c>
      <c r="E27" s="22">
        <v>16326</v>
      </c>
      <c r="F27" s="22">
        <v>15717</v>
      </c>
      <c r="G27" s="22">
        <v>202633</v>
      </c>
      <c r="H27" s="22">
        <v>252521</v>
      </c>
      <c r="J27" s="18"/>
      <c r="K27" s="18"/>
    </row>
    <row r="28" spans="1:11" x14ac:dyDescent="0.2">
      <c r="A28" s="17" t="s">
        <v>9</v>
      </c>
      <c r="B28" s="19">
        <v>15365</v>
      </c>
      <c r="C28" s="19">
        <v>14785</v>
      </c>
      <c r="D28" s="19">
        <v>161</v>
      </c>
      <c r="E28" s="19">
        <v>7304</v>
      </c>
      <c r="F28" s="19">
        <v>7043</v>
      </c>
      <c r="G28" s="19">
        <v>73489</v>
      </c>
      <c r="H28" s="19">
        <v>96158</v>
      </c>
      <c r="J28" s="18"/>
      <c r="K28" s="18"/>
    </row>
    <row r="29" spans="1:11" x14ac:dyDescent="0.2">
      <c r="A29" s="17" t="s">
        <v>8</v>
      </c>
      <c r="B29" s="19">
        <v>6156</v>
      </c>
      <c r="C29" s="19">
        <v>5863</v>
      </c>
      <c r="D29" s="19">
        <v>72</v>
      </c>
      <c r="E29" s="19">
        <v>3422</v>
      </c>
      <c r="F29" s="19">
        <v>3218</v>
      </c>
      <c r="G29" s="19">
        <v>55749</v>
      </c>
      <c r="H29" s="19">
        <v>65327</v>
      </c>
      <c r="J29" s="18"/>
      <c r="K29" s="18"/>
    </row>
    <row r="30" spans="1:11" x14ac:dyDescent="0.2">
      <c r="A30" s="17" t="s">
        <v>7</v>
      </c>
      <c r="B30" s="19">
        <v>11287</v>
      </c>
      <c r="C30" s="19">
        <v>10819</v>
      </c>
      <c r="D30" s="19">
        <v>145</v>
      </c>
      <c r="E30" s="19">
        <v>5524</v>
      </c>
      <c r="F30" s="19">
        <v>5314</v>
      </c>
      <c r="G30" s="19">
        <v>58960</v>
      </c>
      <c r="H30" s="19">
        <v>75771</v>
      </c>
      <c r="J30" s="18"/>
      <c r="K30" s="18"/>
    </row>
    <row r="31" spans="1:11" s="21" customFormat="1" x14ac:dyDescent="0.2">
      <c r="A31" s="23" t="s">
        <v>6</v>
      </c>
      <c r="B31" s="22">
        <v>32808</v>
      </c>
      <c r="C31" s="22">
        <v>31467</v>
      </c>
      <c r="D31" s="22">
        <v>378</v>
      </c>
      <c r="E31" s="22">
        <v>16250</v>
      </c>
      <c r="F31" s="22">
        <v>15575</v>
      </c>
      <c r="G31" s="22">
        <v>188198</v>
      </c>
      <c r="H31" s="22">
        <v>237256</v>
      </c>
      <c r="J31" s="18"/>
      <c r="K31" s="18"/>
    </row>
    <row r="32" spans="1:11" s="21" customFormat="1" x14ac:dyDescent="0.2">
      <c r="A32" s="25" t="s">
        <v>5</v>
      </c>
      <c r="B32" s="22">
        <f t="shared" ref="B32:H32" si="1">+B31+B27+B23</f>
        <v>92465</v>
      </c>
      <c r="C32" s="22">
        <f t="shared" si="1"/>
        <v>88504</v>
      </c>
      <c r="D32" s="22">
        <f t="shared" si="1"/>
        <v>1011</v>
      </c>
      <c r="E32" s="22">
        <f t="shared" si="1"/>
        <v>46072</v>
      </c>
      <c r="F32" s="22">
        <f t="shared" si="1"/>
        <v>44314</v>
      </c>
      <c r="G32" s="22">
        <f t="shared" si="1"/>
        <v>495913</v>
      </c>
      <c r="H32" s="22">
        <f t="shared" si="1"/>
        <v>634450</v>
      </c>
      <c r="J32" s="18"/>
      <c r="K32" s="18"/>
    </row>
    <row r="33" spans="1:11" x14ac:dyDescent="0.2">
      <c r="A33" s="24" t="s">
        <v>4</v>
      </c>
      <c r="B33" s="19">
        <v>1</v>
      </c>
      <c r="C33" s="19" t="s">
        <v>3</v>
      </c>
      <c r="D33" s="19" t="s">
        <v>3</v>
      </c>
      <c r="E33" s="19">
        <v>345</v>
      </c>
      <c r="F33" s="19" t="s">
        <v>3</v>
      </c>
      <c r="G33" s="19">
        <v>3827</v>
      </c>
      <c r="H33" s="19">
        <v>4173</v>
      </c>
      <c r="J33" s="18"/>
      <c r="K33" s="18"/>
    </row>
    <row r="34" spans="1:11" s="21" customFormat="1" x14ac:dyDescent="0.2">
      <c r="A34" s="23" t="s">
        <v>2</v>
      </c>
      <c r="B34" s="22">
        <v>403984</v>
      </c>
      <c r="C34" s="22">
        <v>388426</v>
      </c>
      <c r="D34" s="22">
        <v>5593</v>
      </c>
      <c r="E34" s="22">
        <v>190113</v>
      </c>
      <c r="F34" s="22">
        <v>182127</v>
      </c>
      <c r="G34" s="22">
        <v>1057410</v>
      </c>
      <c r="H34" s="22">
        <v>1651507</v>
      </c>
      <c r="J34" s="18"/>
      <c r="K34" s="18"/>
    </row>
    <row r="35" spans="1:11" x14ac:dyDescent="0.2">
      <c r="A35" s="17" t="s">
        <v>1</v>
      </c>
      <c r="B35" s="19"/>
      <c r="C35" s="19"/>
      <c r="D35" s="19"/>
      <c r="E35" s="19"/>
      <c r="F35" s="19"/>
      <c r="G35" s="19"/>
      <c r="H35" s="19"/>
      <c r="J35" s="18"/>
      <c r="K35" s="18"/>
    </row>
    <row r="36" spans="1:11" x14ac:dyDescent="0.2">
      <c r="A36" s="20" t="s">
        <v>0</v>
      </c>
      <c r="B36" s="19">
        <f t="shared" ref="B36:H36" si="2">+B32+B19+B5</f>
        <v>235927</v>
      </c>
      <c r="C36" s="19">
        <f t="shared" si="2"/>
        <v>227446</v>
      </c>
      <c r="D36" s="19">
        <f t="shared" si="2"/>
        <v>2375</v>
      </c>
      <c r="E36" s="19">
        <f t="shared" si="2"/>
        <v>118521</v>
      </c>
      <c r="F36" s="19">
        <f t="shared" si="2"/>
        <v>113666</v>
      </c>
      <c r="G36" s="19">
        <f t="shared" si="2"/>
        <v>910124</v>
      </c>
      <c r="H36" s="19">
        <f t="shared" si="2"/>
        <v>1264572</v>
      </c>
      <c r="J36" s="18"/>
      <c r="K36" s="18"/>
    </row>
  </sheetData>
  <mergeCells count="7">
    <mergeCell ref="H2:H3"/>
    <mergeCell ref="A2:A3"/>
    <mergeCell ref="B2:B3"/>
    <mergeCell ref="C2:D2"/>
    <mergeCell ref="E2:E3"/>
    <mergeCell ref="G2:G3"/>
    <mergeCell ref="F2:F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79250-0A02-49AE-A999-998D6E0AB20F}">
  <dimension ref="A1:I37"/>
  <sheetViews>
    <sheetView workbookViewId="0"/>
  </sheetViews>
  <sheetFormatPr defaultRowHeight="11.25" x14ac:dyDescent="0.2"/>
  <cols>
    <col min="1" max="1" width="21.85546875" style="1" customWidth="1"/>
    <col min="2" max="6" width="10.140625" style="1" customWidth="1"/>
    <col min="7" max="7" width="10.7109375" style="1" customWidth="1"/>
    <col min="8" max="8" width="11.7109375" style="1" customWidth="1"/>
    <col min="9" max="9" width="10.140625" style="1" customWidth="1"/>
    <col min="10" max="16384" width="9.140625" style="1"/>
  </cols>
  <sheetData>
    <row r="1" spans="1:9" s="5" customFormat="1" ht="12" thickBot="1" x14ac:dyDescent="0.3">
      <c r="A1" s="42" t="s">
        <v>64</v>
      </c>
      <c r="B1" s="41"/>
      <c r="C1" s="12"/>
      <c r="D1" s="12"/>
      <c r="E1" s="12"/>
      <c r="F1" s="12"/>
      <c r="G1" s="12"/>
      <c r="H1" s="12"/>
      <c r="I1" s="41"/>
    </row>
    <row r="2" spans="1:9" s="5" customFormat="1" ht="13.5" customHeight="1" x14ac:dyDescent="0.25">
      <c r="A2" s="112" t="s">
        <v>40</v>
      </c>
      <c r="B2" s="126" t="s">
        <v>2</v>
      </c>
      <c r="C2" s="128" t="s">
        <v>1</v>
      </c>
      <c r="D2" s="129"/>
      <c r="E2" s="129"/>
      <c r="F2" s="129"/>
      <c r="G2" s="129"/>
      <c r="H2" s="129"/>
      <c r="I2" s="129"/>
    </row>
    <row r="3" spans="1:9" ht="89.25" customHeight="1" x14ac:dyDescent="0.2">
      <c r="A3" s="127"/>
      <c r="B3" s="110"/>
      <c r="C3" s="40" t="s">
        <v>63</v>
      </c>
      <c r="D3" s="39" t="s">
        <v>62</v>
      </c>
      <c r="E3" s="39" t="s">
        <v>61</v>
      </c>
      <c r="F3" s="38" t="s">
        <v>60</v>
      </c>
      <c r="G3" s="37" t="s">
        <v>59</v>
      </c>
      <c r="H3" s="36" t="s">
        <v>58</v>
      </c>
      <c r="I3" s="34" t="s">
        <v>57</v>
      </c>
    </row>
    <row r="4" spans="1:9" ht="12.75" customHeight="1" x14ac:dyDescent="0.2">
      <c r="A4" s="113"/>
      <c r="B4" s="36" t="s">
        <v>56</v>
      </c>
      <c r="C4" s="35" t="s">
        <v>55</v>
      </c>
      <c r="D4" s="35" t="s">
        <v>54</v>
      </c>
      <c r="E4" s="35" t="s">
        <v>53</v>
      </c>
      <c r="F4" s="35" t="s">
        <v>52</v>
      </c>
      <c r="G4" s="35" t="s">
        <v>51</v>
      </c>
      <c r="H4" s="34" t="s">
        <v>50</v>
      </c>
      <c r="I4" s="33" t="s">
        <v>49</v>
      </c>
    </row>
    <row r="5" spans="1:9" x14ac:dyDescent="0.2">
      <c r="A5" s="1" t="s">
        <v>33</v>
      </c>
      <c r="B5" s="10">
        <v>239303</v>
      </c>
      <c r="C5" s="10">
        <v>1047</v>
      </c>
      <c r="D5" s="10">
        <v>15544</v>
      </c>
      <c r="E5" s="10">
        <v>18603</v>
      </c>
      <c r="F5" s="10">
        <v>56513</v>
      </c>
      <c r="G5" s="10">
        <v>5931</v>
      </c>
      <c r="H5" s="10">
        <v>10112</v>
      </c>
      <c r="I5" s="10">
        <v>22990</v>
      </c>
    </row>
    <row r="6" spans="1:9" x14ac:dyDescent="0.2">
      <c r="A6" s="5" t="s">
        <v>32</v>
      </c>
      <c r="B6" s="3">
        <v>87587</v>
      </c>
      <c r="C6" s="3">
        <v>1310</v>
      </c>
      <c r="D6" s="3">
        <v>8202</v>
      </c>
      <c r="E6" s="3">
        <v>10619</v>
      </c>
      <c r="F6" s="3">
        <v>20341</v>
      </c>
      <c r="G6" s="3">
        <v>3766</v>
      </c>
      <c r="H6" s="3">
        <v>3579</v>
      </c>
      <c r="I6" s="3">
        <v>5553</v>
      </c>
    </row>
    <row r="7" spans="1:9" x14ac:dyDescent="0.2">
      <c r="A7" s="9" t="s">
        <v>31</v>
      </c>
      <c r="B7" s="6">
        <v>326890</v>
      </c>
      <c r="C7" s="6">
        <v>2357</v>
      </c>
      <c r="D7" s="6">
        <v>23746</v>
      </c>
      <c r="E7" s="6">
        <v>29222</v>
      </c>
      <c r="F7" s="6">
        <v>76854</v>
      </c>
      <c r="G7" s="6">
        <v>9697</v>
      </c>
      <c r="H7" s="6">
        <v>13691</v>
      </c>
      <c r="I7" s="6">
        <v>28543</v>
      </c>
    </row>
    <row r="8" spans="1:9" x14ac:dyDescent="0.2">
      <c r="A8" s="5" t="s">
        <v>30</v>
      </c>
      <c r="B8" s="3">
        <v>19429</v>
      </c>
      <c r="C8" s="3">
        <v>505</v>
      </c>
      <c r="D8" s="3">
        <v>2180</v>
      </c>
      <c r="E8" s="3">
        <v>2553</v>
      </c>
      <c r="F8" s="3">
        <v>4202</v>
      </c>
      <c r="G8" s="3">
        <v>856</v>
      </c>
      <c r="H8" s="3">
        <v>964</v>
      </c>
      <c r="I8" s="3">
        <v>1074</v>
      </c>
    </row>
    <row r="9" spans="1:9" x14ac:dyDescent="0.2">
      <c r="A9" s="5" t="s">
        <v>29</v>
      </c>
      <c r="B9" s="3">
        <v>15268</v>
      </c>
      <c r="C9" s="3">
        <v>399</v>
      </c>
      <c r="D9" s="3">
        <v>1926</v>
      </c>
      <c r="E9" s="3">
        <v>2002</v>
      </c>
      <c r="F9" s="3">
        <v>3438</v>
      </c>
      <c r="G9" s="3">
        <v>771</v>
      </c>
      <c r="H9" s="3">
        <v>814</v>
      </c>
      <c r="I9" s="3">
        <v>938</v>
      </c>
    </row>
    <row r="10" spans="1:9" x14ac:dyDescent="0.2">
      <c r="A10" s="5" t="s">
        <v>28</v>
      </c>
      <c r="B10" s="3">
        <v>13676</v>
      </c>
      <c r="C10" s="3">
        <v>602</v>
      </c>
      <c r="D10" s="3">
        <v>1477</v>
      </c>
      <c r="E10" s="3">
        <v>1464</v>
      </c>
      <c r="F10" s="3">
        <v>3012</v>
      </c>
      <c r="G10" s="3">
        <v>552</v>
      </c>
      <c r="H10" s="3">
        <v>1006</v>
      </c>
      <c r="I10" s="3">
        <v>989</v>
      </c>
    </row>
    <row r="11" spans="1:9" x14ac:dyDescent="0.2">
      <c r="A11" s="7" t="s">
        <v>27</v>
      </c>
      <c r="B11" s="6">
        <v>48373</v>
      </c>
      <c r="C11" s="6">
        <v>1506</v>
      </c>
      <c r="D11" s="6">
        <v>5583</v>
      </c>
      <c r="E11" s="6">
        <v>6019</v>
      </c>
      <c r="F11" s="6">
        <v>10652</v>
      </c>
      <c r="G11" s="6">
        <v>2179</v>
      </c>
      <c r="H11" s="6">
        <v>2784</v>
      </c>
      <c r="I11" s="6">
        <v>3001</v>
      </c>
    </row>
    <row r="12" spans="1:9" x14ac:dyDescent="0.2">
      <c r="A12" s="5" t="s">
        <v>26</v>
      </c>
      <c r="B12" s="3">
        <v>20744</v>
      </c>
      <c r="C12" s="3">
        <v>637</v>
      </c>
      <c r="D12" s="3">
        <v>2218</v>
      </c>
      <c r="E12" s="3">
        <v>2154</v>
      </c>
      <c r="F12" s="3">
        <v>4935</v>
      </c>
      <c r="G12" s="3">
        <v>914</v>
      </c>
      <c r="H12" s="3">
        <v>1267</v>
      </c>
      <c r="I12" s="3">
        <v>1662</v>
      </c>
    </row>
    <row r="13" spans="1:9" x14ac:dyDescent="0.2">
      <c r="A13" s="5" t="s">
        <v>25</v>
      </c>
      <c r="B13" s="3">
        <v>9761</v>
      </c>
      <c r="C13" s="3">
        <v>463</v>
      </c>
      <c r="D13" s="3">
        <v>1113</v>
      </c>
      <c r="E13" s="3">
        <v>952</v>
      </c>
      <c r="F13" s="3">
        <v>2161</v>
      </c>
      <c r="G13" s="3">
        <v>367</v>
      </c>
      <c r="H13" s="3">
        <v>644</v>
      </c>
      <c r="I13" s="3">
        <v>871</v>
      </c>
    </row>
    <row r="14" spans="1:9" x14ac:dyDescent="0.2">
      <c r="A14" s="5" t="s">
        <v>24</v>
      </c>
      <c r="B14" s="3">
        <v>11753</v>
      </c>
      <c r="C14" s="3">
        <v>566</v>
      </c>
      <c r="D14" s="3">
        <v>1253</v>
      </c>
      <c r="E14" s="3">
        <v>1068</v>
      </c>
      <c r="F14" s="3">
        <v>2577</v>
      </c>
      <c r="G14" s="3">
        <v>434</v>
      </c>
      <c r="H14" s="3">
        <v>939</v>
      </c>
      <c r="I14" s="3">
        <v>1010</v>
      </c>
    </row>
    <row r="15" spans="1:9" x14ac:dyDescent="0.2">
      <c r="A15" s="7" t="s">
        <v>23</v>
      </c>
      <c r="B15" s="6">
        <v>42258</v>
      </c>
      <c r="C15" s="6">
        <v>1666</v>
      </c>
      <c r="D15" s="6">
        <v>4584</v>
      </c>
      <c r="E15" s="6">
        <v>4174</v>
      </c>
      <c r="F15" s="6">
        <v>9673</v>
      </c>
      <c r="G15" s="6">
        <v>1715</v>
      </c>
      <c r="H15" s="6">
        <v>2850</v>
      </c>
      <c r="I15" s="6">
        <v>3543</v>
      </c>
    </row>
    <row r="16" spans="1:9" x14ac:dyDescent="0.2">
      <c r="A16" s="5" t="s">
        <v>22</v>
      </c>
      <c r="B16" s="3">
        <v>18433</v>
      </c>
      <c r="C16" s="3">
        <v>774</v>
      </c>
      <c r="D16" s="3">
        <v>1723</v>
      </c>
      <c r="E16" s="3">
        <v>2052</v>
      </c>
      <c r="F16" s="3">
        <v>4047</v>
      </c>
      <c r="G16" s="3">
        <v>536</v>
      </c>
      <c r="H16" s="3">
        <v>1010</v>
      </c>
      <c r="I16" s="3">
        <v>1143</v>
      </c>
    </row>
    <row r="17" spans="1:9" x14ac:dyDescent="0.2">
      <c r="A17" s="5" t="s">
        <v>21</v>
      </c>
      <c r="B17" s="3">
        <v>11367</v>
      </c>
      <c r="C17" s="3">
        <v>806</v>
      </c>
      <c r="D17" s="3">
        <v>1063</v>
      </c>
      <c r="E17" s="3">
        <v>1157</v>
      </c>
      <c r="F17" s="3">
        <v>2520</v>
      </c>
      <c r="G17" s="3">
        <v>369</v>
      </c>
      <c r="H17" s="3">
        <v>893</v>
      </c>
      <c r="I17" s="3">
        <v>774</v>
      </c>
    </row>
    <row r="18" spans="1:9" x14ac:dyDescent="0.2">
      <c r="A18" s="5" t="s">
        <v>20</v>
      </c>
      <c r="B18" s="3">
        <v>7893</v>
      </c>
      <c r="C18" s="3">
        <v>447</v>
      </c>
      <c r="D18" s="3">
        <v>998</v>
      </c>
      <c r="E18" s="3">
        <v>966</v>
      </c>
      <c r="F18" s="3">
        <v>1851</v>
      </c>
      <c r="G18" s="3">
        <v>293</v>
      </c>
      <c r="H18" s="3">
        <v>410</v>
      </c>
      <c r="I18" s="3">
        <v>370</v>
      </c>
    </row>
    <row r="19" spans="1:9" x14ac:dyDescent="0.2">
      <c r="A19" s="7" t="s">
        <v>19</v>
      </c>
      <c r="B19" s="6">
        <v>37693</v>
      </c>
      <c r="C19" s="6">
        <v>2027</v>
      </c>
      <c r="D19" s="6">
        <v>3784</v>
      </c>
      <c r="E19" s="6">
        <v>4175</v>
      </c>
      <c r="F19" s="6">
        <v>8418</v>
      </c>
      <c r="G19" s="6">
        <v>1198</v>
      </c>
      <c r="H19" s="6">
        <v>2313</v>
      </c>
      <c r="I19" s="3">
        <v>2287</v>
      </c>
    </row>
    <row r="20" spans="1:9" x14ac:dyDescent="0.2">
      <c r="A20" s="9" t="s">
        <v>18</v>
      </c>
      <c r="B20" s="6">
        <f t="shared" ref="B20:I20" si="0">+B19+B15+B11</f>
        <v>128324</v>
      </c>
      <c r="C20" s="6">
        <f t="shared" si="0"/>
        <v>5199</v>
      </c>
      <c r="D20" s="6">
        <f t="shared" si="0"/>
        <v>13951</v>
      </c>
      <c r="E20" s="6">
        <f t="shared" si="0"/>
        <v>14368</v>
      </c>
      <c r="F20" s="6">
        <f t="shared" si="0"/>
        <v>28743</v>
      </c>
      <c r="G20" s="6">
        <f t="shared" si="0"/>
        <v>5092</v>
      </c>
      <c r="H20" s="6">
        <f t="shared" si="0"/>
        <v>7947</v>
      </c>
      <c r="I20" s="6">
        <f t="shared" si="0"/>
        <v>8831</v>
      </c>
    </row>
    <row r="21" spans="1:9" x14ac:dyDescent="0.2">
      <c r="A21" s="5" t="s">
        <v>17</v>
      </c>
      <c r="B21" s="3">
        <v>23017</v>
      </c>
      <c r="C21" s="3">
        <v>912</v>
      </c>
      <c r="D21" s="3">
        <v>2449</v>
      </c>
      <c r="E21" s="3">
        <v>2935</v>
      </c>
      <c r="F21" s="3">
        <v>5523</v>
      </c>
      <c r="G21" s="3">
        <v>774</v>
      </c>
      <c r="H21" s="3">
        <v>1381</v>
      </c>
      <c r="I21" s="3">
        <v>1003</v>
      </c>
    </row>
    <row r="22" spans="1:9" x14ac:dyDescent="0.2">
      <c r="A22" s="5" t="s">
        <v>16</v>
      </c>
      <c r="B22" s="3">
        <v>11230</v>
      </c>
      <c r="C22" s="3">
        <v>486</v>
      </c>
      <c r="D22" s="3">
        <v>1218</v>
      </c>
      <c r="E22" s="3">
        <v>1365</v>
      </c>
      <c r="F22" s="3">
        <v>2746</v>
      </c>
      <c r="G22" s="3">
        <v>401</v>
      </c>
      <c r="H22" s="3">
        <v>684</v>
      </c>
      <c r="I22" s="3">
        <v>610</v>
      </c>
    </row>
    <row r="23" spans="1:9" x14ac:dyDescent="0.2">
      <c r="A23" s="5" t="s">
        <v>15</v>
      </c>
      <c r="B23" s="3">
        <v>5344</v>
      </c>
      <c r="C23" s="3">
        <v>258</v>
      </c>
      <c r="D23" s="3">
        <v>691</v>
      </c>
      <c r="E23" s="3">
        <v>759</v>
      </c>
      <c r="F23" s="3">
        <v>1306</v>
      </c>
      <c r="G23" s="3">
        <v>173</v>
      </c>
      <c r="H23" s="3">
        <v>283</v>
      </c>
      <c r="I23" s="3">
        <v>229</v>
      </c>
    </row>
    <row r="24" spans="1:9" x14ac:dyDescent="0.2">
      <c r="A24" s="7" t="s">
        <v>14</v>
      </c>
      <c r="B24" s="6">
        <v>39591</v>
      </c>
      <c r="C24" s="6">
        <v>1656</v>
      </c>
      <c r="D24" s="6">
        <v>4358</v>
      </c>
      <c r="E24" s="6">
        <v>5059</v>
      </c>
      <c r="F24" s="6">
        <v>9575</v>
      </c>
      <c r="G24" s="6">
        <v>1348</v>
      </c>
      <c r="H24" s="6">
        <v>2348</v>
      </c>
      <c r="I24" s="6">
        <v>1842</v>
      </c>
    </row>
    <row r="25" spans="1:9" x14ac:dyDescent="0.2">
      <c r="A25" s="5" t="s">
        <v>13</v>
      </c>
      <c r="B25" s="3">
        <v>21534</v>
      </c>
      <c r="C25" s="3">
        <v>863</v>
      </c>
      <c r="D25" s="3">
        <v>1967</v>
      </c>
      <c r="E25" s="3">
        <v>2370</v>
      </c>
      <c r="F25" s="3">
        <v>5529</v>
      </c>
      <c r="G25" s="3">
        <v>721</v>
      </c>
      <c r="H25" s="3">
        <v>1102</v>
      </c>
      <c r="I25" s="3">
        <v>1271</v>
      </c>
    </row>
    <row r="26" spans="1:9" x14ac:dyDescent="0.2">
      <c r="A26" s="5" t="s">
        <v>12</v>
      </c>
      <c r="B26" s="3">
        <v>11427</v>
      </c>
      <c r="C26" s="3">
        <v>582</v>
      </c>
      <c r="D26" s="3">
        <v>1378</v>
      </c>
      <c r="E26" s="3">
        <v>1532</v>
      </c>
      <c r="F26" s="3">
        <v>2726</v>
      </c>
      <c r="G26" s="3">
        <v>477</v>
      </c>
      <c r="H26" s="3">
        <v>614</v>
      </c>
      <c r="I26" s="3">
        <v>498</v>
      </c>
    </row>
    <row r="27" spans="1:9" x14ac:dyDescent="0.2">
      <c r="A27" s="5" t="s">
        <v>11</v>
      </c>
      <c r="B27" s="3">
        <v>16927</v>
      </c>
      <c r="C27" s="3">
        <v>794</v>
      </c>
      <c r="D27" s="3">
        <v>1688</v>
      </c>
      <c r="E27" s="3">
        <v>2268</v>
      </c>
      <c r="F27" s="3">
        <v>4724</v>
      </c>
      <c r="G27" s="3">
        <v>766</v>
      </c>
      <c r="H27" s="3">
        <v>731</v>
      </c>
      <c r="I27" s="3">
        <v>854</v>
      </c>
    </row>
    <row r="28" spans="1:9" x14ac:dyDescent="0.2">
      <c r="A28" s="7" t="s">
        <v>10</v>
      </c>
      <c r="B28" s="6">
        <v>49888</v>
      </c>
      <c r="C28" s="6">
        <v>2239</v>
      </c>
      <c r="D28" s="6">
        <v>5033</v>
      </c>
      <c r="E28" s="6">
        <v>6170</v>
      </c>
      <c r="F28" s="6">
        <v>12979</v>
      </c>
      <c r="G28" s="6">
        <v>1964</v>
      </c>
      <c r="H28" s="6">
        <v>2447</v>
      </c>
      <c r="I28" s="6">
        <v>2623</v>
      </c>
    </row>
    <row r="29" spans="1:9" x14ac:dyDescent="0.2">
      <c r="A29" s="5" t="s">
        <v>9</v>
      </c>
      <c r="B29" s="3">
        <v>22669</v>
      </c>
      <c r="C29" s="3">
        <v>1144</v>
      </c>
      <c r="D29" s="3">
        <v>2799</v>
      </c>
      <c r="E29" s="3">
        <v>2256</v>
      </c>
      <c r="F29" s="3">
        <v>6406</v>
      </c>
      <c r="G29" s="3">
        <v>1022</v>
      </c>
      <c r="H29" s="3">
        <v>1099</v>
      </c>
      <c r="I29" s="3">
        <v>1243</v>
      </c>
    </row>
    <row r="30" spans="1:9" x14ac:dyDescent="0.2">
      <c r="A30" s="5" t="s">
        <v>8</v>
      </c>
      <c r="B30" s="3">
        <v>9578</v>
      </c>
      <c r="C30" s="3">
        <v>617</v>
      </c>
      <c r="D30" s="3">
        <v>1139</v>
      </c>
      <c r="E30" s="3">
        <v>934</v>
      </c>
      <c r="F30" s="3">
        <v>2515</v>
      </c>
      <c r="G30" s="3">
        <v>321</v>
      </c>
      <c r="H30" s="3">
        <v>564</v>
      </c>
      <c r="I30" s="3">
        <v>377</v>
      </c>
    </row>
    <row r="31" spans="1:9" x14ac:dyDescent="0.2">
      <c r="A31" s="5" t="s">
        <v>7</v>
      </c>
      <c r="B31" s="3">
        <v>16811</v>
      </c>
      <c r="C31" s="3">
        <v>493</v>
      </c>
      <c r="D31" s="3">
        <v>1563</v>
      </c>
      <c r="E31" s="3">
        <v>1792</v>
      </c>
      <c r="F31" s="3">
        <v>4306</v>
      </c>
      <c r="G31" s="3">
        <v>556</v>
      </c>
      <c r="H31" s="3">
        <v>900</v>
      </c>
      <c r="I31" s="3">
        <v>949</v>
      </c>
    </row>
    <row r="32" spans="1:9" x14ac:dyDescent="0.2">
      <c r="A32" s="7" t="s">
        <v>6</v>
      </c>
      <c r="B32" s="6">
        <v>49058</v>
      </c>
      <c r="C32" s="6">
        <v>2254</v>
      </c>
      <c r="D32" s="6">
        <v>5501</v>
      </c>
      <c r="E32" s="6">
        <v>4982</v>
      </c>
      <c r="F32" s="6">
        <v>13227</v>
      </c>
      <c r="G32" s="6">
        <v>1899</v>
      </c>
      <c r="H32" s="6">
        <v>2563</v>
      </c>
      <c r="I32" s="6">
        <v>2569</v>
      </c>
    </row>
    <row r="33" spans="1:9" x14ac:dyDescent="0.2">
      <c r="A33" s="9" t="s">
        <v>5</v>
      </c>
      <c r="B33" s="6">
        <f t="shared" ref="B33:I33" si="1">+B32+B28+B24</f>
        <v>138537</v>
      </c>
      <c r="C33" s="6">
        <f t="shared" si="1"/>
        <v>6149</v>
      </c>
      <c r="D33" s="6">
        <f t="shared" si="1"/>
        <v>14892</v>
      </c>
      <c r="E33" s="6">
        <f t="shared" si="1"/>
        <v>16211</v>
      </c>
      <c r="F33" s="6">
        <f t="shared" si="1"/>
        <v>35781</v>
      </c>
      <c r="G33" s="6">
        <f t="shared" si="1"/>
        <v>5211</v>
      </c>
      <c r="H33" s="6">
        <f t="shared" si="1"/>
        <v>7358</v>
      </c>
      <c r="I33" s="6">
        <f t="shared" si="1"/>
        <v>7034</v>
      </c>
    </row>
    <row r="34" spans="1:9" x14ac:dyDescent="0.2">
      <c r="A34" s="32" t="s">
        <v>4</v>
      </c>
      <c r="B34" s="3">
        <v>346</v>
      </c>
      <c r="C34" s="3" t="s">
        <v>3</v>
      </c>
      <c r="D34" s="3">
        <v>59</v>
      </c>
      <c r="E34" s="3">
        <v>122</v>
      </c>
      <c r="F34" s="3">
        <v>52</v>
      </c>
      <c r="G34" s="3">
        <v>9</v>
      </c>
      <c r="H34" s="3" t="s">
        <v>3</v>
      </c>
      <c r="I34" s="3">
        <v>47</v>
      </c>
    </row>
    <row r="35" spans="1:9" x14ac:dyDescent="0.2">
      <c r="A35" s="7" t="s">
        <v>2</v>
      </c>
      <c r="B35" s="6">
        <v>594097</v>
      </c>
      <c r="C35" s="6">
        <v>13705</v>
      </c>
      <c r="D35" s="6">
        <v>52648</v>
      </c>
      <c r="E35" s="6">
        <v>59923</v>
      </c>
      <c r="F35" s="6">
        <v>141430</v>
      </c>
      <c r="G35" s="6">
        <v>20009</v>
      </c>
      <c r="H35" s="6">
        <v>28996</v>
      </c>
      <c r="I35" s="6">
        <v>44455</v>
      </c>
    </row>
    <row r="36" spans="1:9" x14ac:dyDescent="0.2">
      <c r="A36" s="5" t="s">
        <v>1</v>
      </c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4" t="s">
        <v>0</v>
      </c>
      <c r="B37" s="3">
        <f t="shared" ref="B37:I37" si="2">+B33+B20+B6</f>
        <v>354448</v>
      </c>
      <c r="C37" s="3">
        <f t="shared" si="2"/>
        <v>12658</v>
      </c>
      <c r="D37" s="3">
        <f t="shared" si="2"/>
        <v>37045</v>
      </c>
      <c r="E37" s="3">
        <f t="shared" si="2"/>
        <v>41198</v>
      </c>
      <c r="F37" s="3">
        <f t="shared" si="2"/>
        <v>84865</v>
      </c>
      <c r="G37" s="3">
        <f t="shared" si="2"/>
        <v>14069</v>
      </c>
      <c r="H37" s="3">
        <f t="shared" si="2"/>
        <v>18884</v>
      </c>
      <c r="I37" s="3">
        <f t="shared" si="2"/>
        <v>21418</v>
      </c>
    </row>
  </sheetData>
  <mergeCells count="3">
    <mergeCell ref="B2:B3"/>
    <mergeCell ref="A2:A4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E819B-FE9E-4C01-94FB-B6395B90CE7B}">
  <dimension ref="A1:G36"/>
  <sheetViews>
    <sheetView workbookViewId="0"/>
  </sheetViews>
  <sheetFormatPr defaultRowHeight="11.25" x14ac:dyDescent="0.2"/>
  <cols>
    <col min="1" max="1" width="22.7109375" style="1" customWidth="1"/>
    <col min="2" max="5" width="10.7109375" style="1" customWidth="1"/>
    <col min="6" max="6" width="11.42578125" style="1" customWidth="1"/>
    <col min="7" max="7" width="10.7109375" style="1" customWidth="1"/>
    <col min="8" max="16384" width="9.140625" style="1"/>
  </cols>
  <sheetData>
    <row r="1" spans="1:7" s="44" customFormat="1" ht="12" thickBot="1" x14ac:dyDescent="0.3">
      <c r="A1" s="42" t="s">
        <v>71</v>
      </c>
      <c r="B1" s="45"/>
      <c r="C1" s="45"/>
      <c r="D1" s="45"/>
      <c r="E1" s="45"/>
      <c r="F1" s="45"/>
      <c r="G1" s="45"/>
    </row>
    <row r="2" spans="1:7" ht="13.5" customHeight="1" x14ac:dyDescent="0.2">
      <c r="A2" s="107" t="s">
        <v>40</v>
      </c>
      <c r="B2" s="11" t="s">
        <v>70</v>
      </c>
      <c r="C2" s="43" t="s">
        <v>69</v>
      </c>
      <c r="D2" s="43" t="s">
        <v>68</v>
      </c>
      <c r="E2" s="43" t="s">
        <v>67</v>
      </c>
      <c r="F2" s="109" t="s">
        <v>66</v>
      </c>
      <c r="G2" s="130" t="s">
        <v>2</v>
      </c>
    </row>
    <row r="3" spans="1:7" ht="21.75" customHeight="1" x14ac:dyDescent="0.2">
      <c r="A3" s="116"/>
      <c r="B3" s="132" t="s">
        <v>65</v>
      </c>
      <c r="C3" s="133"/>
      <c r="D3" s="133"/>
      <c r="E3" s="108"/>
      <c r="F3" s="110"/>
      <c r="G3" s="131"/>
    </row>
    <row r="4" spans="1:7" x14ac:dyDescent="0.2">
      <c r="A4" s="1" t="s">
        <v>33</v>
      </c>
      <c r="B4" s="10">
        <v>227000</v>
      </c>
      <c r="C4" s="10">
        <v>6863</v>
      </c>
      <c r="D4" s="10">
        <v>3560</v>
      </c>
      <c r="E4" s="10">
        <v>1560</v>
      </c>
      <c r="F4" s="10">
        <v>320</v>
      </c>
      <c r="G4" s="10">
        <v>239303</v>
      </c>
    </row>
    <row r="5" spans="1:7" x14ac:dyDescent="0.2">
      <c r="A5" s="5" t="s">
        <v>32</v>
      </c>
      <c r="B5" s="3">
        <v>83337</v>
      </c>
      <c r="C5" s="3">
        <v>2475</v>
      </c>
      <c r="D5" s="3">
        <v>1183</v>
      </c>
      <c r="E5" s="3">
        <v>512</v>
      </c>
      <c r="F5" s="3">
        <v>80</v>
      </c>
      <c r="G5" s="3">
        <v>87587</v>
      </c>
    </row>
    <row r="6" spans="1:7" x14ac:dyDescent="0.2">
      <c r="A6" s="9" t="s">
        <v>31</v>
      </c>
      <c r="B6" s="6">
        <v>310337</v>
      </c>
      <c r="C6" s="6">
        <v>9338</v>
      </c>
      <c r="D6" s="6">
        <v>4743</v>
      </c>
      <c r="E6" s="6">
        <v>2072</v>
      </c>
      <c r="F6" s="6">
        <v>400</v>
      </c>
      <c r="G6" s="6">
        <v>326890</v>
      </c>
    </row>
    <row r="7" spans="1:7" x14ac:dyDescent="0.2">
      <c r="A7" s="5" t="s">
        <v>30</v>
      </c>
      <c r="B7" s="3">
        <v>18231</v>
      </c>
      <c r="C7" s="3">
        <v>662</v>
      </c>
      <c r="D7" s="3">
        <v>347</v>
      </c>
      <c r="E7" s="3">
        <v>144</v>
      </c>
      <c r="F7" s="3">
        <v>45</v>
      </c>
      <c r="G7" s="3">
        <v>19429</v>
      </c>
    </row>
    <row r="8" spans="1:7" x14ac:dyDescent="0.2">
      <c r="A8" s="5" t="s">
        <v>29</v>
      </c>
      <c r="B8" s="3">
        <v>14186</v>
      </c>
      <c r="C8" s="3">
        <v>564</v>
      </c>
      <c r="D8" s="3">
        <v>330</v>
      </c>
      <c r="E8" s="3">
        <v>150</v>
      </c>
      <c r="F8" s="3">
        <v>38</v>
      </c>
      <c r="G8" s="3">
        <v>15268</v>
      </c>
    </row>
    <row r="9" spans="1:7" x14ac:dyDescent="0.2">
      <c r="A9" s="5" t="s">
        <v>28</v>
      </c>
      <c r="B9" s="3">
        <v>12748</v>
      </c>
      <c r="C9" s="3">
        <v>499</v>
      </c>
      <c r="D9" s="3">
        <v>281</v>
      </c>
      <c r="E9" s="3">
        <v>117</v>
      </c>
      <c r="F9" s="3">
        <v>31</v>
      </c>
      <c r="G9" s="3">
        <v>13676</v>
      </c>
    </row>
    <row r="10" spans="1:7" x14ac:dyDescent="0.2">
      <c r="A10" s="7" t="s">
        <v>27</v>
      </c>
      <c r="B10" s="6">
        <v>45165</v>
      </c>
      <c r="C10" s="6">
        <v>1725</v>
      </c>
      <c r="D10" s="6">
        <v>958</v>
      </c>
      <c r="E10" s="6">
        <v>411</v>
      </c>
      <c r="F10" s="6">
        <v>114</v>
      </c>
      <c r="G10" s="6">
        <v>48373</v>
      </c>
    </row>
    <row r="11" spans="1:7" x14ac:dyDescent="0.2">
      <c r="A11" s="5" t="s">
        <v>26</v>
      </c>
      <c r="B11" s="3">
        <v>19270</v>
      </c>
      <c r="C11" s="3">
        <v>798</v>
      </c>
      <c r="D11" s="3">
        <v>408</v>
      </c>
      <c r="E11" s="3">
        <v>218</v>
      </c>
      <c r="F11" s="3">
        <v>50</v>
      </c>
      <c r="G11" s="3">
        <v>20744</v>
      </c>
    </row>
    <row r="12" spans="1:7" x14ac:dyDescent="0.2">
      <c r="A12" s="5" t="s">
        <v>25</v>
      </c>
      <c r="B12" s="3">
        <v>8999</v>
      </c>
      <c r="C12" s="3">
        <v>405</v>
      </c>
      <c r="D12" s="3">
        <v>210</v>
      </c>
      <c r="E12" s="3">
        <v>119</v>
      </c>
      <c r="F12" s="3">
        <v>28</v>
      </c>
      <c r="G12" s="3">
        <v>9761</v>
      </c>
    </row>
    <row r="13" spans="1:7" x14ac:dyDescent="0.2">
      <c r="A13" s="5" t="s">
        <v>24</v>
      </c>
      <c r="B13" s="3">
        <v>10917</v>
      </c>
      <c r="C13" s="3">
        <v>435</v>
      </c>
      <c r="D13" s="3">
        <v>250</v>
      </c>
      <c r="E13" s="3">
        <v>132</v>
      </c>
      <c r="F13" s="3">
        <v>19</v>
      </c>
      <c r="G13" s="3">
        <v>11753</v>
      </c>
    </row>
    <row r="14" spans="1:7" x14ac:dyDescent="0.2">
      <c r="A14" s="7" t="s">
        <v>23</v>
      </c>
      <c r="B14" s="6">
        <v>39186</v>
      </c>
      <c r="C14" s="6">
        <v>1638</v>
      </c>
      <c r="D14" s="6">
        <v>868</v>
      </c>
      <c r="E14" s="6">
        <v>469</v>
      </c>
      <c r="F14" s="6">
        <v>97</v>
      </c>
      <c r="G14" s="6">
        <v>42258</v>
      </c>
    </row>
    <row r="15" spans="1:7" x14ac:dyDescent="0.2">
      <c r="A15" s="5" t="s">
        <v>22</v>
      </c>
      <c r="B15" s="3">
        <v>17360</v>
      </c>
      <c r="C15" s="3">
        <v>601</v>
      </c>
      <c r="D15" s="3">
        <v>323</v>
      </c>
      <c r="E15" s="3">
        <v>135</v>
      </c>
      <c r="F15" s="3">
        <v>14</v>
      </c>
      <c r="G15" s="3">
        <v>18433</v>
      </c>
    </row>
    <row r="16" spans="1:7" x14ac:dyDescent="0.2">
      <c r="A16" s="5" t="s">
        <v>21</v>
      </c>
      <c r="B16" s="3">
        <v>10630</v>
      </c>
      <c r="C16" s="3">
        <v>413</v>
      </c>
      <c r="D16" s="3">
        <v>212</v>
      </c>
      <c r="E16" s="3">
        <v>95</v>
      </c>
      <c r="F16" s="3">
        <v>17</v>
      </c>
      <c r="G16" s="3">
        <v>11367</v>
      </c>
    </row>
    <row r="17" spans="1:7" x14ac:dyDescent="0.2">
      <c r="A17" s="5" t="s">
        <v>20</v>
      </c>
      <c r="B17" s="3">
        <v>7293</v>
      </c>
      <c r="C17" s="3">
        <v>318</v>
      </c>
      <c r="D17" s="3">
        <v>188</v>
      </c>
      <c r="E17" s="3">
        <v>85</v>
      </c>
      <c r="F17" s="3">
        <v>9</v>
      </c>
      <c r="G17" s="3">
        <v>7893</v>
      </c>
    </row>
    <row r="18" spans="1:7" x14ac:dyDescent="0.2">
      <c r="A18" s="7" t="s">
        <v>19</v>
      </c>
      <c r="B18" s="6">
        <v>35283</v>
      </c>
      <c r="C18" s="6">
        <v>1332</v>
      </c>
      <c r="D18" s="6">
        <v>723</v>
      </c>
      <c r="E18" s="6">
        <v>315</v>
      </c>
      <c r="F18" s="6">
        <v>40</v>
      </c>
      <c r="G18" s="6">
        <v>37693</v>
      </c>
    </row>
    <row r="19" spans="1:7" x14ac:dyDescent="0.2">
      <c r="A19" s="9" t="s">
        <v>18</v>
      </c>
      <c r="B19" s="6">
        <f t="shared" ref="B19:G19" si="0">+B18+B14+B10</f>
        <v>119634</v>
      </c>
      <c r="C19" s="6">
        <f t="shared" si="0"/>
        <v>4695</v>
      </c>
      <c r="D19" s="6">
        <f t="shared" si="0"/>
        <v>2549</v>
      </c>
      <c r="E19" s="6">
        <f t="shared" si="0"/>
        <v>1195</v>
      </c>
      <c r="F19" s="6">
        <f t="shared" si="0"/>
        <v>251</v>
      </c>
      <c r="G19" s="6">
        <f t="shared" si="0"/>
        <v>128324</v>
      </c>
    </row>
    <row r="20" spans="1:7" x14ac:dyDescent="0.2">
      <c r="A20" s="5" t="s">
        <v>17</v>
      </c>
      <c r="B20" s="3">
        <v>21586</v>
      </c>
      <c r="C20" s="3">
        <v>786</v>
      </c>
      <c r="D20" s="3">
        <v>412</v>
      </c>
      <c r="E20" s="3">
        <v>197</v>
      </c>
      <c r="F20" s="3">
        <v>36</v>
      </c>
      <c r="G20" s="3">
        <v>23017</v>
      </c>
    </row>
    <row r="21" spans="1:7" x14ac:dyDescent="0.2">
      <c r="A21" s="5" t="s">
        <v>16</v>
      </c>
      <c r="B21" s="3">
        <v>10403</v>
      </c>
      <c r="C21" s="3">
        <v>438</v>
      </c>
      <c r="D21" s="3">
        <v>264</v>
      </c>
      <c r="E21" s="3">
        <v>109</v>
      </c>
      <c r="F21" s="3">
        <v>16</v>
      </c>
      <c r="G21" s="3">
        <v>11230</v>
      </c>
    </row>
    <row r="22" spans="1:7" x14ac:dyDescent="0.2">
      <c r="A22" s="5" t="s">
        <v>15</v>
      </c>
      <c r="B22" s="3">
        <v>5008</v>
      </c>
      <c r="C22" s="3">
        <v>180</v>
      </c>
      <c r="D22" s="3">
        <v>96</v>
      </c>
      <c r="E22" s="3">
        <v>49</v>
      </c>
      <c r="F22" s="3">
        <v>11</v>
      </c>
      <c r="G22" s="3">
        <v>5344</v>
      </c>
    </row>
    <row r="23" spans="1:7" x14ac:dyDescent="0.2">
      <c r="A23" s="7" t="s">
        <v>14</v>
      </c>
      <c r="B23" s="6">
        <v>36997</v>
      </c>
      <c r="C23" s="6">
        <v>1404</v>
      </c>
      <c r="D23" s="6">
        <v>772</v>
      </c>
      <c r="E23" s="6">
        <v>355</v>
      </c>
      <c r="F23" s="6">
        <v>63</v>
      </c>
      <c r="G23" s="6">
        <v>39591</v>
      </c>
    </row>
    <row r="24" spans="1:7" x14ac:dyDescent="0.2">
      <c r="A24" s="5" t="s">
        <v>13</v>
      </c>
      <c r="B24" s="3">
        <v>20032</v>
      </c>
      <c r="C24" s="3">
        <v>764</v>
      </c>
      <c r="D24" s="3">
        <v>483</v>
      </c>
      <c r="E24" s="3">
        <v>224</v>
      </c>
      <c r="F24" s="3">
        <v>31</v>
      </c>
      <c r="G24" s="3">
        <v>21534</v>
      </c>
    </row>
    <row r="25" spans="1:7" x14ac:dyDescent="0.2">
      <c r="A25" s="5" t="s">
        <v>12</v>
      </c>
      <c r="B25" s="3">
        <v>10465</v>
      </c>
      <c r="C25" s="3">
        <v>494</v>
      </c>
      <c r="D25" s="3">
        <v>300</v>
      </c>
      <c r="E25" s="3">
        <v>145</v>
      </c>
      <c r="F25" s="3">
        <v>23</v>
      </c>
      <c r="G25" s="3">
        <v>11427</v>
      </c>
    </row>
    <row r="26" spans="1:7" x14ac:dyDescent="0.2">
      <c r="A26" s="5" t="s">
        <v>11</v>
      </c>
      <c r="B26" s="3">
        <v>15709</v>
      </c>
      <c r="C26" s="3">
        <v>661</v>
      </c>
      <c r="D26" s="3">
        <v>371</v>
      </c>
      <c r="E26" s="3">
        <v>164</v>
      </c>
      <c r="F26" s="3">
        <v>22</v>
      </c>
      <c r="G26" s="3">
        <v>16927</v>
      </c>
    </row>
    <row r="27" spans="1:7" x14ac:dyDescent="0.2">
      <c r="A27" s="7" t="s">
        <v>10</v>
      </c>
      <c r="B27" s="6">
        <v>46206</v>
      </c>
      <c r="C27" s="6">
        <v>1919</v>
      </c>
      <c r="D27" s="6">
        <v>1154</v>
      </c>
      <c r="E27" s="6">
        <v>533</v>
      </c>
      <c r="F27" s="6">
        <v>76</v>
      </c>
      <c r="G27" s="6">
        <v>49888</v>
      </c>
    </row>
    <row r="28" spans="1:7" x14ac:dyDescent="0.2">
      <c r="A28" s="5" t="s">
        <v>9</v>
      </c>
      <c r="B28" s="3">
        <v>20927</v>
      </c>
      <c r="C28" s="3">
        <v>947</v>
      </c>
      <c r="D28" s="3">
        <v>532</v>
      </c>
      <c r="E28" s="3">
        <v>235</v>
      </c>
      <c r="F28" s="3">
        <v>28</v>
      </c>
      <c r="G28" s="3">
        <v>22669</v>
      </c>
    </row>
    <row r="29" spans="1:7" x14ac:dyDescent="0.2">
      <c r="A29" s="5" t="s">
        <v>8</v>
      </c>
      <c r="B29" s="3">
        <v>8745</v>
      </c>
      <c r="C29" s="3">
        <v>453</v>
      </c>
      <c r="D29" s="3">
        <v>248</v>
      </c>
      <c r="E29" s="3">
        <v>119</v>
      </c>
      <c r="F29" s="3">
        <v>13</v>
      </c>
      <c r="G29" s="3">
        <v>9578</v>
      </c>
    </row>
    <row r="30" spans="1:7" x14ac:dyDescent="0.2">
      <c r="A30" s="5" t="s">
        <v>7</v>
      </c>
      <c r="B30" s="3">
        <v>15600</v>
      </c>
      <c r="C30" s="3">
        <v>663</v>
      </c>
      <c r="D30" s="3">
        <v>376</v>
      </c>
      <c r="E30" s="3">
        <v>144</v>
      </c>
      <c r="F30" s="3">
        <v>28</v>
      </c>
      <c r="G30" s="3">
        <v>16811</v>
      </c>
    </row>
    <row r="31" spans="1:7" x14ac:dyDescent="0.2">
      <c r="A31" s="7" t="s">
        <v>6</v>
      </c>
      <c r="B31" s="6">
        <v>45272</v>
      </c>
      <c r="C31" s="6">
        <v>2063</v>
      </c>
      <c r="D31" s="6">
        <v>1156</v>
      </c>
      <c r="E31" s="6">
        <v>498</v>
      </c>
      <c r="F31" s="6">
        <v>69</v>
      </c>
      <c r="G31" s="6">
        <v>49058</v>
      </c>
    </row>
    <row r="32" spans="1:7" x14ac:dyDescent="0.2">
      <c r="A32" s="9" t="s">
        <v>5</v>
      </c>
      <c r="B32" s="6">
        <f t="shared" ref="B32:G32" si="1">+B31+B27+B23</f>
        <v>128475</v>
      </c>
      <c r="C32" s="6">
        <f t="shared" si="1"/>
        <v>5386</v>
      </c>
      <c r="D32" s="6">
        <f t="shared" si="1"/>
        <v>3082</v>
      </c>
      <c r="E32" s="6">
        <f t="shared" si="1"/>
        <v>1386</v>
      </c>
      <c r="F32" s="6">
        <f t="shared" si="1"/>
        <v>208</v>
      </c>
      <c r="G32" s="6">
        <f t="shared" si="1"/>
        <v>138537</v>
      </c>
    </row>
    <row r="33" spans="1:7" x14ac:dyDescent="0.2">
      <c r="A33" s="32" t="s">
        <v>4</v>
      </c>
      <c r="B33" s="3">
        <v>346</v>
      </c>
      <c r="C33" s="3" t="s">
        <v>3</v>
      </c>
      <c r="D33" s="3" t="s">
        <v>3</v>
      </c>
      <c r="E33" s="3" t="s">
        <v>3</v>
      </c>
      <c r="F33" s="3" t="s">
        <v>3</v>
      </c>
      <c r="G33" s="3">
        <v>346</v>
      </c>
    </row>
    <row r="34" spans="1:7" x14ac:dyDescent="0.2">
      <c r="A34" s="7" t="s">
        <v>2</v>
      </c>
      <c r="B34" s="6">
        <v>558792</v>
      </c>
      <c r="C34" s="6">
        <v>19419</v>
      </c>
      <c r="D34" s="6">
        <v>10374</v>
      </c>
      <c r="E34" s="6">
        <v>4653</v>
      </c>
      <c r="F34" s="6">
        <v>859</v>
      </c>
      <c r="G34" s="6">
        <v>594097</v>
      </c>
    </row>
    <row r="35" spans="1:7" x14ac:dyDescent="0.2">
      <c r="A35" s="5" t="s">
        <v>1</v>
      </c>
      <c r="B35" s="3"/>
      <c r="C35" s="3"/>
      <c r="D35" s="3"/>
      <c r="E35" s="3"/>
      <c r="F35" s="3"/>
      <c r="G35" s="3"/>
    </row>
    <row r="36" spans="1:7" x14ac:dyDescent="0.2">
      <c r="A36" s="4" t="s">
        <v>0</v>
      </c>
      <c r="B36" s="3">
        <f t="shared" ref="B36:G36" si="2">+B32+B19+B5</f>
        <v>331446</v>
      </c>
      <c r="C36" s="3">
        <f t="shared" si="2"/>
        <v>12556</v>
      </c>
      <c r="D36" s="3">
        <f t="shared" si="2"/>
        <v>6814</v>
      </c>
      <c r="E36" s="3">
        <f t="shared" si="2"/>
        <v>3093</v>
      </c>
      <c r="F36" s="3">
        <f t="shared" si="2"/>
        <v>539</v>
      </c>
      <c r="G36" s="3">
        <f t="shared" si="2"/>
        <v>354448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10E1D-0704-4018-B464-DB33DBEA890F}">
  <dimension ref="A1:I37"/>
  <sheetViews>
    <sheetView workbookViewId="0"/>
  </sheetViews>
  <sheetFormatPr defaultRowHeight="11.25" x14ac:dyDescent="0.2"/>
  <cols>
    <col min="1" max="1" width="21.5703125" style="1" customWidth="1"/>
    <col min="2" max="7" width="10.42578125" style="1" customWidth="1"/>
    <col min="8" max="8" width="12.42578125" style="1" customWidth="1"/>
    <col min="9" max="9" width="10.42578125" style="1" customWidth="1"/>
    <col min="10" max="16384" width="9.140625" style="1"/>
  </cols>
  <sheetData>
    <row r="1" spans="1:9" s="5" customFormat="1" ht="12" thickBot="1" x14ac:dyDescent="0.3">
      <c r="A1" s="42" t="s">
        <v>72</v>
      </c>
      <c r="B1" s="12"/>
      <c r="C1" s="12"/>
      <c r="D1" s="46"/>
      <c r="E1" s="12"/>
      <c r="F1" s="46"/>
      <c r="G1" s="46"/>
      <c r="H1" s="14"/>
    </row>
    <row r="2" spans="1:9" ht="12" customHeight="1" x14ac:dyDescent="0.2">
      <c r="A2" s="112" t="s">
        <v>40</v>
      </c>
      <c r="B2" s="126" t="s">
        <v>2</v>
      </c>
      <c r="C2" s="128" t="s">
        <v>1</v>
      </c>
      <c r="D2" s="129"/>
      <c r="E2" s="129"/>
      <c r="F2" s="129"/>
      <c r="G2" s="129"/>
      <c r="H2" s="129"/>
      <c r="I2" s="129"/>
    </row>
    <row r="3" spans="1:9" ht="80.25" customHeight="1" x14ac:dyDescent="0.2">
      <c r="A3" s="127"/>
      <c r="B3" s="110"/>
      <c r="C3" s="40" t="s">
        <v>63</v>
      </c>
      <c r="D3" s="39" t="s">
        <v>62</v>
      </c>
      <c r="E3" s="39" t="s">
        <v>61</v>
      </c>
      <c r="F3" s="38" t="s">
        <v>60</v>
      </c>
      <c r="G3" s="37" t="s">
        <v>59</v>
      </c>
      <c r="H3" s="36" t="s">
        <v>58</v>
      </c>
      <c r="I3" s="34" t="s">
        <v>57</v>
      </c>
    </row>
    <row r="4" spans="1:9" ht="12" customHeight="1" x14ac:dyDescent="0.2">
      <c r="A4" s="113"/>
      <c r="B4" s="36" t="s">
        <v>56</v>
      </c>
      <c r="C4" s="35" t="s">
        <v>55</v>
      </c>
      <c r="D4" s="35" t="s">
        <v>54</v>
      </c>
      <c r="E4" s="35" t="s">
        <v>53</v>
      </c>
      <c r="F4" s="35" t="s">
        <v>52</v>
      </c>
      <c r="G4" s="35" t="s">
        <v>51</v>
      </c>
      <c r="H4" s="34" t="s">
        <v>50</v>
      </c>
      <c r="I4" s="33" t="s">
        <v>49</v>
      </c>
    </row>
    <row r="5" spans="1:9" x14ac:dyDescent="0.2">
      <c r="A5" s="1" t="s">
        <v>33</v>
      </c>
      <c r="B5" s="10">
        <v>143459</v>
      </c>
      <c r="C5" s="10">
        <v>5078</v>
      </c>
      <c r="D5" s="10">
        <v>3050</v>
      </c>
      <c r="E5" s="10">
        <v>3593</v>
      </c>
      <c r="F5" s="10">
        <v>7311</v>
      </c>
      <c r="G5" s="10">
        <v>4730</v>
      </c>
      <c r="H5" s="10">
        <v>3554</v>
      </c>
      <c r="I5" s="10">
        <v>49856</v>
      </c>
    </row>
    <row r="6" spans="1:9" x14ac:dyDescent="0.2">
      <c r="A6" s="5" t="s">
        <v>32</v>
      </c>
      <c r="B6" s="3">
        <v>92816</v>
      </c>
      <c r="C6" s="3">
        <v>23440</v>
      </c>
      <c r="D6" s="3">
        <v>3202</v>
      </c>
      <c r="E6" s="3">
        <v>5001</v>
      </c>
      <c r="F6" s="3">
        <v>7478</v>
      </c>
      <c r="G6" s="3">
        <v>2870</v>
      </c>
      <c r="H6" s="3">
        <v>2855</v>
      </c>
      <c r="I6" s="3">
        <v>19843</v>
      </c>
    </row>
    <row r="7" spans="1:9" x14ac:dyDescent="0.2">
      <c r="A7" s="9" t="s">
        <v>31</v>
      </c>
      <c r="B7" s="6">
        <v>236275</v>
      </c>
      <c r="C7" s="6">
        <v>28518</v>
      </c>
      <c r="D7" s="6">
        <v>6252</v>
      </c>
      <c r="E7" s="6">
        <v>8594</v>
      </c>
      <c r="F7" s="6">
        <v>14789</v>
      </c>
      <c r="G7" s="6">
        <v>7600</v>
      </c>
      <c r="H7" s="6">
        <v>6409</v>
      </c>
      <c r="I7" s="6">
        <v>69699</v>
      </c>
    </row>
    <row r="8" spans="1:9" x14ac:dyDescent="0.2">
      <c r="A8" s="5" t="s">
        <v>30</v>
      </c>
      <c r="B8" s="3">
        <v>37321</v>
      </c>
      <c r="C8" s="3">
        <v>11132</v>
      </c>
      <c r="D8" s="3">
        <v>961</v>
      </c>
      <c r="E8" s="3">
        <v>1957</v>
      </c>
      <c r="F8" s="3">
        <v>2622</v>
      </c>
      <c r="G8" s="3">
        <v>797</v>
      </c>
      <c r="H8" s="3">
        <v>1495</v>
      </c>
      <c r="I8" s="3">
        <v>7467</v>
      </c>
    </row>
    <row r="9" spans="1:9" x14ac:dyDescent="0.2">
      <c r="A9" s="5" t="s">
        <v>29</v>
      </c>
      <c r="B9" s="3">
        <v>24349</v>
      </c>
      <c r="C9" s="3">
        <v>5674</v>
      </c>
      <c r="D9" s="3">
        <v>858</v>
      </c>
      <c r="E9" s="3">
        <v>1427</v>
      </c>
      <c r="F9" s="3">
        <v>2059</v>
      </c>
      <c r="G9" s="3">
        <v>601</v>
      </c>
      <c r="H9" s="3">
        <v>845</v>
      </c>
      <c r="I9" s="3">
        <v>5072</v>
      </c>
    </row>
    <row r="10" spans="1:9" x14ac:dyDescent="0.2">
      <c r="A10" s="5" t="s">
        <v>28</v>
      </c>
      <c r="B10" s="3">
        <v>37652</v>
      </c>
      <c r="C10" s="3">
        <v>9618</v>
      </c>
      <c r="D10" s="3">
        <v>1556</v>
      </c>
      <c r="E10" s="3">
        <v>2273</v>
      </c>
      <c r="F10" s="3">
        <v>2857</v>
      </c>
      <c r="G10" s="3">
        <v>776</v>
      </c>
      <c r="H10" s="3">
        <v>5163</v>
      </c>
      <c r="I10" s="3">
        <v>4978</v>
      </c>
    </row>
    <row r="11" spans="1:9" x14ac:dyDescent="0.2">
      <c r="A11" s="7" t="s">
        <v>27</v>
      </c>
      <c r="B11" s="6">
        <v>99322</v>
      </c>
      <c r="C11" s="6">
        <v>26424</v>
      </c>
      <c r="D11" s="6">
        <v>3375</v>
      </c>
      <c r="E11" s="6">
        <v>5657</v>
      </c>
      <c r="F11" s="6">
        <v>7538</v>
      </c>
      <c r="G11" s="6">
        <v>2174</v>
      </c>
      <c r="H11" s="6">
        <v>7503</v>
      </c>
      <c r="I11" s="6">
        <v>17517</v>
      </c>
    </row>
    <row r="12" spans="1:9" x14ac:dyDescent="0.2">
      <c r="A12" s="5" t="s">
        <v>26</v>
      </c>
      <c r="B12" s="3">
        <v>48390</v>
      </c>
      <c r="C12" s="3">
        <v>17102</v>
      </c>
      <c r="D12" s="3">
        <v>1413</v>
      </c>
      <c r="E12" s="3">
        <v>2903</v>
      </c>
      <c r="F12" s="3">
        <v>3059</v>
      </c>
      <c r="G12" s="3">
        <v>1075</v>
      </c>
      <c r="H12" s="3">
        <v>1374</v>
      </c>
      <c r="I12" s="3">
        <v>7721</v>
      </c>
    </row>
    <row r="13" spans="1:9" x14ac:dyDescent="0.2">
      <c r="A13" s="5" t="s">
        <v>25</v>
      </c>
      <c r="B13" s="3">
        <v>28123</v>
      </c>
      <c r="C13" s="3">
        <v>10041</v>
      </c>
      <c r="D13" s="3">
        <v>709</v>
      </c>
      <c r="E13" s="3">
        <v>1708</v>
      </c>
      <c r="F13" s="3">
        <v>1789</v>
      </c>
      <c r="G13" s="3">
        <v>492</v>
      </c>
      <c r="H13" s="3">
        <v>1641</v>
      </c>
      <c r="I13" s="3">
        <v>4025</v>
      </c>
    </row>
    <row r="14" spans="1:9" x14ac:dyDescent="0.2">
      <c r="A14" s="5" t="s">
        <v>24</v>
      </c>
      <c r="B14" s="3">
        <v>37167</v>
      </c>
      <c r="C14" s="3">
        <v>14560</v>
      </c>
      <c r="D14" s="3">
        <v>1044</v>
      </c>
      <c r="E14" s="3">
        <v>1414</v>
      </c>
      <c r="F14" s="3">
        <v>2116</v>
      </c>
      <c r="G14" s="3">
        <v>548</v>
      </c>
      <c r="H14" s="3">
        <v>4650</v>
      </c>
      <c r="I14" s="3">
        <v>4324</v>
      </c>
    </row>
    <row r="15" spans="1:9" x14ac:dyDescent="0.2">
      <c r="A15" s="7" t="s">
        <v>23</v>
      </c>
      <c r="B15" s="6">
        <v>113680</v>
      </c>
      <c r="C15" s="6">
        <v>41703</v>
      </c>
      <c r="D15" s="6">
        <v>3166</v>
      </c>
      <c r="E15" s="6">
        <v>6025</v>
      </c>
      <c r="F15" s="6">
        <v>6964</v>
      </c>
      <c r="G15" s="6">
        <v>2115</v>
      </c>
      <c r="H15" s="6">
        <v>7665</v>
      </c>
      <c r="I15" s="6">
        <v>16070</v>
      </c>
    </row>
    <row r="16" spans="1:9" x14ac:dyDescent="0.2">
      <c r="A16" s="5" t="s">
        <v>22</v>
      </c>
      <c r="B16" s="3">
        <v>38696</v>
      </c>
      <c r="C16" s="3">
        <v>12087</v>
      </c>
      <c r="D16" s="3">
        <v>1050</v>
      </c>
      <c r="E16" s="3">
        <v>1635</v>
      </c>
      <c r="F16" s="3">
        <v>2541</v>
      </c>
      <c r="G16" s="3">
        <v>789</v>
      </c>
      <c r="H16" s="3">
        <v>2135</v>
      </c>
      <c r="I16" s="3">
        <v>6740</v>
      </c>
    </row>
    <row r="17" spans="1:9" x14ac:dyDescent="0.2">
      <c r="A17" s="5" t="s">
        <v>21</v>
      </c>
      <c r="B17" s="3">
        <v>43333</v>
      </c>
      <c r="C17" s="3">
        <v>17392</v>
      </c>
      <c r="D17" s="3">
        <v>799</v>
      </c>
      <c r="E17" s="3">
        <v>1503</v>
      </c>
      <c r="F17" s="3">
        <v>2664</v>
      </c>
      <c r="G17" s="3">
        <v>680</v>
      </c>
      <c r="H17" s="3">
        <v>7909</v>
      </c>
      <c r="I17" s="3">
        <v>4096</v>
      </c>
    </row>
    <row r="18" spans="1:9" x14ac:dyDescent="0.2">
      <c r="A18" s="5" t="s">
        <v>20</v>
      </c>
      <c r="B18" s="3">
        <v>26364</v>
      </c>
      <c r="C18" s="3">
        <v>11434</v>
      </c>
      <c r="D18" s="3">
        <v>874</v>
      </c>
      <c r="E18" s="3">
        <v>1171</v>
      </c>
      <c r="F18" s="3">
        <v>1808</v>
      </c>
      <c r="G18" s="3">
        <v>396</v>
      </c>
      <c r="H18" s="3">
        <v>1063</v>
      </c>
      <c r="I18" s="3">
        <v>3769</v>
      </c>
    </row>
    <row r="19" spans="1:9" x14ac:dyDescent="0.2">
      <c r="A19" s="7" t="s">
        <v>19</v>
      </c>
      <c r="B19" s="6">
        <v>108393</v>
      </c>
      <c r="C19" s="6">
        <v>40913</v>
      </c>
      <c r="D19" s="6">
        <v>2723</v>
      </c>
      <c r="E19" s="6">
        <v>4309</v>
      </c>
      <c r="F19" s="6">
        <v>7013</v>
      </c>
      <c r="G19" s="6">
        <v>1865</v>
      </c>
      <c r="H19" s="6">
        <v>11107</v>
      </c>
      <c r="I19" s="6">
        <v>14605</v>
      </c>
    </row>
    <row r="20" spans="1:9" x14ac:dyDescent="0.2">
      <c r="A20" s="9" t="s">
        <v>18</v>
      </c>
      <c r="B20" s="6">
        <f t="shared" ref="B20:I20" si="0">+B19+B15+B11</f>
        <v>321395</v>
      </c>
      <c r="C20" s="6">
        <f t="shared" si="0"/>
        <v>109040</v>
      </c>
      <c r="D20" s="6">
        <f t="shared" si="0"/>
        <v>9264</v>
      </c>
      <c r="E20" s="6">
        <f t="shared" si="0"/>
        <v>15991</v>
      </c>
      <c r="F20" s="6">
        <f t="shared" si="0"/>
        <v>21515</v>
      </c>
      <c r="G20" s="6">
        <f t="shared" si="0"/>
        <v>6154</v>
      </c>
      <c r="H20" s="6">
        <f t="shared" si="0"/>
        <v>26275</v>
      </c>
      <c r="I20" s="6">
        <f t="shared" si="0"/>
        <v>48192</v>
      </c>
    </row>
    <row r="21" spans="1:9" x14ac:dyDescent="0.2">
      <c r="A21" s="5" t="s">
        <v>17</v>
      </c>
      <c r="B21" s="3">
        <v>51668</v>
      </c>
      <c r="C21" s="3">
        <v>20936</v>
      </c>
      <c r="D21" s="3">
        <v>1219</v>
      </c>
      <c r="E21" s="3">
        <v>1648</v>
      </c>
      <c r="F21" s="3">
        <v>3979</v>
      </c>
      <c r="G21" s="3">
        <v>999</v>
      </c>
      <c r="H21" s="3">
        <v>2286</v>
      </c>
      <c r="I21" s="3">
        <v>6261</v>
      </c>
    </row>
    <row r="22" spans="1:9" x14ac:dyDescent="0.2">
      <c r="A22" s="5" t="s">
        <v>16</v>
      </c>
      <c r="B22" s="3">
        <v>35759</v>
      </c>
      <c r="C22" s="3">
        <v>16824</v>
      </c>
      <c r="D22" s="3">
        <v>988</v>
      </c>
      <c r="E22" s="3">
        <v>1259</v>
      </c>
      <c r="F22" s="3">
        <v>2469</v>
      </c>
      <c r="G22" s="3">
        <v>611</v>
      </c>
      <c r="H22" s="3">
        <v>1747</v>
      </c>
      <c r="I22" s="3">
        <v>4178</v>
      </c>
    </row>
    <row r="23" spans="1:9" x14ac:dyDescent="0.2">
      <c r="A23" s="5" t="s">
        <v>15</v>
      </c>
      <c r="B23" s="3">
        <v>17655</v>
      </c>
      <c r="C23" s="3">
        <v>7844</v>
      </c>
      <c r="D23" s="3">
        <v>437</v>
      </c>
      <c r="E23" s="3">
        <v>701</v>
      </c>
      <c r="F23" s="3">
        <v>1293</v>
      </c>
      <c r="G23" s="3">
        <v>315</v>
      </c>
      <c r="H23" s="3">
        <v>621</v>
      </c>
      <c r="I23" s="3">
        <v>1770</v>
      </c>
    </row>
    <row r="24" spans="1:9" x14ac:dyDescent="0.2">
      <c r="A24" s="7" t="s">
        <v>14</v>
      </c>
      <c r="B24" s="6">
        <v>105082</v>
      </c>
      <c r="C24" s="6">
        <v>45604</v>
      </c>
      <c r="D24" s="6">
        <v>2644</v>
      </c>
      <c r="E24" s="6">
        <v>3608</v>
      </c>
      <c r="F24" s="6">
        <v>7741</v>
      </c>
      <c r="G24" s="6">
        <v>1925</v>
      </c>
      <c r="H24" s="6">
        <v>4654</v>
      </c>
      <c r="I24" s="6">
        <v>12209</v>
      </c>
    </row>
    <row r="25" spans="1:9" x14ac:dyDescent="0.2">
      <c r="A25" s="5" t="s">
        <v>13</v>
      </c>
      <c r="B25" s="3">
        <v>69780</v>
      </c>
      <c r="C25" s="3">
        <v>39228</v>
      </c>
      <c r="D25" s="3">
        <v>1073</v>
      </c>
      <c r="E25" s="3">
        <v>1879</v>
      </c>
      <c r="F25" s="3">
        <v>3647</v>
      </c>
      <c r="G25" s="3">
        <v>1163</v>
      </c>
      <c r="H25" s="3">
        <v>2141</v>
      </c>
      <c r="I25" s="3">
        <v>7262</v>
      </c>
    </row>
    <row r="26" spans="1:9" x14ac:dyDescent="0.2">
      <c r="A26" s="5" t="s">
        <v>12</v>
      </c>
      <c r="B26" s="3">
        <v>39084</v>
      </c>
      <c r="C26" s="3">
        <v>19198</v>
      </c>
      <c r="D26" s="3">
        <v>835</v>
      </c>
      <c r="E26" s="3">
        <v>1333</v>
      </c>
      <c r="F26" s="3">
        <v>2857</v>
      </c>
      <c r="G26" s="3">
        <v>529</v>
      </c>
      <c r="H26" s="3">
        <v>1324</v>
      </c>
      <c r="I26" s="3">
        <v>4496</v>
      </c>
    </row>
    <row r="27" spans="1:9" x14ac:dyDescent="0.2">
      <c r="A27" s="5" t="s">
        <v>11</v>
      </c>
      <c r="B27" s="3">
        <v>93769</v>
      </c>
      <c r="C27" s="3">
        <v>67570</v>
      </c>
      <c r="D27" s="3">
        <v>1119</v>
      </c>
      <c r="E27" s="3">
        <v>1786</v>
      </c>
      <c r="F27" s="3">
        <v>4767</v>
      </c>
      <c r="G27" s="3">
        <v>997</v>
      </c>
      <c r="H27" s="3">
        <v>1592</v>
      </c>
      <c r="I27" s="3">
        <v>4470</v>
      </c>
    </row>
    <row r="28" spans="1:9" x14ac:dyDescent="0.2">
      <c r="A28" s="7" t="s">
        <v>10</v>
      </c>
      <c r="B28" s="6">
        <v>202633</v>
      </c>
      <c r="C28" s="6">
        <v>125996</v>
      </c>
      <c r="D28" s="6">
        <v>3027</v>
      </c>
      <c r="E28" s="6">
        <v>4998</v>
      </c>
      <c r="F28" s="6">
        <v>11271</v>
      </c>
      <c r="G28" s="6">
        <v>2689</v>
      </c>
      <c r="H28" s="6">
        <v>5057</v>
      </c>
      <c r="I28" s="6">
        <v>16228</v>
      </c>
    </row>
    <row r="29" spans="1:9" x14ac:dyDescent="0.2">
      <c r="A29" s="5" t="s">
        <v>9</v>
      </c>
      <c r="B29" s="3">
        <v>73489</v>
      </c>
      <c r="C29" s="3">
        <v>43032</v>
      </c>
      <c r="D29" s="3">
        <v>1852</v>
      </c>
      <c r="E29" s="3">
        <v>2330</v>
      </c>
      <c r="F29" s="3">
        <v>4458</v>
      </c>
      <c r="G29" s="3">
        <v>1029</v>
      </c>
      <c r="H29" s="3">
        <v>1473</v>
      </c>
      <c r="I29" s="3">
        <v>7358</v>
      </c>
    </row>
    <row r="30" spans="1:9" x14ac:dyDescent="0.2">
      <c r="A30" s="5" t="s">
        <v>8</v>
      </c>
      <c r="B30" s="3">
        <v>55749</v>
      </c>
      <c r="C30" s="3">
        <v>34885</v>
      </c>
      <c r="D30" s="3">
        <v>847</v>
      </c>
      <c r="E30" s="3">
        <v>1315</v>
      </c>
      <c r="F30" s="3">
        <v>2908</v>
      </c>
      <c r="G30" s="3">
        <v>494</v>
      </c>
      <c r="H30" s="3">
        <v>1434</v>
      </c>
      <c r="I30" s="3">
        <v>5694</v>
      </c>
    </row>
    <row r="31" spans="1:9" x14ac:dyDescent="0.2">
      <c r="A31" s="5" t="s">
        <v>7</v>
      </c>
      <c r="B31" s="3">
        <v>58960</v>
      </c>
      <c r="C31" s="3">
        <v>31441</v>
      </c>
      <c r="D31" s="3">
        <v>1077</v>
      </c>
      <c r="E31" s="3">
        <v>1683</v>
      </c>
      <c r="F31" s="3">
        <v>3168</v>
      </c>
      <c r="G31" s="3">
        <v>884</v>
      </c>
      <c r="H31" s="3">
        <v>1047</v>
      </c>
      <c r="I31" s="3">
        <v>6813</v>
      </c>
    </row>
    <row r="32" spans="1:9" x14ac:dyDescent="0.2">
      <c r="A32" s="7" t="s">
        <v>6</v>
      </c>
      <c r="B32" s="6">
        <v>188198</v>
      </c>
      <c r="C32" s="6">
        <v>109358</v>
      </c>
      <c r="D32" s="6">
        <v>3776</v>
      </c>
      <c r="E32" s="6">
        <v>5328</v>
      </c>
      <c r="F32" s="6">
        <v>10534</v>
      </c>
      <c r="G32" s="6">
        <v>2407</v>
      </c>
      <c r="H32" s="6">
        <v>3954</v>
      </c>
      <c r="I32" s="6">
        <v>19865</v>
      </c>
    </row>
    <row r="33" spans="1:9" x14ac:dyDescent="0.2">
      <c r="A33" s="9" t="s">
        <v>5</v>
      </c>
      <c r="B33" s="6">
        <f t="shared" ref="B33:I33" si="1">+B32+B28+B24</f>
        <v>495913</v>
      </c>
      <c r="C33" s="6">
        <f t="shared" si="1"/>
        <v>280958</v>
      </c>
      <c r="D33" s="6">
        <f t="shared" si="1"/>
        <v>9447</v>
      </c>
      <c r="E33" s="6">
        <f t="shared" si="1"/>
        <v>13934</v>
      </c>
      <c r="F33" s="6">
        <f t="shared" si="1"/>
        <v>29546</v>
      </c>
      <c r="G33" s="6">
        <f t="shared" si="1"/>
        <v>7021</v>
      </c>
      <c r="H33" s="6">
        <f t="shared" si="1"/>
        <v>13665</v>
      </c>
      <c r="I33" s="6">
        <f t="shared" si="1"/>
        <v>48302</v>
      </c>
    </row>
    <row r="34" spans="1:9" x14ac:dyDescent="0.2">
      <c r="A34" s="32" t="s">
        <v>4</v>
      </c>
      <c r="B34" s="3">
        <v>3827</v>
      </c>
      <c r="C34" s="3">
        <v>45</v>
      </c>
      <c r="D34" s="3">
        <v>1</v>
      </c>
      <c r="E34" s="3" t="s">
        <v>3</v>
      </c>
      <c r="F34" s="3">
        <v>17</v>
      </c>
      <c r="G34" s="3" t="s">
        <v>3</v>
      </c>
      <c r="H34" s="3">
        <v>87</v>
      </c>
      <c r="I34" s="3">
        <v>3606</v>
      </c>
    </row>
    <row r="35" spans="1:9" x14ac:dyDescent="0.2">
      <c r="A35" s="7" t="s">
        <v>2</v>
      </c>
      <c r="B35" s="6">
        <v>1057410</v>
      </c>
      <c r="C35" s="6">
        <v>418561</v>
      </c>
      <c r="D35" s="6">
        <v>24964</v>
      </c>
      <c r="E35" s="6">
        <v>38519</v>
      </c>
      <c r="F35" s="6">
        <v>65867</v>
      </c>
      <c r="G35" s="6">
        <v>20775</v>
      </c>
      <c r="H35" s="6">
        <v>46436</v>
      </c>
      <c r="I35" s="6">
        <v>169799</v>
      </c>
    </row>
    <row r="36" spans="1:9" x14ac:dyDescent="0.2">
      <c r="A36" s="5" t="s">
        <v>1</v>
      </c>
      <c r="B36" s="3"/>
      <c r="C36" s="3"/>
      <c r="D36" s="3"/>
      <c r="E36" s="3"/>
      <c r="F36" s="3"/>
      <c r="G36" s="3"/>
      <c r="H36" s="3"/>
      <c r="I36" s="3"/>
    </row>
    <row r="37" spans="1:9" x14ac:dyDescent="0.2">
      <c r="A37" s="4" t="s">
        <v>0</v>
      </c>
      <c r="B37" s="3">
        <f t="shared" ref="B37:I37" si="2">+B33+B20+B6</f>
        <v>910124</v>
      </c>
      <c r="C37" s="3">
        <f t="shared" si="2"/>
        <v>413438</v>
      </c>
      <c r="D37" s="3">
        <f t="shared" si="2"/>
        <v>21913</v>
      </c>
      <c r="E37" s="3">
        <f t="shared" si="2"/>
        <v>34926</v>
      </c>
      <c r="F37" s="3">
        <f t="shared" si="2"/>
        <v>58539</v>
      </c>
      <c r="G37" s="3">
        <f t="shared" si="2"/>
        <v>16045</v>
      </c>
      <c r="H37" s="3">
        <f t="shared" si="2"/>
        <v>42795</v>
      </c>
      <c r="I37" s="3">
        <f t="shared" si="2"/>
        <v>116337</v>
      </c>
    </row>
  </sheetData>
  <mergeCells count="3">
    <mergeCell ref="A2:A4"/>
    <mergeCell ref="B2:B3"/>
    <mergeCell ref="C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20F92-ACCF-4CEC-BAE6-1C9C288EDA12}">
  <dimension ref="A1:H35"/>
  <sheetViews>
    <sheetView workbookViewId="0"/>
  </sheetViews>
  <sheetFormatPr defaultRowHeight="11.25" x14ac:dyDescent="0.2"/>
  <cols>
    <col min="1" max="1" width="22.7109375" style="16" customWidth="1"/>
    <col min="2" max="8" width="9.85546875" style="16" customWidth="1"/>
    <col min="9" max="16384" width="9.140625" style="16"/>
  </cols>
  <sheetData>
    <row r="1" spans="1:8" ht="12" thickBot="1" x14ac:dyDescent="0.25">
      <c r="A1" s="49" t="s">
        <v>78</v>
      </c>
      <c r="B1" s="21"/>
      <c r="C1" s="21"/>
      <c r="D1" s="21"/>
      <c r="E1" s="21"/>
    </row>
    <row r="2" spans="1:8" ht="12" customHeight="1" x14ac:dyDescent="0.2">
      <c r="A2" s="119" t="s">
        <v>40</v>
      </c>
      <c r="B2" s="121" t="s">
        <v>2</v>
      </c>
      <c r="C2" s="123" t="s">
        <v>1</v>
      </c>
      <c r="D2" s="124"/>
      <c r="E2" s="124"/>
      <c r="F2" s="135"/>
      <c r="G2" s="135"/>
      <c r="H2" s="135"/>
    </row>
    <row r="3" spans="1:8" ht="28.5" customHeight="1" x14ac:dyDescent="0.2">
      <c r="A3" s="120"/>
      <c r="B3" s="134"/>
      <c r="C3" s="48" t="s">
        <v>43</v>
      </c>
      <c r="D3" s="47" t="s">
        <v>77</v>
      </c>
      <c r="E3" s="47" t="s">
        <v>76</v>
      </c>
      <c r="F3" s="47" t="s">
        <v>75</v>
      </c>
      <c r="G3" s="47" t="s">
        <v>74</v>
      </c>
      <c r="H3" s="47" t="s">
        <v>73</v>
      </c>
    </row>
    <row r="4" spans="1:8" x14ac:dyDescent="0.2">
      <c r="A4" s="1" t="s">
        <v>33</v>
      </c>
      <c r="B4" s="10">
        <v>189882</v>
      </c>
      <c r="C4" s="10">
        <v>91109</v>
      </c>
      <c r="D4" s="10">
        <v>2117</v>
      </c>
      <c r="E4" s="10">
        <v>339</v>
      </c>
      <c r="F4" s="10">
        <v>1529</v>
      </c>
      <c r="G4" s="10">
        <v>43857</v>
      </c>
      <c r="H4" s="10">
        <v>47627</v>
      </c>
    </row>
    <row r="5" spans="1:8" x14ac:dyDescent="0.2">
      <c r="A5" s="5" t="s">
        <v>32</v>
      </c>
      <c r="B5" s="3">
        <v>89548</v>
      </c>
      <c r="C5" s="3">
        <v>34773</v>
      </c>
      <c r="D5" s="3">
        <v>309</v>
      </c>
      <c r="E5" s="3">
        <v>188</v>
      </c>
      <c r="F5" s="3">
        <v>502</v>
      </c>
      <c r="G5" s="3">
        <v>19994</v>
      </c>
      <c r="H5" s="3">
        <v>33478</v>
      </c>
    </row>
    <row r="6" spans="1:8" x14ac:dyDescent="0.2">
      <c r="A6" s="9" t="s">
        <v>31</v>
      </c>
      <c r="B6" s="6">
        <v>279430</v>
      </c>
      <c r="C6" s="6">
        <v>125882</v>
      </c>
      <c r="D6" s="6">
        <v>2426</v>
      </c>
      <c r="E6" s="6">
        <v>527</v>
      </c>
      <c r="F6" s="6">
        <v>2031</v>
      </c>
      <c r="G6" s="6">
        <v>63851</v>
      </c>
      <c r="H6" s="6">
        <v>81105</v>
      </c>
    </row>
    <row r="7" spans="1:8" x14ac:dyDescent="0.2">
      <c r="A7" s="5" t="s">
        <v>30</v>
      </c>
      <c r="B7" s="3">
        <v>26172</v>
      </c>
      <c r="C7" s="3">
        <v>7906</v>
      </c>
      <c r="D7" s="3">
        <v>110</v>
      </c>
      <c r="E7" s="3">
        <v>69</v>
      </c>
      <c r="F7" s="3">
        <v>149</v>
      </c>
      <c r="G7" s="3">
        <v>4747</v>
      </c>
      <c r="H7" s="3">
        <v>13046</v>
      </c>
    </row>
    <row r="8" spans="1:8" x14ac:dyDescent="0.2">
      <c r="A8" s="5" t="s">
        <v>29</v>
      </c>
      <c r="B8" s="3">
        <v>20060</v>
      </c>
      <c r="C8" s="3">
        <v>6614</v>
      </c>
      <c r="D8" s="3">
        <v>75</v>
      </c>
      <c r="E8" s="3">
        <v>55</v>
      </c>
      <c r="F8" s="3">
        <v>96</v>
      </c>
      <c r="G8" s="3">
        <v>3288</v>
      </c>
      <c r="H8" s="3">
        <v>9859</v>
      </c>
    </row>
    <row r="9" spans="1:8" x14ac:dyDescent="0.2">
      <c r="A9" s="5" t="s">
        <v>28</v>
      </c>
      <c r="B9" s="3">
        <v>23921</v>
      </c>
      <c r="C9" s="3">
        <v>6119</v>
      </c>
      <c r="D9" s="3">
        <v>65</v>
      </c>
      <c r="E9" s="3">
        <v>67</v>
      </c>
      <c r="F9" s="3">
        <v>169</v>
      </c>
      <c r="G9" s="3">
        <v>3154</v>
      </c>
      <c r="H9" s="3">
        <v>14158</v>
      </c>
    </row>
    <row r="10" spans="1:8" x14ac:dyDescent="0.2">
      <c r="A10" s="7" t="s">
        <v>27</v>
      </c>
      <c r="B10" s="6">
        <v>70153</v>
      </c>
      <c r="C10" s="6">
        <v>20639</v>
      </c>
      <c r="D10" s="6">
        <v>250</v>
      </c>
      <c r="E10" s="6">
        <v>191</v>
      </c>
      <c r="F10" s="6">
        <v>414</v>
      </c>
      <c r="G10" s="6">
        <v>11189</v>
      </c>
      <c r="H10" s="6">
        <v>37063</v>
      </c>
    </row>
    <row r="11" spans="1:8" x14ac:dyDescent="0.2">
      <c r="A11" s="5" t="s">
        <v>26</v>
      </c>
      <c r="B11" s="3">
        <v>32543</v>
      </c>
      <c r="C11" s="3">
        <v>9332</v>
      </c>
      <c r="D11" s="3">
        <v>111</v>
      </c>
      <c r="E11" s="3">
        <v>134</v>
      </c>
      <c r="F11" s="3">
        <v>251</v>
      </c>
      <c r="G11" s="3">
        <v>4832</v>
      </c>
      <c r="H11" s="3">
        <v>17739</v>
      </c>
    </row>
    <row r="12" spans="1:8" x14ac:dyDescent="0.2">
      <c r="A12" s="5" t="s">
        <v>25</v>
      </c>
      <c r="B12" s="3">
        <v>16860</v>
      </c>
      <c r="C12" s="3">
        <v>4581</v>
      </c>
      <c r="D12" s="3">
        <v>33</v>
      </c>
      <c r="E12" s="3">
        <v>60</v>
      </c>
      <c r="F12" s="3">
        <v>93</v>
      </c>
      <c r="G12" s="3">
        <v>2147</v>
      </c>
      <c r="H12" s="3">
        <v>9869</v>
      </c>
    </row>
    <row r="13" spans="1:8" x14ac:dyDescent="0.2">
      <c r="A13" s="5" t="s">
        <v>24</v>
      </c>
      <c r="B13" s="3">
        <v>19631</v>
      </c>
      <c r="C13" s="3">
        <v>4946</v>
      </c>
      <c r="D13" s="3">
        <v>74</v>
      </c>
      <c r="E13" s="3">
        <v>57</v>
      </c>
      <c r="F13" s="3">
        <v>123</v>
      </c>
      <c r="G13" s="3">
        <v>3243</v>
      </c>
      <c r="H13" s="3">
        <v>11013</v>
      </c>
    </row>
    <row r="14" spans="1:8" x14ac:dyDescent="0.2">
      <c r="A14" s="7" t="s">
        <v>23</v>
      </c>
      <c r="B14" s="6">
        <v>69034</v>
      </c>
      <c r="C14" s="6">
        <v>18859</v>
      </c>
      <c r="D14" s="6">
        <v>218</v>
      </c>
      <c r="E14" s="6">
        <v>251</v>
      </c>
      <c r="F14" s="6">
        <v>467</v>
      </c>
      <c r="G14" s="6">
        <v>10222</v>
      </c>
      <c r="H14" s="6">
        <v>38621</v>
      </c>
    </row>
    <row r="15" spans="1:8" x14ac:dyDescent="0.2">
      <c r="A15" s="5" t="s">
        <v>22</v>
      </c>
      <c r="B15" s="3">
        <v>26155</v>
      </c>
      <c r="C15" s="3">
        <v>7963</v>
      </c>
      <c r="D15" s="3">
        <v>110</v>
      </c>
      <c r="E15" s="3">
        <v>87</v>
      </c>
      <c r="F15" s="3">
        <v>98</v>
      </c>
      <c r="G15" s="3">
        <v>5026</v>
      </c>
      <c r="H15" s="3">
        <v>12680</v>
      </c>
    </row>
    <row r="16" spans="1:8" x14ac:dyDescent="0.2">
      <c r="A16" s="5" t="s">
        <v>21</v>
      </c>
      <c r="B16" s="3">
        <v>19191</v>
      </c>
      <c r="C16" s="3">
        <v>4887</v>
      </c>
      <c r="D16" s="3">
        <v>79</v>
      </c>
      <c r="E16" s="3">
        <v>74</v>
      </c>
      <c r="F16" s="3">
        <v>105</v>
      </c>
      <c r="G16" s="3">
        <v>2699</v>
      </c>
      <c r="H16" s="3">
        <v>11184</v>
      </c>
    </row>
    <row r="17" spans="1:8" x14ac:dyDescent="0.2">
      <c r="A17" s="5" t="s">
        <v>20</v>
      </c>
      <c r="B17" s="3">
        <v>14006</v>
      </c>
      <c r="C17" s="3">
        <v>3356</v>
      </c>
      <c r="D17" s="3">
        <v>43</v>
      </c>
      <c r="E17" s="3">
        <v>99</v>
      </c>
      <c r="F17" s="3">
        <v>81</v>
      </c>
      <c r="G17" s="3">
        <v>2207</v>
      </c>
      <c r="H17" s="3">
        <v>8159</v>
      </c>
    </row>
    <row r="18" spans="1:8" x14ac:dyDescent="0.2">
      <c r="A18" s="7" t="s">
        <v>19</v>
      </c>
      <c r="B18" s="6">
        <v>59352</v>
      </c>
      <c r="C18" s="6">
        <v>16206</v>
      </c>
      <c r="D18" s="6">
        <v>232</v>
      </c>
      <c r="E18" s="6">
        <v>260</v>
      </c>
      <c r="F18" s="6">
        <v>284</v>
      </c>
      <c r="G18" s="6">
        <v>9932</v>
      </c>
      <c r="H18" s="6">
        <v>32023</v>
      </c>
    </row>
    <row r="19" spans="1:8" x14ac:dyDescent="0.2">
      <c r="A19" s="9" t="s">
        <v>18</v>
      </c>
      <c r="B19" s="22">
        <f t="shared" ref="B19:H19" si="0">+B18+B14+B10</f>
        <v>198539</v>
      </c>
      <c r="C19" s="22">
        <f t="shared" si="0"/>
        <v>55704</v>
      </c>
      <c r="D19" s="22">
        <f t="shared" si="0"/>
        <v>700</v>
      </c>
      <c r="E19" s="22">
        <f t="shared" si="0"/>
        <v>702</v>
      </c>
      <c r="F19" s="22">
        <f t="shared" si="0"/>
        <v>1165</v>
      </c>
      <c r="G19" s="22">
        <f t="shared" si="0"/>
        <v>31343</v>
      </c>
      <c r="H19" s="22">
        <f t="shared" si="0"/>
        <v>107707</v>
      </c>
    </row>
    <row r="20" spans="1:8" x14ac:dyDescent="0.2">
      <c r="A20" s="5" t="s">
        <v>17</v>
      </c>
      <c r="B20" s="3">
        <v>32090</v>
      </c>
      <c r="C20" s="3">
        <v>8866</v>
      </c>
      <c r="D20" s="3">
        <v>120</v>
      </c>
      <c r="E20" s="3">
        <v>114</v>
      </c>
      <c r="F20" s="3">
        <v>83</v>
      </c>
      <c r="G20" s="3">
        <v>5805</v>
      </c>
      <c r="H20" s="3">
        <v>16864</v>
      </c>
    </row>
    <row r="21" spans="1:8" x14ac:dyDescent="0.2">
      <c r="A21" s="5" t="s">
        <v>16</v>
      </c>
      <c r="B21" s="3">
        <v>17819</v>
      </c>
      <c r="C21" s="3">
        <v>4811</v>
      </c>
      <c r="D21" s="3">
        <v>48</v>
      </c>
      <c r="E21" s="3">
        <v>67</v>
      </c>
      <c r="F21" s="3">
        <v>60</v>
      </c>
      <c r="G21" s="3">
        <v>2426</v>
      </c>
      <c r="H21" s="3">
        <v>10304</v>
      </c>
    </row>
    <row r="22" spans="1:8" x14ac:dyDescent="0.2">
      <c r="A22" s="5" t="s">
        <v>15</v>
      </c>
      <c r="B22" s="3">
        <v>9371</v>
      </c>
      <c r="C22" s="3">
        <v>2048</v>
      </c>
      <c r="D22" s="3">
        <v>21</v>
      </c>
      <c r="E22" s="3">
        <v>39</v>
      </c>
      <c r="F22" s="3">
        <v>22</v>
      </c>
      <c r="G22" s="3">
        <v>1294</v>
      </c>
      <c r="H22" s="3">
        <v>5903</v>
      </c>
    </row>
    <row r="23" spans="1:8" x14ac:dyDescent="0.2">
      <c r="A23" s="7" t="s">
        <v>14</v>
      </c>
      <c r="B23" s="6">
        <v>59280</v>
      </c>
      <c r="C23" s="6">
        <v>15725</v>
      </c>
      <c r="D23" s="6">
        <v>189</v>
      </c>
      <c r="E23" s="6">
        <v>220</v>
      </c>
      <c r="F23" s="6">
        <v>165</v>
      </c>
      <c r="G23" s="6">
        <v>9525</v>
      </c>
      <c r="H23" s="6">
        <v>33071</v>
      </c>
    </row>
    <row r="24" spans="1:8" x14ac:dyDescent="0.2">
      <c r="A24" s="5" t="s">
        <v>13</v>
      </c>
      <c r="B24" s="3">
        <v>32926</v>
      </c>
      <c r="C24" s="3">
        <v>9663</v>
      </c>
      <c r="D24" s="3">
        <v>137</v>
      </c>
      <c r="E24" s="3">
        <v>146</v>
      </c>
      <c r="F24" s="3">
        <v>124</v>
      </c>
      <c r="G24" s="3">
        <v>5680</v>
      </c>
      <c r="H24" s="3">
        <v>16932</v>
      </c>
    </row>
    <row r="25" spans="1:8" s="1" customFormat="1" x14ac:dyDescent="0.2">
      <c r="A25" s="5" t="s">
        <v>12</v>
      </c>
      <c r="B25" s="3">
        <v>19078</v>
      </c>
      <c r="C25" s="3">
        <v>4737</v>
      </c>
      <c r="D25" s="3">
        <v>69</v>
      </c>
      <c r="E25" s="3">
        <v>81</v>
      </c>
      <c r="F25" s="3">
        <v>82</v>
      </c>
      <c r="G25" s="3">
        <v>2980</v>
      </c>
      <c r="H25" s="3">
        <v>11042</v>
      </c>
    </row>
    <row r="26" spans="1:8" s="1" customFormat="1" x14ac:dyDescent="0.2">
      <c r="A26" s="5" t="s">
        <v>11</v>
      </c>
      <c r="B26" s="3">
        <v>28063</v>
      </c>
      <c r="C26" s="3">
        <v>6814</v>
      </c>
      <c r="D26" s="3">
        <v>74</v>
      </c>
      <c r="E26" s="3">
        <v>100</v>
      </c>
      <c r="F26" s="3">
        <v>107</v>
      </c>
      <c r="G26" s="3">
        <v>3624</v>
      </c>
      <c r="H26" s="3">
        <v>17219</v>
      </c>
    </row>
    <row r="27" spans="1:8" x14ac:dyDescent="0.2">
      <c r="A27" s="7" t="s">
        <v>10</v>
      </c>
      <c r="B27" s="6">
        <v>80067</v>
      </c>
      <c r="C27" s="6">
        <v>21214</v>
      </c>
      <c r="D27" s="6">
        <v>280</v>
      </c>
      <c r="E27" s="6">
        <v>327</v>
      </c>
      <c r="F27" s="6">
        <v>313</v>
      </c>
      <c r="G27" s="6">
        <v>12284</v>
      </c>
      <c r="H27" s="6">
        <v>45193</v>
      </c>
    </row>
    <row r="28" spans="1:8" x14ac:dyDescent="0.2">
      <c r="A28" s="5" t="s">
        <v>9</v>
      </c>
      <c r="B28" s="3">
        <v>32675</v>
      </c>
      <c r="C28" s="3">
        <v>9519</v>
      </c>
      <c r="D28" s="3">
        <v>128</v>
      </c>
      <c r="E28" s="3">
        <v>160</v>
      </c>
      <c r="F28" s="3">
        <v>135</v>
      </c>
      <c r="G28" s="3">
        <v>5216</v>
      </c>
      <c r="H28" s="3">
        <v>17365</v>
      </c>
    </row>
    <row r="29" spans="1:8" x14ac:dyDescent="0.2">
      <c r="A29" s="5" t="s">
        <v>8</v>
      </c>
      <c r="B29" s="3">
        <v>18659</v>
      </c>
      <c r="C29" s="3">
        <v>4024</v>
      </c>
      <c r="D29" s="3">
        <v>64</v>
      </c>
      <c r="E29" s="3">
        <v>101</v>
      </c>
      <c r="F29" s="3">
        <v>109</v>
      </c>
      <c r="G29" s="3">
        <v>2494</v>
      </c>
      <c r="H29" s="3">
        <v>11805</v>
      </c>
    </row>
    <row r="30" spans="1:8" x14ac:dyDescent="0.2">
      <c r="A30" s="5" t="s">
        <v>7</v>
      </c>
      <c r="B30" s="3">
        <v>28030</v>
      </c>
      <c r="C30" s="3">
        <v>7605</v>
      </c>
      <c r="D30" s="3">
        <v>111</v>
      </c>
      <c r="E30" s="3">
        <v>115</v>
      </c>
      <c r="F30" s="3">
        <v>109</v>
      </c>
      <c r="G30" s="3">
        <v>4452</v>
      </c>
      <c r="H30" s="3">
        <v>15487</v>
      </c>
    </row>
    <row r="31" spans="1:8" x14ac:dyDescent="0.2">
      <c r="A31" s="7" t="s">
        <v>6</v>
      </c>
      <c r="B31" s="6">
        <v>79364</v>
      </c>
      <c r="C31" s="6">
        <v>21148</v>
      </c>
      <c r="D31" s="6">
        <v>303</v>
      </c>
      <c r="E31" s="6">
        <v>376</v>
      </c>
      <c r="F31" s="6">
        <v>353</v>
      </c>
      <c r="G31" s="6">
        <v>12162</v>
      </c>
      <c r="H31" s="6">
        <v>44657</v>
      </c>
    </row>
    <row r="32" spans="1:8" x14ac:dyDescent="0.2">
      <c r="A32" s="9" t="s">
        <v>5</v>
      </c>
      <c r="B32" s="22">
        <f t="shared" ref="B32:H32" si="1">+B31+B27+B23</f>
        <v>218711</v>
      </c>
      <c r="C32" s="22">
        <f t="shared" si="1"/>
        <v>58087</v>
      </c>
      <c r="D32" s="22">
        <f t="shared" si="1"/>
        <v>772</v>
      </c>
      <c r="E32" s="22">
        <f t="shared" si="1"/>
        <v>923</v>
      </c>
      <c r="F32" s="22">
        <f t="shared" si="1"/>
        <v>831</v>
      </c>
      <c r="G32" s="22">
        <f t="shared" si="1"/>
        <v>33971</v>
      </c>
      <c r="H32" s="22">
        <f t="shared" si="1"/>
        <v>122921</v>
      </c>
    </row>
    <row r="33" spans="1:8" x14ac:dyDescent="0.2">
      <c r="A33" s="7" t="s">
        <v>2</v>
      </c>
      <c r="B33" s="6">
        <v>696680</v>
      </c>
      <c r="C33" s="6">
        <v>239673</v>
      </c>
      <c r="D33" s="6">
        <v>3898</v>
      </c>
      <c r="E33" s="6">
        <v>2152</v>
      </c>
      <c r="F33" s="6">
        <v>4027</v>
      </c>
      <c r="G33" s="6">
        <v>129165</v>
      </c>
      <c r="H33" s="6">
        <v>311733</v>
      </c>
    </row>
    <row r="34" spans="1:8" x14ac:dyDescent="0.2">
      <c r="A34" s="5" t="s">
        <v>1</v>
      </c>
      <c r="B34" s="19"/>
      <c r="C34" s="19"/>
      <c r="D34" s="19"/>
      <c r="E34" s="19"/>
      <c r="F34" s="19"/>
      <c r="G34" s="19"/>
      <c r="H34" s="19"/>
    </row>
    <row r="35" spans="1:8" x14ac:dyDescent="0.2">
      <c r="A35" s="4" t="s">
        <v>0</v>
      </c>
      <c r="B35" s="3">
        <f t="shared" ref="B35:H35" si="2">+B32+B19+B5</f>
        <v>506798</v>
      </c>
      <c r="C35" s="3">
        <f t="shared" si="2"/>
        <v>148564</v>
      </c>
      <c r="D35" s="3">
        <f t="shared" si="2"/>
        <v>1781</v>
      </c>
      <c r="E35" s="3">
        <f t="shared" si="2"/>
        <v>1813</v>
      </c>
      <c r="F35" s="3">
        <f t="shared" si="2"/>
        <v>2498</v>
      </c>
      <c r="G35" s="3">
        <f t="shared" si="2"/>
        <v>85308</v>
      </c>
      <c r="H35" s="3">
        <f t="shared" si="2"/>
        <v>264106</v>
      </c>
    </row>
  </sheetData>
  <mergeCells count="3">
    <mergeCell ref="A2:A3"/>
    <mergeCell ref="B2:B3"/>
    <mergeCell ref="C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2D000-2AAF-47B3-B0BC-8F5D62E5CF82}">
  <dimension ref="A1:G35"/>
  <sheetViews>
    <sheetView workbookViewId="0"/>
  </sheetViews>
  <sheetFormatPr defaultRowHeight="11.25" x14ac:dyDescent="0.2"/>
  <cols>
    <col min="1" max="1" width="24.140625" style="1" customWidth="1"/>
    <col min="2" max="7" width="11.85546875" style="1" customWidth="1"/>
    <col min="8" max="16384" width="9.140625" style="1"/>
  </cols>
  <sheetData>
    <row r="1" spans="1:7" s="44" customFormat="1" ht="12" thickBot="1" x14ac:dyDescent="0.3">
      <c r="A1" s="42" t="s">
        <v>80</v>
      </c>
      <c r="B1" s="45"/>
      <c r="C1" s="45"/>
      <c r="D1" s="45"/>
      <c r="E1" s="45"/>
      <c r="F1" s="45"/>
      <c r="G1" s="45"/>
    </row>
    <row r="2" spans="1:7" ht="20.25" customHeight="1" x14ac:dyDescent="0.2">
      <c r="A2" s="107" t="s">
        <v>40</v>
      </c>
      <c r="B2" s="51" t="s">
        <v>79</v>
      </c>
      <c r="C2" s="43" t="s">
        <v>69</v>
      </c>
      <c r="D2" s="50" t="s">
        <v>68</v>
      </c>
      <c r="E2" s="43" t="s">
        <v>67</v>
      </c>
      <c r="F2" s="109" t="s">
        <v>66</v>
      </c>
      <c r="G2" s="130" t="s">
        <v>2</v>
      </c>
    </row>
    <row r="3" spans="1:7" ht="20.25" customHeight="1" x14ac:dyDescent="0.2">
      <c r="A3" s="116"/>
      <c r="B3" s="114" t="s">
        <v>65</v>
      </c>
      <c r="C3" s="136"/>
      <c r="D3" s="136"/>
      <c r="E3" s="115"/>
      <c r="F3" s="110"/>
      <c r="G3" s="131"/>
    </row>
    <row r="4" spans="1:7" x14ac:dyDescent="0.2">
      <c r="A4" s="1" t="s">
        <v>33</v>
      </c>
      <c r="B4" s="10">
        <v>179725</v>
      </c>
      <c r="C4" s="10">
        <v>5624</v>
      </c>
      <c r="D4" s="10">
        <v>2745</v>
      </c>
      <c r="E4" s="10">
        <v>1467</v>
      </c>
      <c r="F4" s="10">
        <v>321</v>
      </c>
      <c r="G4" s="10">
        <v>189882</v>
      </c>
    </row>
    <row r="5" spans="1:7" x14ac:dyDescent="0.2">
      <c r="A5" s="5" t="s">
        <v>32</v>
      </c>
      <c r="B5" s="3">
        <v>85699</v>
      </c>
      <c r="C5" s="3">
        <v>2252</v>
      </c>
      <c r="D5" s="3">
        <v>984</v>
      </c>
      <c r="E5" s="3">
        <v>529</v>
      </c>
      <c r="F5" s="3">
        <v>84</v>
      </c>
      <c r="G5" s="3">
        <v>89548</v>
      </c>
    </row>
    <row r="6" spans="1:7" x14ac:dyDescent="0.2">
      <c r="A6" s="9" t="s">
        <v>31</v>
      </c>
      <c r="B6" s="6">
        <v>265424</v>
      </c>
      <c r="C6" s="6">
        <v>7876</v>
      </c>
      <c r="D6" s="6">
        <v>3729</v>
      </c>
      <c r="E6" s="6">
        <v>1996</v>
      </c>
      <c r="F6" s="6">
        <v>405</v>
      </c>
      <c r="G6" s="6">
        <v>279430</v>
      </c>
    </row>
    <row r="7" spans="1:7" x14ac:dyDescent="0.2">
      <c r="A7" s="5" t="s">
        <v>30</v>
      </c>
      <c r="B7" s="3">
        <v>25038</v>
      </c>
      <c r="C7" s="3">
        <v>654</v>
      </c>
      <c r="D7" s="3">
        <v>298</v>
      </c>
      <c r="E7" s="3">
        <v>140</v>
      </c>
      <c r="F7" s="3">
        <v>42</v>
      </c>
      <c r="G7" s="3">
        <v>26172</v>
      </c>
    </row>
    <row r="8" spans="1:7" x14ac:dyDescent="0.2">
      <c r="A8" s="5" t="s">
        <v>29</v>
      </c>
      <c r="B8" s="3">
        <v>19117</v>
      </c>
      <c r="C8" s="3">
        <v>527</v>
      </c>
      <c r="D8" s="3">
        <v>234</v>
      </c>
      <c r="E8" s="3">
        <v>145</v>
      </c>
      <c r="F8" s="3">
        <v>37</v>
      </c>
      <c r="G8" s="3">
        <v>20060</v>
      </c>
    </row>
    <row r="9" spans="1:7" x14ac:dyDescent="0.2">
      <c r="A9" s="5" t="s">
        <v>28</v>
      </c>
      <c r="B9" s="3">
        <v>22956</v>
      </c>
      <c r="C9" s="3">
        <v>560</v>
      </c>
      <c r="D9" s="3">
        <v>254</v>
      </c>
      <c r="E9" s="3">
        <v>122</v>
      </c>
      <c r="F9" s="3">
        <v>29</v>
      </c>
      <c r="G9" s="3">
        <v>23921</v>
      </c>
    </row>
    <row r="10" spans="1:7" x14ac:dyDescent="0.2">
      <c r="A10" s="7" t="s">
        <v>27</v>
      </c>
      <c r="B10" s="6">
        <v>67111</v>
      </c>
      <c r="C10" s="6">
        <v>1741</v>
      </c>
      <c r="D10" s="6">
        <v>786</v>
      </c>
      <c r="E10" s="6">
        <v>407</v>
      </c>
      <c r="F10" s="6">
        <v>108</v>
      </c>
      <c r="G10" s="6">
        <v>70153</v>
      </c>
    </row>
    <row r="11" spans="1:7" x14ac:dyDescent="0.2">
      <c r="A11" s="5" t="s">
        <v>26</v>
      </c>
      <c r="B11" s="3">
        <v>31054</v>
      </c>
      <c r="C11" s="3">
        <v>849</v>
      </c>
      <c r="D11" s="3">
        <v>365</v>
      </c>
      <c r="E11" s="3">
        <v>222</v>
      </c>
      <c r="F11" s="3">
        <v>53</v>
      </c>
      <c r="G11" s="3">
        <v>32543</v>
      </c>
    </row>
    <row r="12" spans="1:7" x14ac:dyDescent="0.2">
      <c r="A12" s="5" t="s">
        <v>25</v>
      </c>
      <c r="B12" s="3">
        <v>16162</v>
      </c>
      <c r="C12" s="3">
        <v>372</v>
      </c>
      <c r="D12" s="3">
        <v>179</v>
      </c>
      <c r="E12" s="3">
        <v>121</v>
      </c>
      <c r="F12" s="3">
        <v>26</v>
      </c>
      <c r="G12" s="3">
        <v>16860</v>
      </c>
    </row>
    <row r="13" spans="1:7" x14ac:dyDescent="0.2">
      <c r="A13" s="5" t="s">
        <v>24</v>
      </c>
      <c r="B13" s="3">
        <v>18811</v>
      </c>
      <c r="C13" s="3">
        <v>475</v>
      </c>
      <c r="D13" s="3">
        <v>208</v>
      </c>
      <c r="E13" s="3">
        <v>117</v>
      </c>
      <c r="F13" s="3">
        <v>20</v>
      </c>
      <c r="G13" s="3">
        <v>19631</v>
      </c>
    </row>
    <row r="14" spans="1:7" x14ac:dyDescent="0.2">
      <c r="A14" s="7" t="s">
        <v>23</v>
      </c>
      <c r="B14" s="6">
        <v>66027</v>
      </c>
      <c r="C14" s="6">
        <v>1696</v>
      </c>
      <c r="D14" s="6">
        <v>752</v>
      </c>
      <c r="E14" s="6">
        <v>460</v>
      </c>
      <c r="F14" s="6">
        <v>99</v>
      </c>
      <c r="G14" s="6">
        <v>69034</v>
      </c>
    </row>
    <row r="15" spans="1:7" x14ac:dyDescent="0.2">
      <c r="A15" s="5" t="s">
        <v>22</v>
      </c>
      <c r="B15" s="3">
        <v>25095</v>
      </c>
      <c r="C15" s="3">
        <v>594</v>
      </c>
      <c r="D15" s="3">
        <v>303</v>
      </c>
      <c r="E15" s="3">
        <v>147</v>
      </c>
      <c r="F15" s="3">
        <v>16</v>
      </c>
      <c r="G15" s="3">
        <v>26155</v>
      </c>
    </row>
    <row r="16" spans="1:7" x14ac:dyDescent="0.2">
      <c r="A16" s="5" t="s">
        <v>21</v>
      </c>
      <c r="B16" s="3">
        <v>18435</v>
      </c>
      <c r="C16" s="3">
        <v>443</v>
      </c>
      <c r="D16" s="3">
        <v>191</v>
      </c>
      <c r="E16" s="3">
        <v>104</v>
      </c>
      <c r="F16" s="3">
        <v>18</v>
      </c>
      <c r="G16" s="3">
        <v>19191</v>
      </c>
    </row>
    <row r="17" spans="1:7" x14ac:dyDescent="0.2">
      <c r="A17" s="5" t="s">
        <v>20</v>
      </c>
      <c r="B17" s="3">
        <v>13402</v>
      </c>
      <c r="C17" s="3">
        <v>339</v>
      </c>
      <c r="D17" s="3">
        <v>170</v>
      </c>
      <c r="E17" s="3">
        <v>85</v>
      </c>
      <c r="F17" s="3">
        <v>10</v>
      </c>
      <c r="G17" s="3">
        <v>14006</v>
      </c>
    </row>
    <row r="18" spans="1:7" x14ac:dyDescent="0.2">
      <c r="A18" s="7" t="s">
        <v>19</v>
      </c>
      <c r="B18" s="6">
        <v>56932</v>
      </c>
      <c r="C18" s="6">
        <v>1376</v>
      </c>
      <c r="D18" s="6">
        <v>664</v>
      </c>
      <c r="E18" s="6">
        <v>336</v>
      </c>
      <c r="F18" s="6">
        <v>44</v>
      </c>
      <c r="G18" s="6">
        <v>59352</v>
      </c>
    </row>
    <row r="19" spans="1:7" x14ac:dyDescent="0.2">
      <c r="A19" s="9" t="s">
        <v>18</v>
      </c>
      <c r="B19" s="6">
        <f t="shared" ref="B19:G19" si="0">+B18+B14+B10</f>
        <v>190070</v>
      </c>
      <c r="C19" s="6">
        <f t="shared" si="0"/>
        <v>4813</v>
      </c>
      <c r="D19" s="6">
        <f t="shared" si="0"/>
        <v>2202</v>
      </c>
      <c r="E19" s="6">
        <f t="shared" si="0"/>
        <v>1203</v>
      </c>
      <c r="F19" s="6">
        <f t="shared" si="0"/>
        <v>251</v>
      </c>
      <c r="G19" s="6">
        <f t="shared" si="0"/>
        <v>198539</v>
      </c>
    </row>
    <row r="20" spans="1:7" x14ac:dyDescent="0.2">
      <c r="A20" s="5" t="s">
        <v>17</v>
      </c>
      <c r="B20" s="3">
        <v>30784</v>
      </c>
      <c r="C20" s="3">
        <v>713</v>
      </c>
      <c r="D20" s="3">
        <v>357</v>
      </c>
      <c r="E20" s="3">
        <v>199</v>
      </c>
      <c r="F20" s="3">
        <v>37</v>
      </c>
      <c r="G20" s="3">
        <v>32090</v>
      </c>
    </row>
    <row r="21" spans="1:7" x14ac:dyDescent="0.2">
      <c r="A21" s="5" t="s">
        <v>16</v>
      </c>
      <c r="B21" s="3">
        <v>17087</v>
      </c>
      <c r="C21" s="3">
        <v>407</v>
      </c>
      <c r="D21" s="3">
        <v>200</v>
      </c>
      <c r="E21" s="3">
        <v>109</v>
      </c>
      <c r="F21" s="3">
        <v>16</v>
      </c>
      <c r="G21" s="3">
        <v>17819</v>
      </c>
    </row>
    <row r="22" spans="1:7" x14ac:dyDescent="0.2">
      <c r="A22" s="5" t="s">
        <v>15</v>
      </c>
      <c r="B22" s="3">
        <v>9063</v>
      </c>
      <c r="C22" s="3">
        <v>180</v>
      </c>
      <c r="D22" s="3">
        <v>66</v>
      </c>
      <c r="E22" s="3">
        <v>51</v>
      </c>
      <c r="F22" s="3">
        <v>11</v>
      </c>
      <c r="G22" s="3">
        <v>9371</v>
      </c>
    </row>
    <row r="23" spans="1:7" x14ac:dyDescent="0.2">
      <c r="A23" s="7" t="s">
        <v>14</v>
      </c>
      <c r="B23" s="6">
        <v>56934</v>
      </c>
      <c r="C23" s="6">
        <v>1300</v>
      </c>
      <c r="D23" s="6">
        <v>623</v>
      </c>
      <c r="E23" s="6">
        <v>359</v>
      </c>
      <c r="F23" s="6">
        <v>64</v>
      </c>
      <c r="G23" s="6">
        <v>59280</v>
      </c>
    </row>
    <row r="24" spans="1:7" x14ac:dyDescent="0.2">
      <c r="A24" s="5" t="s">
        <v>13</v>
      </c>
      <c r="B24" s="3">
        <v>31441</v>
      </c>
      <c r="C24" s="3">
        <v>803</v>
      </c>
      <c r="D24" s="3">
        <v>425</v>
      </c>
      <c r="E24" s="3">
        <v>229</v>
      </c>
      <c r="F24" s="3">
        <v>28</v>
      </c>
      <c r="G24" s="3">
        <v>32926</v>
      </c>
    </row>
    <row r="25" spans="1:7" x14ac:dyDescent="0.2">
      <c r="A25" s="5" t="s">
        <v>12</v>
      </c>
      <c r="B25" s="3">
        <v>18190</v>
      </c>
      <c r="C25" s="3">
        <v>449</v>
      </c>
      <c r="D25" s="3">
        <v>259</v>
      </c>
      <c r="E25" s="3">
        <v>155</v>
      </c>
      <c r="F25" s="3">
        <v>25</v>
      </c>
      <c r="G25" s="3">
        <v>19078</v>
      </c>
    </row>
    <row r="26" spans="1:7" x14ac:dyDescent="0.2">
      <c r="A26" s="5" t="s">
        <v>11</v>
      </c>
      <c r="B26" s="3">
        <v>26938</v>
      </c>
      <c r="C26" s="3">
        <v>611</v>
      </c>
      <c r="D26" s="3">
        <v>316</v>
      </c>
      <c r="E26" s="3">
        <v>173</v>
      </c>
      <c r="F26" s="3">
        <v>25</v>
      </c>
      <c r="G26" s="3">
        <v>28063</v>
      </c>
    </row>
    <row r="27" spans="1:7" x14ac:dyDescent="0.2">
      <c r="A27" s="7" t="s">
        <v>10</v>
      </c>
      <c r="B27" s="6">
        <v>76569</v>
      </c>
      <c r="C27" s="6">
        <v>1863</v>
      </c>
      <c r="D27" s="6">
        <v>1000</v>
      </c>
      <c r="E27" s="6">
        <v>557</v>
      </c>
      <c r="F27" s="6">
        <v>78</v>
      </c>
      <c r="G27" s="6">
        <v>80067</v>
      </c>
    </row>
    <row r="28" spans="1:7" x14ac:dyDescent="0.2">
      <c r="A28" s="5" t="s">
        <v>9</v>
      </c>
      <c r="B28" s="3">
        <v>30955</v>
      </c>
      <c r="C28" s="3">
        <v>990</v>
      </c>
      <c r="D28" s="3">
        <v>458</v>
      </c>
      <c r="E28" s="3">
        <v>241</v>
      </c>
      <c r="F28" s="3">
        <v>31</v>
      </c>
      <c r="G28" s="3">
        <v>32675</v>
      </c>
    </row>
    <row r="29" spans="1:7" x14ac:dyDescent="0.2">
      <c r="A29" s="5" t="s">
        <v>8</v>
      </c>
      <c r="B29" s="3">
        <v>17771</v>
      </c>
      <c r="C29" s="3">
        <v>492</v>
      </c>
      <c r="D29" s="3">
        <v>257</v>
      </c>
      <c r="E29" s="3">
        <v>124</v>
      </c>
      <c r="F29" s="3">
        <v>15</v>
      </c>
      <c r="G29" s="3">
        <v>18659</v>
      </c>
    </row>
    <row r="30" spans="1:7" x14ac:dyDescent="0.2">
      <c r="A30" s="5" t="s">
        <v>7</v>
      </c>
      <c r="B30" s="3">
        <v>26765</v>
      </c>
      <c r="C30" s="3">
        <v>733</v>
      </c>
      <c r="D30" s="3">
        <v>344</v>
      </c>
      <c r="E30" s="3">
        <v>160</v>
      </c>
      <c r="F30" s="3">
        <v>28</v>
      </c>
      <c r="G30" s="3">
        <v>28030</v>
      </c>
    </row>
    <row r="31" spans="1:7" x14ac:dyDescent="0.2">
      <c r="A31" s="7" t="s">
        <v>6</v>
      </c>
      <c r="B31" s="6">
        <v>75491</v>
      </c>
      <c r="C31" s="6">
        <v>2215</v>
      </c>
      <c r="D31" s="6">
        <v>1059</v>
      </c>
      <c r="E31" s="6">
        <v>525</v>
      </c>
      <c r="F31" s="6">
        <v>74</v>
      </c>
      <c r="G31" s="6">
        <v>79364</v>
      </c>
    </row>
    <row r="32" spans="1:7" x14ac:dyDescent="0.2">
      <c r="A32" s="9" t="s">
        <v>5</v>
      </c>
      <c r="B32" s="6">
        <f t="shared" ref="B32:G32" si="1">+B31+B27+B23</f>
        <v>208994</v>
      </c>
      <c r="C32" s="6">
        <f t="shared" si="1"/>
        <v>5378</v>
      </c>
      <c r="D32" s="6">
        <f t="shared" si="1"/>
        <v>2682</v>
      </c>
      <c r="E32" s="6">
        <f t="shared" si="1"/>
        <v>1441</v>
      </c>
      <c r="F32" s="6">
        <f t="shared" si="1"/>
        <v>216</v>
      </c>
      <c r="G32" s="6">
        <f t="shared" si="1"/>
        <v>218711</v>
      </c>
    </row>
    <row r="33" spans="1:7" x14ac:dyDescent="0.2">
      <c r="A33" s="7" t="s">
        <v>2</v>
      </c>
      <c r="B33" s="6">
        <v>664488</v>
      </c>
      <c r="C33" s="6">
        <v>18067</v>
      </c>
      <c r="D33" s="6">
        <v>8613</v>
      </c>
      <c r="E33" s="6">
        <v>4640</v>
      </c>
      <c r="F33" s="6">
        <v>872</v>
      </c>
      <c r="G33" s="6">
        <v>696680</v>
      </c>
    </row>
    <row r="34" spans="1:7" x14ac:dyDescent="0.2">
      <c r="A34" s="5" t="s">
        <v>1</v>
      </c>
      <c r="B34" s="3"/>
      <c r="C34" s="3"/>
      <c r="D34" s="3"/>
      <c r="E34" s="3"/>
      <c r="F34" s="3"/>
      <c r="G34" s="3"/>
    </row>
    <row r="35" spans="1:7" x14ac:dyDescent="0.2">
      <c r="A35" s="4" t="s">
        <v>0</v>
      </c>
      <c r="B35" s="3">
        <f t="shared" ref="B35:G35" si="2">+B32+B19+B5</f>
        <v>484763</v>
      </c>
      <c r="C35" s="3">
        <f t="shared" si="2"/>
        <v>12443</v>
      </c>
      <c r="D35" s="3">
        <f t="shared" si="2"/>
        <v>5868</v>
      </c>
      <c r="E35" s="3">
        <f t="shared" si="2"/>
        <v>3173</v>
      </c>
      <c r="F35" s="3">
        <f t="shared" si="2"/>
        <v>551</v>
      </c>
      <c r="G35" s="3">
        <f t="shared" si="2"/>
        <v>506798</v>
      </c>
    </row>
  </sheetData>
  <mergeCells count="4">
    <mergeCell ref="F2:F3"/>
    <mergeCell ref="G2:G3"/>
    <mergeCell ref="B3:E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C6DBB-637B-499B-8696-492440CC8708}">
  <dimension ref="A1:G36"/>
  <sheetViews>
    <sheetView workbookViewId="0"/>
  </sheetViews>
  <sheetFormatPr defaultRowHeight="11.25" x14ac:dyDescent="0.2"/>
  <cols>
    <col min="1" max="1" width="23.42578125" style="16" customWidth="1"/>
    <col min="2" max="7" width="10.7109375" style="16" customWidth="1"/>
    <col min="8" max="16384" width="9.140625" style="16"/>
  </cols>
  <sheetData>
    <row r="1" spans="1:7" ht="12" thickBot="1" x14ac:dyDescent="0.25">
      <c r="A1" s="15" t="s">
        <v>89</v>
      </c>
      <c r="B1" s="70"/>
      <c r="C1" s="70"/>
      <c r="D1" s="70"/>
      <c r="E1" s="21"/>
      <c r="F1" s="21"/>
    </row>
    <row r="2" spans="1:7" ht="67.5" x14ac:dyDescent="0.2">
      <c r="A2" s="119" t="s">
        <v>40</v>
      </c>
      <c r="B2" s="109" t="s">
        <v>88</v>
      </c>
      <c r="C2" s="121" t="s">
        <v>87</v>
      </c>
      <c r="D2" s="121" t="s">
        <v>86</v>
      </c>
      <c r="E2" s="69" t="s">
        <v>85</v>
      </c>
      <c r="F2" s="68" t="s">
        <v>84</v>
      </c>
      <c r="G2" s="67" t="s">
        <v>83</v>
      </c>
    </row>
    <row r="3" spans="1:7" ht="12" customHeight="1" x14ac:dyDescent="0.2">
      <c r="A3" s="120"/>
      <c r="B3" s="110"/>
      <c r="C3" s="122"/>
      <c r="D3" s="122"/>
      <c r="E3" s="137" t="s">
        <v>82</v>
      </c>
      <c r="F3" s="138"/>
      <c r="G3" s="138"/>
    </row>
    <row r="4" spans="1:7" x14ac:dyDescent="0.2">
      <c r="A4" s="16" t="s">
        <v>33</v>
      </c>
      <c r="B4" s="10">
        <v>18201</v>
      </c>
      <c r="C4" s="10">
        <v>14616</v>
      </c>
      <c r="D4" s="63">
        <v>8811.4270099999994</v>
      </c>
      <c r="E4" s="26">
        <v>484117.74127795175</v>
      </c>
      <c r="F4" s="26">
        <v>362866.42235000001</v>
      </c>
      <c r="G4" s="66">
        <v>5082.4844199999998</v>
      </c>
    </row>
    <row r="5" spans="1:7" x14ac:dyDescent="0.2">
      <c r="A5" s="17" t="s">
        <v>32</v>
      </c>
      <c r="B5" s="3">
        <v>2812</v>
      </c>
      <c r="C5" s="3">
        <v>2014</v>
      </c>
      <c r="D5" s="65">
        <v>1942.8634300000001</v>
      </c>
      <c r="E5" s="18">
        <v>690918.71443812235</v>
      </c>
      <c r="F5" s="18">
        <v>486297.26364999998</v>
      </c>
      <c r="G5" s="62">
        <v>1569.91326</v>
      </c>
    </row>
    <row r="6" spans="1:7" x14ac:dyDescent="0.2">
      <c r="A6" s="25" t="s">
        <v>31</v>
      </c>
      <c r="B6" s="6">
        <v>21013</v>
      </c>
      <c r="C6" s="6">
        <v>16630</v>
      </c>
      <c r="D6" s="64">
        <v>10754.290429999999</v>
      </c>
      <c r="E6" s="55">
        <v>511792.24451530003</v>
      </c>
      <c r="F6" s="55">
        <v>377814.69140000001</v>
      </c>
      <c r="G6" s="61">
        <v>3619.4547499999999</v>
      </c>
    </row>
    <row r="7" spans="1:7" x14ac:dyDescent="0.2">
      <c r="A7" s="17" t="s">
        <v>30</v>
      </c>
      <c r="B7" s="10">
        <v>468</v>
      </c>
      <c r="C7" s="10">
        <v>335</v>
      </c>
      <c r="D7" s="63">
        <v>549.80033000000003</v>
      </c>
      <c r="E7" s="18">
        <v>1174787.0256410257</v>
      </c>
      <c r="F7" s="18">
        <v>945673.63881000003</v>
      </c>
      <c r="G7" s="62">
        <v>1290.24765</v>
      </c>
    </row>
    <row r="8" spans="1:7" x14ac:dyDescent="0.2">
      <c r="A8" s="17" t="s">
        <v>29</v>
      </c>
      <c r="B8" s="10">
        <v>628</v>
      </c>
      <c r="C8" s="10">
        <v>478</v>
      </c>
      <c r="D8" s="63">
        <v>726.81568000000004</v>
      </c>
      <c r="E8" s="18">
        <v>1157349.8152866242</v>
      </c>
      <c r="F8" s="18">
        <v>1110178.38075</v>
      </c>
      <c r="G8" s="62">
        <v>2333.9435199999998</v>
      </c>
    </row>
    <row r="9" spans="1:7" x14ac:dyDescent="0.2">
      <c r="A9" s="17" t="s">
        <v>28</v>
      </c>
      <c r="B9" s="10">
        <v>581</v>
      </c>
      <c r="C9" s="10">
        <v>438</v>
      </c>
      <c r="D9" s="63">
        <v>155.87478999999999</v>
      </c>
      <c r="E9" s="18">
        <v>268287.08089500858</v>
      </c>
      <c r="F9" s="18">
        <v>237999.51598</v>
      </c>
      <c r="G9" s="62">
        <v>437.14693</v>
      </c>
    </row>
    <row r="10" spans="1:7" x14ac:dyDescent="0.2">
      <c r="A10" s="23" t="s">
        <v>27</v>
      </c>
      <c r="B10" s="6">
        <v>1677</v>
      </c>
      <c r="C10" s="6">
        <v>1251</v>
      </c>
      <c r="D10" s="64">
        <v>1432.49081</v>
      </c>
      <c r="E10" s="55">
        <v>854198.45319022064</v>
      </c>
      <c r="F10" s="55">
        <v>760759.17105999996</v>
      </c>
      <c r="G10" s="61">
        <v>1309.2821200000001</v>
      </c>
    </row>
    <row r="11" spans="1:7" x14ac:dyDescent="0.2">
      <c r="A11" s="17" t="s">
        <v>26</v>
      </c>
      <c r="B11" s="10">
        <v>1292</v>
      </c>
      <c r="C11" s="10">
        <v>967</v>
      </c>
      <c r="D11" s="63">
        <v>1770.23504</v>
      </c>
      <c r="E11" s="18">
        <v>1370150.9574303406</v>
      </c>
      <c r="F11" s="18">
        <v>1738688.50569</v>
      </c>
      <c r="G11" s="62">
        <v>3934.1441399999999</v>
      </c>
    </row>
    <row r="12" spans="1:7" x14ac:dyDescent="0.2">
      <c r="A12" s="17" t="s">
        <v>25</v>
      </c>
      <c r="B12" s="10">
        <v>692</v>
      </c>
      <c r="C12" s="10">
        <v>510</v>
      </c>
      <c r="D12" s="63">
        <v>297.18155999999999</v>
      </c>
      <c r="E12" s="18">
        <v>429453.12283236993</v>
      </c>
      <c r="F12" s="18">
        <v>379648.35882000002</v>
      </c>
      <c r="G12" s="62">
        <v>1153.26116</v>
      </c>
    </row>
    <row r="13" spans="1:7" x14ac:dyDescent="0.2">
      <c r="A13" s="17" t="s">
        <v>24</v>
      </c>
      <c r="B13" s="10">
        <v>644</v>
      </c>
      <c r="C13" s="10">
        <v>514</v>
      </c>
      <c r="D13" s="63">
        <v>73.303510000000003</v>
      </c>
      <c r="E13" s="18">
        <v>113825.32919254659</v>
      </c>
      <c r="F13" s="18">
        <v>103914.47665</v>
      </c>
      <c r="G13" s="62">
        <v>255.37467000000001</v>
      </c>
    </row>
    <row r="14" spans="1:7" x14ac:dyDescent="0.2">
      <c r="A14" s="23" t="s">
        <v>23</v>
      </c>
      <c r="B14" s="6">
        <v>2628</v>
      </c>
      <c r="C14" s="6">
        <v>1991</v>
      </c>
      <c r="D14" s="64">
        <v>2140.7201100000002</v>
      </c>
      <c r="E14" s="55">
        <v>814581.4726027397</v>
      </c>
      <c r="F14" s="55">
        <v>968530.63234999997</v>
      </c>
      <c r="G14" s="61">
        <v>2152.1307099999999</v>
      </c>
    </row>
    <row r="15" spans="1:7" x14ac:dyDescent="0.2">
      <c r="A15" s="17" t="s">
        <v>22</v>
      </c>
      <c r="B15" s="10">
        <v>557</v>
      </c>
      <c r="C15" s="10">
        <v>359</v>
      </c>
      <c r="D15" s="63">
        <v>74.473920000000007</v>
      </c>
      <c r="E15" s="18">
        <v>133705.42728904847</v>
      </c>
      <c r="F15" s="18">
        <v>151826.95543</v>
      </c>
      <c r="G15" s="62">
        <v>190.249</v>
      </c>
    </row>
    <row r="16" spans="1:7" x14ac:dyDescent="0.2">
      <c r="A16" s="17" t="s">
        <v>21</v>
      </c>
      <c r="B16" s="10">
        <v>440</v>
      </c>
      <c r="C16" s="10">
        <v>314</v>
      </c>
      <c r="D16" s="63">
        <v>80.050870000000003</v>
      </c>
      <c r="E16" s="18">
        <v>181933.80454545454</v>
      </c>
      <c r="F16" s="18">
        <v>84341.665609999996</v>
      </c>
      <c r="G16" s="62">
        <v>251.77427</v>
      </c>
    </row>
    <row r="17" spans="1:7" x14ac:dyDescent="0.2">
      <c r="A17" s="17" t="s">
        <v>20</v>
      </c>
      <c r="B17" s="10">
        <v>221</v>
      </c>
      <c r="C17" s="10">
        <v>160</v>
      </c>
      <c r="D17" s="63">
        <v>20.939250000000001</v>
      </c>
      <c r="E17" s="18">
        <v>94747.737556561086</v>
      </c>
      <c r="F17" s="18">
        <v>84198.743749999994</v>
      </c>
      <c r="G17" s="62">
        <v>90.574349999999995</v>
      </c>
    </row>
    <row r="18" spans="1:7" x14ac:dyDescent="0.2">
      <c r="A18" s="23" t="s">
        <v>19</v>
      </c>
      <c r="B18" s="6">
        <v>1218</v>
      </c>
      <c r="C18" s="6">
        <v>833</v>
      </c>
      <c r="D18" s="64">
        <v>175.46404999999999</v>
      </c>
      <c r="E18" s="55">
        <v>144059.15188834156</v>
      </c>
      <c r="F18" s="55">
        <v>113398.5102</v>
      </c>
      <c r="G18" s="61">
        <v>186.54777999999999</v>
      </c>
    </row>
    <row r="19" spans="1:7" x14ac:dyDescent="0.2">
      <c r="A19" s="25" t="s">
        <v>18</v>
      </c>
      <c r="B19" s="6">
        <v>5523</v>
      </c>
      <c r="C19" s="57">
        <v>4075</v>
      </c>
      <c r="D19" s="56">
        <v>3748.6749599999998</v>
      </c>
      <c r="E19" s="55">
        <v>678738.90331341664</v>
      </c>
      <c r="F19" s="55">
        <v>729942.37324999995</v>
      </c>
      <c r="G19" s="61">
        <v>1237.4367999999999</v>
      </c>
    </row>
    <row r="20" spans="1:7" x14ac:dyDescent="0.2">
      <c r="A20" s="17" t="s">
        <v>17</v>
      </c>
      <c r="B20" s="10">
        <v>392</v>
      </c>
      <c r="C20" s="10">
        <v>246</v>
      </c>
      <c r="D20" s="63">
        <v>213.87977000000001</v>
      </c>
      <c r="E20" s="18">
        <v>545611.66581632651</v>
      </c>
      <c r="F20" s="18">
        <v>343207.12195</v>
      </c>
      <c r="G20" s="62">
        <v>312.32763</v>
      </c>
    </row>
    <row r="21" spans="1:7" x14ac:dyDescent="0.2">
      <c r="A21" s="17" t="s">
        <v>16</v>
      </c>
      <c r="B21" s="10">
        <v>258</v>
      </c>
      <c r="C21" s="10">
        <v>165</v>
      </c>
      <c r="D21" s="63">
        <v>237.95355000000001</v>
      </c>
      <c r="E21" s="18">
        <v>922300.58527131786</v>
      </c>
      <c r="F21" s="18">
        <v>888147.10303</v>
      </c>
      <c r="G21" s="62">
        <v>772.61409000000003</v>
      </c>
    </row>
    <row r="22" spans="1:7" x14ac:dyDescent="0.2">
      <c r="A22" s="17" t="s">
        <v>15</v>
      </c>
      <c r="B22" s="10">
        <v>114</v>
      </c>
      <c r="C22" s="10">
        <v>74</v>
      </c>
      <c r="D22" s="63">
        <v>38.325679999999998</v>
      </c>
      <c r="E22" s="18">
        <v>336190.16666666669</v>
      </c>
      <c r="F22" s="18">
        <v>335316.68919</v>
      </c>
      <c r="G22" s="62">
        <v>189.80718999999999</v>
      </c>
    </row>
    <row r="23" spans="1:7" x14ac:dyDescent="0.2">
      <c r="A23" s="23" t="s">
        <v>14</v>
      </c>
      <c r="B23" s="6">
        <v>764</v>
      </c>
      <c r="C23" s="57">
        <v>485</v>
      </c>
      <c r="D23" s="56">
        <v>490.15899999999999</v>
      </c>
      <c r="E23" s="55">
        <v>641569.37565445027</v>
      </c>
      <c r="F23" s="55">
        <v>527395.17319999996</v>
      </c>
      <c r="G23" s="61">
        <v>410.27893</v>
      </c>
    </row>
    <row r="24" spans="1:7" x14ac:dyDescent="0.2">
      <c r="A24" s="17" t="s">
        <v>13</v>
      </c>
      <c r="B24" s="10">
        <v>337</v>
      </c>
      <c r="C24" s="10">
        <v>227</v>
      </c>
      <c r="D24" s="63">
        <v>256.63855999999998</v>
      </c>
      <c r="E24" s="18">
        <v>761538.762611276</v>
      </c>
      <c r="F24" s="18">
        <v>557370.81938</v>
      </c>
      <c r="G24" s="62">
        <v>475.54369000000003</v>
      </c>
    </row>
    <row r="25" spans="1:7" x14ac:dyDescent="0.2">
      <c r="A25" s="17" t="s">
        <v>12</v>
      </c>
      <c r="B25" s="10">
        <v>188</v>
      </c>
      <c r="C25" s="10">
        <v>134</v>
      </c>
      <c r="D25" s="63">
        <v>238.78694999999999</v>
      </c>
      <c r="E25" s="18">
        <v>1270143.3457446808</v>
      </c>
      <c r="F25" s="18">
        <v>1705384.6194</v>
      </c>
      <c r="G25" s="62">
        <v>617.4162</v>
      </c>
    </row>
    <row r="26" spans="1:7" x14ac:dyDescent="0.2">
      <c r="A26" s="17" t="s">
        <v>11</v>
      </c>
      <c r="B26" s="10">
        <v>361</v>
      </c>
      <c r="C26" s="10">
        <v>274</v>
      </c>
      <c r="D26" s="63">
        <v>91.583749999999995</v>
      </c>
      <c r="E26" s="18">
        <v>253694.59833795013</v>
      </c>
      <c r="F26" s="18">
        <v>271418.78467000002</v>
      </c>
      <c r="G26" s="62">
        <v>164.86841999999999</v>
      </c>
    </row>
    <row r="27" spans="1:7" x14ac:dyDescent="0.2">
      <c r="A27" s="23" t="s">
        <v>10</v>
      </c>
      <c r="B27" s="6">
        <v>886</v>
      </c>
      <c r="C27" s="57">
        <v>635</v>
      </c>
      <c r="D27" s="56">
        <v>587.00926000000004</v>
      </c>
      <c r="E27" s="55">
        <v>662538.67042889388</v>
      </c>
      <c r="F27" s="55">
        <v>676241.67243999999</v>
      </c>
      <c r="G27" s="61">
        <v>396.11347000000001</v>
      </c>
    </row>
    <row r="28" spans="1:7" x14ac:dyDescent="0.2">
      <c r="A28" s="17" t="s">
        <v>9</v>
      </c>
      <c r="B28" s="10">
        <v>666</v>
      </c>
      <c r="C28" s="10">
        <v>450</v>
      </c>
      <c r="D28" s="63">
        <v>114.49587</v>
      </c>
      <c r="E28" s="18">
        <v>171915.71321321322</v>
      </c>
      <c r="F28" s="18">
        <v>199402.09333</v>
      </c>
      <c r="G28" s="62">
        <v>218.15342999999999</v>
      </c>
    </row>
    <row r="29" spans="1:7" x14ac:dyDescent="0.2">
      <c r="A29" s="17" t="s">
        <v>8</v>
      </c>
      <c r="B29" s="10">
        <v>178</v>
      </c>
      <c r="C29" s="10">
        <v>113</v>
      </c>
      <c r="D29" s="63">
        <v>77.675910000000002</v>
      </c>
      <c r="E29" s="18">
        <v>436381.53370786516</v>
      </c>
      <c r="F29" s="18">
        <v>372498.04424999998</v>
      </c>
      <c r="G29" s="62">
        <v>214.69176999999999</v>
      </c>
    </row>
    <row r="30" spans="1:7" x14ac:dyDescent="0.2">
      <c r="A30" s="17" t="s">
        <v>7</v>
      </c>
      <c r="B30" s="10">
        <v>516</v>
      </c>
      <c r="C30" s="10">
        <v>351</v>
      </c>
      <c r="D30" s="63">
        <v>332.56412999999998</v>
      </c>
      <c r="E30" s="18">
        <v>644504.12790697673</v>
      </c>
      <c r="F30" s="18">
        <v>543483.37037000002</v>
      </c>
      <c r="G30" s="62">
        <v>788.38986</v>
      </c>
    </row>
    <row r="31" spans="1:7" x14ac:dyDescent="0.2">
      <c r="A31" s="23" t="s">
        <v>6</v>
      </c>
      <c r="B31" s="6">
        <v>1360</v>
      </c>
      <c r="C31" s="57">
        <v>914</v>
      </c>
      <c r="D31" s="56">
        <v>524.73590999999999</v>
      </c>
      <c r="E31" s="55">
        <v>385835.22647058824</v>
      </c>
      <c r="F31" s="55">
        <v>352938.60394</v>
      </c>
      <c r="G31" s="61">
        <v>401.03014000000002</v>
      </c>
    </row>
    <row r="32" spans="1:7" x14ac:dyDescent="0.2">
      <c r="A32" s="25" t="s">
        <v>5</v>
      </c>
      <c r="B32" s="6">
        <v>3010</v>
      </c>
      <c r="C32" s="57">
        <v>2034</v>
      </c>
      <c r="D32" s="56">
        <v>1601.90417</v>
      </c>
      <c r="E32" s="55">
        <v>532194.07740863785</v>
      </c>
      <c r="F32" s="55">
        <v>495470.01228999998</v>
      </c>
      <c r="G32" s="61">
        <v>401.97449999999998</v>
      </c>
    </row>
    <row r="33" spans="1:7" s="58" customFormat="1" x14ac:dyDescent="0.25">
      <c r="A33" s="24" t="s">
        <v>81</v>
      </c>
      <c r="B33" s="59" t="s">
        <v>3</v>
      </c>
      <c r="C33" s="59" t="s">
        <v>3</v>
      </c>
      <c r="D33" s="60">
        <v>422.92424999999997</v>
      </c>
      <c r="E33" s="59" t="s">
        <v>3</v>
      </c>
      <c r="F33" s="59" t="s">
        <v>3</v>
      </c>
      <c r="G33" s="59" t="s">
        <v>3</v>
      </c>
    </row>
    <row r="34" spans="1:7" x14ac:dyDescent="0.2">
      <c r="A34" s="23" t="s">
        <v>2</v>
      </c>
      <c r="B34" s="6">
        <v>29546</v>
      </c>
      <c r="C34" s="57">
        <v>22739</v>
      </c>
      <c r="D34" s="56">
        <v>16527.793819999999</v>
      </c>
      <c r="E34" s="55">
        <v>559391.9252352264</v>
      </c>
      <c r="F34" s="55">
        <v>451442.87320999999</v>
      </c>
      <c r="G34" s="54">
        <v>1655.1425948969938</v>
      </c>
    </row>
    <row r="35" spans="1:7" x14ac:dyDescent="0.2">
      <c r="A35" s="17" t="s">
        <v>1</v>
      </c>
      <c r="C35" s="26"/>
      <c r="D35" s="52"/>
      <c r="F35" s="26"/>
    </row>
    <row r="36" spans="1:7" x14ac:dyDescent="0.2">
      <c r="A36" s="20" t="s">
        <v>0</v>
      </c>
      <c r="B36" s="26">
        <v>11345</v>
      </c>
      <c r="C36" s="26">
        <v>8123</v>
      </c>
      <c r="D36" s="53">
        <v>7293.4425600000004</v>
      </c>
      <c r="E36" s="18">
        <v>642877</v>
      </c>
      <c r="F36" s="18">
        <v>610821.60100999998</v>
      </c>
      <c r="G36" s="52">
        <v>883.83542</v>
      </c>
    </row>
  </sheetData>
  <mergeCells count="5">
    <mergeCell ref="A2:A3"/>
    <mergeCell ref="B2:B3"/>
    <mergeCell ref="E3:G3"/>
    <mergeCell ref="C2:C3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4.2.1.</vt:lpstr>
      <vt:lpstr>4.2.2.</vt:lpstr>
      <vt:lpstr>4.2.3.</vt:lpstr>
      <vt:lpstr>4.2.4.</vt:lpstr>
      <vt:lpstr>4.2.5.</vt:lpstr>
      <vt:lpstr>4.2.6.</vt:lpstr>
      <vt:lpstr>4.2.7.</vt:lpstr>
      <vt:lpstr>4.2.8.</vt:lpstr>
      <vt:lpstr>4.2.9.</vt:lpstr>
      <vt:lpstr>4.2.10.</vt:lpstr>
      <vt:lpstr>4.2.11.</vt:lpstr>
      <vt:lpstr>4.2.12.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2025-02-05T17:29:47Z</dcterms:created>
  <dcterms:modified xsi:type="dcterms:W3CDTF">2025-02-05T17:30:35Z</dcterms:modified>
</cp:coreProperties>
</file>