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A8BA8C7C-A342-4B5A-BA52-13A8AA84BA90}" xr6:coauthVersionLast="36" xr6:coauthVersionMax="36" xr10:uidLastSave="{00000000-0000-0000-0000-000000000000}"/>
  <bookViews>
    <workbookView xWindow="0" yWindow="0" windowWidth="28800" windowHeight="13425" xr2:uid="{BC3D5780-328D-4AED-B3BF-5C269B5F3109}"/>
  </bookViews>
  <sheets>
    <sheet name="Table of Contents" sheetId="4" r:id="rId1"/>
    <sheet name="5.2.1." sheetId="2" r:id="rId2"/>
    <sheet name="5.2.2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3" l="1"/>
  <c r="C35" i="3"/>
  <c r="D35" i="3"/>
  <c r="B19" i="2"/>
  <c r="B36" i="2" s="1"/>
  <c r="C19" i="2"/>
  <c r="D19" i="2"/>
  <c r="E19" i="2"/>
  <c r="F19" i="2"/>
  <c r="F36" i="2" s="1"/>
  <c r="G19" i="2"/>
  <c r="H19" i="2"/>
  <c r="B32" i="2"/>
  <c r="C32" i="2"/>
  <c r="C36" i="2" s="1"/>
  <c r="D32" i="2"/>
  <c r="E32" i="2"/>
  <c r="F32" i="2"/>
  <c r="G32" i="2"/>
  <c r="G36" i="2" s="1"/>
  <c r="H32" i="2"/>
  <c r="D36" i="2"/>
  <c r="E36" i="2"/>
  <c r="H3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D93BF0F-8F29-4357-875B-3B1363DCD4DF}">
      <text>
        <r>
          <rPr>
            <sz val="8"/>
            <color indexed="81"/>
            <rFont val="Tahoma"/>
            <family val="2"/>
            <charset val="238"/>
          </rPr>
          <t>Data by location of head offices of enterprises employing more than 49 persons.</t>
        </r>
      </text>
    </comment>
  </commentList>
</comments>
</file>

<file path=xl/sharedStrings.xml><?xml version="1.0" encoding="utf-8"?>
<sst xmlns="http://schemas.openxmlformats.org/spreadsheetml/2006/main" count="91" uniqueCount="52">
  <si>
    <t>counties</t>
  </si>
  <si>
    <t>Of which:</t>
  </si>
  <si>
    <t>Total</t>
  </si>
  <si>
    <t>–</t>
  </si>
  <si>
    <t>Activities outside  the borders of the country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</si>
  <si>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</si>
  <si>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</si>
  <si>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</si>
  <si>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</si>
  <si>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</si>
  <si>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</si>
  <si>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</si>
  <si>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</si>
  <si>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</si>
  <si>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</si>
  <si>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</si>
  <si>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</si>
  <si>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</si>
  <si>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</si>
  <si>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</si>
  <si>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</si>
  <si>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</si>
  <si>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</si>
  <si>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</si>
  <si>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</si>
  <si>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</si>
  <si>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</si>
  <si>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</si>
  <si>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</si>
  <si>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</si>
  <si>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</si>
  <si>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</si>
  <si>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</si>
  <si>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</si>
  <si>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limited partnerships</t>
  </si>
  <si>
    <t>co-operatives</t>
  </si>
  <si>
    <t>joint stock companies</t>
  </si>
  <si>
    <t>limited liability companies</t>
  </si>
  <si>
    <t>Corporations and unincorporated enterprises, total</t>
  </si>
  <si>
    <t>Sole proprietors</t>
  </si>
  <si>
    <t>Companies and partnerships, total</t>
  </si>
  <si>
    <t>County, capital, region</t>
  </si>
  <si>
    <t>5.2.1. Number of registered industrial corporations and unincorporated enterprises by legal form, 2011</t>
  </si>
  <si>
    <t>production per employee</t>
  </si>
  <si>
    <t>number of employees</t>
  </si>
  <si>
    <t>value of production</t>
  </si>
  <si>
    <t>Volume indices, previous year = 100.0</t>
  </si>
  <si>
    <t>Production per employee, thousand forints</t>
  </si>
  <si>
    <t>Number of employees, persons</t>
  </si>
  <si>
    <t>Value of production, billion forints</t>
  </si>
  <si>
    <t>5.2.2. Industrial production and productivity, 2011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</si>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</sst>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 indent="1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wrapText="1" indent="1"/>
    </xf>
    <xf numFmtId="0" fontId="1" fillId="0" borderId="0" xfId="0" applyFont="1" applyAlignment="1"/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 indent="2"/>
    </xf>
    <xf numFmtId="3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indent="3"/>
    </xf>
    <xf numFmtId="0" fontId="2" fillId="0" borderId="7" xfId="0" applyFont="1" applyBorder="1" applyAlignment="1">
      <alignment horizontal="left" vertical="top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3" fontId="1" fillId="0" borderId="0" xfId="0" applyNumberFormat="1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9412B-6DF7-4980-A009-3BC971B85ECA}">
  <dimension ref="A1:A3"/>
  <sheetViews>
    <sheetView tabSelected="1" workbookViewId="0"/>
  </sheetViews>
  <sheetFormatPr defaultRowHeight="12.75" x14ac:dyDescent="0.2"/>
  <cols>
    <col min="1" max="1" width="87" style="36" bestFit="1" customWidth="1"/>
    <col min="2" max="16384" width="9.140625" style="36"/>
  </cols>
  <sheetData>
    <row r="1" spans="1:1" x14ac:dyDescent="0.2">
      <c r="A1" s="35" t="s">
        <v>51</v>
      </c>
    </row>
    <row r="2" spans="1:1" x14ac:dyDescent="0.2">
      <c r="A2" s="37" t="s">
        <v>42</v>
      </c>
    </row>
    <row r="3" spans="1:1" x14ac:dyDescent="0.2">
      <c r="A3" s="37" t="s">
        <v>50</v>
      </c>
    </row>
  </sheetData>
  <hyperlinks>
    <hyperlink ref="A2" location="5.2.1.!A1" display="5.2.1. Number of registered industrial corporations and unincorporated enterprises by legal form, 2011" xr:uid="{E1CA5D49-F1EF-4108-BC67-E444D956FBFC}"/>
    <hyperlink ref="A3" location="5.2.2.!A1" display="5.2.2. Industrial production and productivity, 2011" xr:uid="{3B42F40F-95E6-4CA2-835B-EDBC1B42AC2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51ACF-6825-4FE6-BBCD-6181CDDE5B5E}">
  <dimension ref="A1:H36"/>
  <sheetViews>
    <sheetView workbookViewId="0"/>
  </sheetViews>
  <sheetFormatPr defaultRowHeight="11.25" x14ac:dyDescent="0.2"/>
  <cols>
    <col min="1" max="1" width="21.85546875" style="1" customWidth="1"/>
    <col min="2" max="8" width="13" style="1" customWidth="1"/>
    <col min="9" max="16384" width="9.140625" style="1"/>
  </cols>
  <sheetData>
    <row r="1" spans="1:8" ht="12" thickBot="1" x14ac:dyDescent="0.25">
      <c r="A1" s="15" t="s">
        <v>42</v>
      </c>
      <c r="B1" s="14"/>
      <c r="C1" s="14"/>
      <c r="D1" s="14"/>
      <c r="E1" s="14"/>
      <c r="F1" s="14"/>
      <c r="G1" s="14"/>
      <c r="H1" s="14"/>
    </row>
    <row r="2" spans="1:8" ht="12.75" customHeight="1" x14ac:dyDescent="0.2">
      <c r="A2" s="24" t="s">
        <v>41</v>
      </c>
      <c r="B2" s="28" t="s">
        <v>40</v>
      </c>
      <c r="C2" s="28" t="s">
        <v>1</v>
      </c>
      <c r="D2" s="28"/>
      <c r="E2" s="28"/>
      <c r="F2" s="28"/>
      <c r="G2" s="28" t="s">
        <v>39</v>
      </c>
      <c r="H2" s="26" t="s">
        <v>38</v>
      </c>
    </row>
    <row r="3" spans="1:8" ht="23.25" customHeight="1" x14ac:dyDescent="0.2">
      <c r="A3" s="25"/>
      <c r="B3" s="29"/>
      <c r="C3" s="13" t="s">
        <v>37</v>
      </c>
      <c r="D3" s="13" t="s">
        <v>36</v>
      </c>
      <c r="E3" s="13" t="s">
        <v>35</v>
      </c>
      <c r="F3" s="13" t="s">
        <v>34</v>
      </c>
      <c r="G3" s="30"/>
      <c r="H3" s="27"/>
    </row>
    <row r="4" spans="1:8" s="8" customFormat="1" x14ac:dyDescent="0.2">
      <c r="A4" s="8" t="s">
        <v>33</v>
      </c>
      <c r="B4" s="12">
        <v>15544</v>
      </c>
      <c r="C4" s="12">
        <v>10402</v>
      </c>
      <c r="D4" s="12">
        <v>276</v>
      </c>
      <c r="E4" s="12">
        <v>47</v>
      </c>
      <c r="F4" s="12">
        <v>4468</v>
      </c>
      <c r="G4" s="12">
        <v>3050</v>
      </c>
      <c r="H4" s="12">
        <v>18594</v>
      </c>
    </row>
    <row r="5" spans="1:8" s="8" customFormat="1" x14ac:dyDescent="0.2">
      <c r="A5" s="4" t="s">
        <v>32</v>
      </c>
      <c r="B5" s="2">
        <v>8202</v>
      </c>
      <c r="C5" s="2">
        <v>5452</v>
      </c>
      <c r="D5" s="2">
        <v>81</v>
      </c>
      <c r="E5" s="2">
        <v>39</v>
      </c>
      <c r="F5" s="2">
        <v>2473</v>
      </c>
      <c r="G5" s="2">
        <v>3202</v>
      </c>
      <c r="H5" s="2">
        <v>11404</v>
      </c>
    </row>
    <row r="6" spans="1:8" s="8" customFormat="1" x14ac:dyDescent="0.2">
      <c r="A6" s="11" t="s">
        <v>31</v>
      </c>
      <c r="B6" s="6">
        <v>23746</v>
      </c>
      <c r="C6" s="6">
        <v>15854</v>
      </c>
      <c r="D6" s="6">
        <v>357</v>
      </c>
      <c r="E6" s="6">
        <v>86</v>
      </c>
      <c r="F6" s="6">
        <v>6941</v>
      </c>
      <c r="G6" s="6">
        <v>6252</v>
      </c>
      <c r="H6" s="6">
        <v>29998</v>
      </c>
    </row>
    <row r="7" spans="1:8" s="8" customFormat="1" x14ac:dyDescent="0.2">
      <c r="A7" s="4" t="s">
        <v>30</v>
      </c>
      <c r="B7" s="2">
        <v>2180</v>
      </c>
      <c r="C7" s="2">
        <v>1516</v>
      </c>
      <c r="D7" s="2">
        <v>32</v>
      </c>
      <c r="E7" s="2">
        <v>10</v>
      </c>
      <c r="F7" s="2">
        <v>581</v>
      </c>
      <c r="G7" s="2">
        <v>961</v>
      </c>
      <c r="H7" s="2">
        <v>3141</v>
      </c>
    </row>
    <row r="8" spans="1:8" s="8" customFormat="1" x14ac:dyDescent="0.2">
      <c r="A8" s="4" t="s">
        <v>29</v>
      </c>
      <c r="B8" s="2">
        <v>1926</v>
      </c>
      <c r="C8" s="2">
        <v>1447</v>
      </c>
      <c r="D8" s="2">
        <v>28</v>
      </c>
      <c r="E8" s="2">
        <v>12</v>
      </c>
      <c r="F8" s="2">
        <v>419</v>
      </c>
      <c r="G8" s="2">
        <v>858</v>
      </c>
      <c r="H8" s="2">
        <v>2784</v>
      </c>
    </row>
    <row r="9" spans="1:8" s="8" customFormat="1" x14ac:dyDescent="0.2">
      <c r="A9" s="4" t="s">
        <v>28</v>
      </c>
      <c r="B9" s="2">
        <v>1477</v>
      </c>
      <c r="C9" s="2">
        <v>1055</v>
      </c>
      <c r="D9" s="2">
        <v>18</v>
      </c>
      <c r="E9" s="2">
        <v>16</v>
      </c>
      <c r="F9" s="2">
        <v>347</v>
      </c>
      <c r="G9" s="2">
        <v>1556</v>
      </c>
      <c r="H9" s="2">
        <v>3033</v>
      </c>
    </row>
    <row r="10" spans="1:8" s="8" customFormat="1" x14ac:dyDescent="0.2">
      <c r="A10" s="7" t="s">
        <v>27</v>
      </c>
      <c r="B10" s="6">
        <v>5583</v>
      </c>
      <c r="C10" s="6">
        <v>4018</v>
      </c>
      <c r="D10" s="6">
        <v>78</v>
      </c>
      <c r="E10" s="6">
        <v>38</v>
      </c>
      <c r="F10" s="6">
        <v>1347</v>
      </c>
      <c r="G10" s="6">
        <v>3375</v>
      </c>
      <c r="H10" s="6">
        <v>8958</v>
      </c>
    </row>
    <row r="11" spans="1:8" s="8" customFormat="1" x14ac:dyDescent="0.2">
      <c r="A11" s="4" t="s">
        <v>26</v>
      </c>
      <c r="B11" s="2">
        <v>2218</v>
      </c>
      <c r="C11" s="2">
        <v>1597</v>
      </c>
      <c r="D11" s="2">
        <v>38</v>
      </c>
      <c r="E11" s="2">
        <v>7</v>
      </c>
      <c r="F11" s="2">
        <v>527</v>
      </c>
      <c r="G11" s="2">
        <v>1413</v>
      </c>
      <c r="H11" s="2">
        <v>3631</v>
      </c>
    </row>
    <row r="12" spans="1:8" s="8" customFormat="1" x14ac:dyDescent="0.2">
      <c r="A12" s="4" t="s">
        <v>25</v>
      </c>
      <c r="B12" s="2">
        <v>1113</v>
      </c>
      <c r="C12" s="2">
        <v>834</v>
      </c>
      <c r="D12" s="2">
        <v>17</v>
      </c>
      <c r="E12" s="2">
        <v>12</v>
      </c>
      <c r="F12" s="2">
        <v>232</v>
      </c>
      <c r="G12" s="2">
        <v>709</v>
      </c>
      <c r="H12" s="2">
        <v>1822</v>
      </c>
    </row>
    <row r="13" spans="1:8" s="8" customFormat="1" x14ac:dyDescent="0.2">
      <c r="A13" s="4" t="s">
        <v>24</v>
      </c>
      <c r="B13" s="2">
        <v>1253</v>
      </c>
      <c r="C13" s="2">
        <v>848</v>
      </c>
      <c r="D13" s="2">
        <v>26</v>
      </c>
      <c r="E13" s="2">
        <v>5</v>
      </c>
      <c r="F13" s="2">
        <v>338</v>
      </c>
      <c r="G13" s="2">
        <v>1044</v>
      </c>
      <c r="H13" s="2">
        <v>2297</v>
      </c>
    </row>
    <row r="14" spans="1:8" s="8" customFormat="1" x14ac:dyDescent="0.2">
      <c r="A14" s="7" t="s">
        <v>23</v>
      </c>
      <c r="B14" s="6">
        <v>4584</v>
      </c>
      <c r="C14" s="6">
        <v>3279</v>
      </c>
      <c r="D14" s="6">
        <v>81</v>
      </c>
      <c r="E14" s="6">
        <v>24</v>
      </c>
      <c r="F14" s="6">
        <v>1097</v>
      </c>
      <c r="G14" s="6">
        <v>3166</v>
      </c>
      <c r="H14" s="6">
        <v>7750</v>
      </c>
    </row>
    <row r="15" spans="1:8" s="8" customFormat="1" x14ac:dyDescent="0.2">
      <c r="A15" s="4" t="s">
        <v>22</v>
      </c>
      <c r="B15" s="2">
        <v>1723</v>
      </c>
      <c r="C15" s="2">
        <v>1234</v>
      </c>
      <c r="D15" s="2">
        <v>26</v>
      </c>
      <c r="E15" s="2">
        <v>13</v>
      </c>
      <c r="F15" s="2">
        <v>418</v>
      </c>
      <c r="G15" s="2">
        <v>1050</v>
      </c>
      <c r="H15" s="2">
        <v>2773</v>
      </c>
    </row>
    <row r="16" spans="1:8" s="8" customFormat="1" x14ac:dyDescent="0.2">
      <c r="A16" s="4" t="s">
        <v>21</v>
      </c>
      <c r="B16" s="2">
        <v>1063</v>
      </c>
      <c r="C16" s="2">
        <v>762</v>
      </c>
      <c r="D16" s="2">
        <v>13</v>
      </c>
      <c r="E16" s="9">
        <v>2</v>
      </c>
      <c r="F16" s="2">
        <v>263</v>
      </c>
      <c r="G16" s="2">
        <v>799</v>
      </c>
      <c r="H16" s="2">
        <v>1862</v>
      </c>
    </row>
    <row r="17" spans="1:8" s="8" customFormat="1" x14ac:dyDescent="0.2">
      <c r="A17" s="4" t="s">
        <v>20</v>
      </c>
      <c r="B17" s="2">
        <v>998</v>
      </c>
      <c r="C17" s="2">
        <v>672</v>
      </c>
      <c r="D17" s="2">
        <v>10</v>
      </c>
      <c r="E17" s="2">
        <v>17</v>
      </c>
      <c r="F17" s="2">
        <v>282</v>
      </c>
      <c r="G17" s="2">
        <v>874</v>
      </c>
      <c r="H17" s="2">
        <v>1872</v>
      </c>
    </row>
    <row r="18" spans="1:8" s="8" customFormat="1" x14ac:dyDescent="0.2">
      <c r="A18" s="7" t="s">
        <v>19</v>
      </c>
      <c r="B18" s="6">
        <v>3784</v>
      </c>
      <c r="C18" s="6">
        <v>2668</v>
      </c>
      <c r="D18" s="6">
        <v>49</v>
      </c>
      <c r="E18" s="6">
        <v>32</v>
      </c>
      <c r="F18" s="6">
        <v>963</v>
      </c>
      <c r="G18" s="6">
        <v>2723</v>
      </c>
      <c r="H18" s="6">
        <v>6507</v>
      </c>
    </row>
    <row r="19" spans="1:8" s="8" customFormat="1" x14ac:dyDescent="0.2">
      <c r="A19" s="11" t="s">
        <v>18</v>
      </c>
      <c r="B19" s="6">
        <f t="shared" ref="B19:H19" si="0">+B18+B14+B10</f>
        <v>13951</v>
      </c>
      <c r="C19" s="6">
        <f t="shared" si="0"/>
        <v>9965</v>
      </c>
      <c r="D19" s="6">
        <f t="shared" si="0"/>
        <v>208</v>
      </c>
      <c r="E19" s="6">
        <f t="shared" si="0"/>
        <v>94</v>
      </c>
      <c r="F19" s="6">
        <f t="shared" si="0"/>
        <v>3407</v>
      </c>
      <c r="G19" s="6">
        <f t="shared" si="0"/>
        <v>9264</v>
      </c>
      <c r="H19" s="6">
        <f t="shared" si="0"/>
        <v>23215</v>
      </c>
    </row>
    <row r="20" spans="1:8" s="8" customFormat="1" x14ac:dyDescent="0.2">
      <c r="A20" s="4" t="s">
        <v>17</v>
      </c>
      <c r="B20" s="2">
        <v>2449</v>
      </c>
      <c r="C20" s="2">
        <v>1725</v>
      </c>
      <c r="D20" s="2">
        <v>46</v>
      </c>
      <c r="E20" s="2">
        <v>25</v>
      </c>
      <c r="F20" s="2">
        <v>633</v>
      </c>
      <c r="G20" s="2">
        <v>1219</v>
      </c>
      <c r="H20" s="2">
        <v>3668</v>
      </c>
    </row>
    <row r="21" spans="1:8" s="8" customFormat="1" x14ac:dyDescent="0.2">
      <c r="A21" s="4" t="s">
        <v>16</v>
      </c>
      <c r="B21" s="2">
        <v>1218</v>
      </c>
      <c r="C21" s="2">
        <v>928</v>
      </c>
      <c r="D21" s="2">
        <v>28</v>
      </c>
      <c r="E21" s="2">
        <v>11</v>
      </c>
      <c r="F21" s="2">
        <v>236</v>
      </c>
      <c r="G21" s="2">
        <v>988</v>
      </c>
      <c r="H21" s="2">
        <v>2206</v>
      </c>
    </row>
    <row r="22" spans="1:8" s="8" customFormat="1" x14ac:dyDescent="0.2">
      <c r="A22" s="4" t="s">
        <v>15</v>
      </c>
      <c r="B22" s="2">
        <v>691</v>
      </c>
      <c r="C22" s="2">
        <v>504</v>
      </c>
      <c r="D22" s="2">
        <v>7</v>
      </c>
      <c r="E22" s="2">
        <v>9</v>
      </c>
      <c r="F22" s="2">
        <v>167</v>
      </c>
      <c r="G22" s="2">
        <v>437</v>
      </c>
      <c r="H22" s="2">
        <v>1128</v>
      </c>
    </row>
    <row r="23" spans="1:8" s="8" customFormat="1" x14ac:dyDescent="0.2">
      <c r="A23" s="7" t="s">
        <v>14</v>
      </c>
      <c r="B23" s="6">
        <v>4358</v>
      </c>
      <c r="C23" s="6">
        <v>3157</v>
      </c>
      <c r="D23" s="6">
        <v>81</v>
      </c>
      <c r="E23" s="6">
        <v>45</v>
      </c>
      <c r="F23" s="6">
        <v>1036</v>
      </c>
      <c r="G23" s="6">
        <v>2644</v>
      </c>
      <c r="H23" s="6">
        <v>7002</v>
      </c>
    </row>
    <row r="24" spans="1:8" s="8" customFormat="1" x14ac:dyDescent="0.2">
      <c r="A24" s="4" t="s">
        <v>13</v>
      </c>
      <c r="B24" s="2">
        <v>1967</v>
      </c>
      <c r="C24" s="2">
        <v>1359</v>
      </c>
      <c r="D24" s="2">
        <v>47</v>
      </c>
      <c r="E24" s="2">
        <v>9</v>
      </c>
      <c r="F24" s="2">
        <v>518</v>
      </c>
      <c r="G24" s="2">
        <v>1073</v>
      </c>
      <c r="H24" s="2">
        <v>3040</v>
      </c>
    </row>
    <row r="25" spans="1:8" s="8" customFormat="1" x14ac:dyDescent="0.2">
      <c r="A25" s="4" t="s">
        <v>12</v>
      </c>
      <c r="B25" s="2">
        <v>1378</v>
      </c>
      <c r="C25" s="2">
        <v>955</v>
      </c>
      <c r="D25" s="2">
        <v>22</v>
      </c>
      <c r="E25" s="2">
        <v>16</v>
      </c>
      <c r="F25" s="2">
        <v>368</v>
      </c>
      <c r="G25" s="2">
        <v>835</v>
      </c>
      <c r="H25" s="2">
        <v>2213</v>
      </c>
    </row>
    <row r="26" spans="1:8" s="8" customFormat="1" x14ac:dyDescent="0.2">
      <c r="A26" s="4" t="s">
        <v>11</v>
      </c>
      <c r="B26" s="2">
        <v>1688</v>
      </c>
      <c r="C26" s="2">
        <v>1216</v>
      </c>
      <c r="D26" s="2">
        <v>28</v>
      </c>
      <c r="E26" s="2">
        <v>16</v>
      </c>
      <c r="F26" s="2">
        <v>394</v>
      </c>
      <c r="G26" s="2">
        <v>1119</v>
      </c>
      <c r="H26" s="2">
        <v>2807</v>
      </c>
    </row>
    <row r="27" spans="1:8" s="8" customFormat="1" x14ac:dyDescent="0.2">
      <c r="A27" s="7" t="s">
        <v>10</v>
      </c>
      <c r="B27" s="6">
        <v>5033</v>
      </c>
      <c r="C27" s="6">
        <v>3530</v>
      </c>
      <c r="D27" s="6">
        <v>97</v>
      </c>
      <c r="E27" s="6">
        <v>41</v>
      </c>
      <c r="F27" s="6">
        <v>1280</v>
      </c>
      <c r="G27" s="6">
        <v>3027</v>
      </c>
      <c r="H27" s="6">
        <v>8060</v>
      </c>
    </row>
    <row r="28" spans="1:8" s="8" customFormat="1" x14ac:dyDescent="0.2">
      <c r="A28" s="4" t="s">
        <v>9</v>
      </c>
      <c r="B28" s="2">
        <v>2799</v>
      </c>
      <c r="C28" s="2">
        <v>2016</v>
      </c>
      <c r="D28" s="2">
        <v>36</v>
      </c>
      <c r="E28" s="2">
        <v>29</v>
      </c>
      <c r="F28" s="2">
        <v>670</v>
      </c>
      <c r="G28" s="2">
        <v>1852</v>
      </c>
      <c r="H28" s="2">
        <v>4651</v>
      </c>
    </row>
    <row r="29" spans="1:8" s="8" customFormat="1" x14ac:dyDescent="0.2">
      <c r="A29" s="4" t="s">
        <v>8</v>
      </c>
      <c r="B29" s="2">
        <v>1139</v>
      </c>
      <c r="C29" s="2">
        <v>756</v>
      </c>
      <c r="D29" s="2">
        <v>21</v>
      </c>
      <c r="E29" s="2">
        <v>14</v>
      </c>
      <c r="F29" s="2">
        <v>308</v>
      </c>
      <c r="G29" s="2">
        <v>847</v>
      </c>
      <c r="H29" s="2">
        <v>1986</v>
      </c>
    </row>
    <row r="30" spans="1:8" s="8" customFormat="1" x14ac:dyDescent="0.2">
      <c r="A30" s="4" t="s">
        <v>7</v>
      </c>
      <c r="B30" s="2">
        <v>1563</v>
      </c>
      <c r="C30" s="2">
        <v>1118</v>
      </c>
      <c r="D30" s="2">
        <v>40</v>
      </c>
      <c r="E30" s="2">
        <v>10</v>
      </c>
      <c r="F30" s="2">
        <v>359</v>
      </c>
      <c r="G30" s="2">
        <v>1077</v>
      </c>
      <c r="H30" s="2">
        <v>2640</v>
      </c>
    </row>
    <row r="31" spans="1:8" s="8" customFormat="1" x14ac:dyDescent="0.2">
      <c r="A31" s="7" t="s">
        <v>6</v>
      </c>
      <c r="B31" s="6">
        <v>5501</v>
      </c>
      <c r="C31" s="6">
        <v>3890</v>
      </c>
      <c r="D31" s="6">
        <v>97</v>
      </c>
      <c r="E31" s="6">
        <v>53</v>
      </c>
      <c r="F31" s="6">
        <v>1337</v>
      </c>
      <c r="G31" s="6">
        <v>3776</v>
      </c>
      <c r="H31" s="6">
        <v>9277</v>
      </c>
    </row>
    <row r="32" spans="1:8" s="8" customFormat="1" x14ac:dyDescent="0.2">
      <c r="A32" s="11" t="s">
        <v>5</v>
      </c>
      <c r="B32" s="6">
        <f t="shared" ref="B32:H32" si="1">+B31+B27+B23</f>
        <v>14892</v>
      </c>
      <c r="C32" s="6">
        <f t="shared" si="1"/>
        <v>10577</v>
      </c>
      <c r="D32" s="6">
        <f t="shared" si="1"/>
        <v>275</v>
      </c>
      <c r="E32" s="6">
        <f t="shared" si="1"/>
        <v>139</v>
      </c>
      <c r="F32" s="6">
        <f t="shared" si="1"/>
        <v>3653</v>
      </c>
      <c r="G32" s="6">
        <f t="shared" si="1"/>
        <v>9447</v>
      </c>
      <c r="H32" s="6">
        <f t="shared" si="1"/>
        <v>24339</v>
      </c>
    </row>
    <row r="33" spans="1:8" s="8" customFormat="1" ht="22.5" x14ac:dyDescent="0.2">
      <c r="A33" s="10" t="s">
        <v>4</v>
      </c>
      <c r="B33" s="2">
        <v>59</v>
      </c>
      <c r="C33" s="9" t="s">
        <v>3</v>
      </c>
      <c r="D33" s="9" t="s">
        <v>3</v>
      </c>
      <c r="E33" s="9" t="s">
        <v>3</v>
      </c>
      <c r="F33" s="9" t="s">
        <v>3</v>
      </c>
      <c r="G33" s="2">
        <v>1</v>
      </c>
      <c r="H33" s="2">
        <v>60</v>
      </c>
    </row>
    <row r="34" spans="1:8" s="5" customFormat="1" x14ac:dyDescent="0.25">
      <c r="A34" s="7" t="s">
        <v>2</v>
      </c>
      <c r="B34" s="6">
        <v>52648</v>
      </c>
      <c r="C34" s="6">
        <v>36396</v>
      </c>
      <c r="D34" s="6">
        <v>840</v>
      </c>
      <c r="E34" s="6">
        <v>319</v>
      </c>
      <c r="F34" s="6">
        <v>14001</v>
      </c>
      <c r="G34" s="6">
        <v>24964</v>
      </c>
      <c r="H34" s="6">
        <v>77612</v>
      </c>
    </row>
    <row r="35" spans="1:8" x14ac:dyDescent="0.2">
      <c r="A35" s="4" t="s">
        <v>1</v>
      </c>
      <c r="B35" s="2"/>
      <c r="C35" s="2"/>
      <c r="D35" s="2"/>
      <c r="E35" s="2"/>
      <c r="F35" s="2"/>
      <c r="G35" s="2"/>
      <c r="H35" s="2"/>
    </row>
    <row r="36" spans="1:8" x14ac:dyDescent="0.2">
      <c r="A36" s="3" t="s">
        <v>0</v>
      </c>
      <c r="B36" s="2">
        <f t="shared" ref="B36:H36" si="2">+B32+B19+B5</f>
        <v>37045</v>
      </c>
      <c r="C36" s="2">
        <f t="shared" si="2"/>
        <v>25994</v>
      </c>
      <c r="D36" s="2">
        <f t="shared" si="2"/>
        <v>564</v>
      </c>
      <c r="E36" s="2">
        <f t="shared" si="2"/>
        <v>272</v>
      </c>
      <c r="F36" s="2">
        <f t="shared" si="2"/>
        <v>9533</v>
      </c>
      <c r="G36" s="2">
        <f t="shared" si="2"/>
        <v>21913</v>
      </c>
      <c r="H36" s="2">
        <f t="shared" si="2"/>
        <v>58958</v>
      </c>
    </row>
  </sheetData>
  <mergeCells count="5">
    <mergeCell ref="A2:A3"/>
    <mergeCell ref="H2:H3"/>
    <mergeCell ref="C2:F2"/>
    <mergeCell ref="B2:B3"/>
    <mergeCell ref="G2:G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CE,Félkövér"&amp;8IPAR | &amp;9 203&amp;"Arial CE,Normál"&amp;10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D4384-0181-48DF-92DE-FB6BF153815E}">
  <dimension ref="A1:H35"/>
  <sheetViews>
    <sheetView workbookViewId="0"/>
  </sheetViews>
  <sheetFormatPr defaultRowHeight="11.25" x14ac:dyDescent="0.2"/>
  <cols>
    <col min="1" max="1" width="23.140625" style="1" customWidth="1"/>
    <col min="2" max="7" width="12.85546875" style="1" customWidth="1"/>
    <col min="8" max="16384" width="9.140625" style="1"/>
  </cols>
  <sheetData>
    <row r="1" spans="1:8" s="4" customFormat="1" ht="12" thickBot="1" x14ac:dyDescent="0.3">
      <c r="A1" s="23" t="s">
        <v>50</v>
      </c>
      <c r="B1" s="23"/>
      <c r="C1" s="23"/>
      <c r="D1" s="23"/>
      <c r="E1" s="23"/>
      <c r="F1" s="23"/>
      <c r="G1" s="23"/>
    </row>
    <row r="2" spans="1:8" s="4" customFormat="1" ht="13.5" customHeight="1" x14ac:dyDescent="0.25">
      <c r="A2" s="24" t="s">
        <v>41</v>
      </c>
      <c r="B2" s="33" t="s">
        <v>49</v>
      </c>
      <c r="C2" s="33" t="s">
        <v>48</v>
      </c>
      <c r="D2" s="33" t="s">
        <v>47</v>
      </c>
      <c r="E2" s="31" t="s">
        <v>46</v>
      </c>
      <c r="F2" s="32"/>
      <c r="G2" s="32"/>
    </row>
    <row r="3" spans="1:8" s="4" customFormat="1" ht="24" customHeight="1" x14ac:dyDescent="0.25">
      <c r="A3" s="25"/>
      <c r="B3" s="34"/>
      <c r="C3" s="34"/>
      <c r="D3" s="34"/>
      <c r="E3" s="22" t="s">
        <v>45</v>
      </c>
      <c r="F3" s="22" t="s">
        <v>44</v>
      </c>
      <c r="G3" s="21" t="s">
        <v>43</v>
      </c>
    </row>
    <row r="4" spans="1:8" x14ac:dyDescent="0.2">
      <c r="A4" s="8" t="s">
        <v>33</v>
      </c>
      <c r="B4" s="16">
        <v>5181.8440000000001</v>
      </c>
      <c r="C4" s="20">
        <v>84232</v>
      </c>
      <c r="D4" s="20">
        <v>61519</v>
      </c>
      <c r="E4" s="16">
        <v>98.1</v>
      </c>
      <c r="F4" s="16">
        <v>97.7</v>
      </c>
      <c r="G4" s="16">
        <v>100.4</v>
      </c>
      <c r="H4" s="16"/>
    </row>
    <row r="5" spans="1:8" x14ac:dyDescent="0.2">
      <c r="A5" s="4" t="s">
        <v>32</v>
      </c>
      <c r="B5" s="17">
        <v>1421.7360000000001</v>
      </c>
      <c r="C5" s="9">
        <v>43748</v>
      </c>
      <c r="D5" s="9">
        <v>32498</v>
      </c>
      <c r="E5" s="17">
        <v>105.8</v>
      </c>
      <c r="F5" s="17">
        <v>104.1</v>
      </c>
      <c r="G5" s="17">
        <v>101.6</v>
      </c>
      <c r="H5" s="16"/>
    </row>
    <row r="6" spans="1:8" x14ac:dyDescent="0.2">
      <c r="A6" s="11" t="s">
        <v>31</v>
      </c>
      <c r="B6" s="18">
        <v>6603.5810000000001</v>
      </c>
      <c r="C6" s="19">
        <v>127980</v>
      </c>
      <c r="D6" s="19">
        <v>51599</v>
      </c>
      <c r="E6" s="18">
        <v>99.6</v>
      </c>
      <c r="F6" s="18">
        <v>99.8</v>
      </c>
      <c r="G6" s="18">
        <v>99.8</v>
      </c>
      <c r="H6" s="16"/>
    </row>
    <row r="7" spans="1:8" x14ac:dyDescent="0.2">
      <c r="A7" s="4" t="s">
        <v>30</v>
      </c>
      <c r="B7" s="17">
        <v>1954.921</v>
      </c>
      <c r="C7" s="9">
        <v>34454</v>
      </c>
      <c r="D7" s="9">
        <v>56741</v>
      </c>
      <c r="E7" s="17">
        <v>112.5</v>
      </c>
      <c r="F7" s="17">
        <v>105.1</v>
      </c>
      <c r="G7" s="17">
        <v>107</v>
      </c>
      <c r="H7" s="16"/>
    </row>
    <row r="8" spans="1:8" x14ac:dyDescent="0.2">
      <c r="A8" s="4" t="s">
        <v>29</v>
      </c>
      <c r="B8" s="17">
        <v>2257.2759999999998</v>
      </c>
      <c r="C8" s="9">
        <v>34022</v>
      </c>
      <c r="D8" s="9">
        <v>66347</v>
      </c>
      <c r="E8" s="17">
        <v>92.7</v>
      </c>
      <c r="F8" s="17">
        <v>101.9</v>
      </c>
      <c r="G8" s="17">
        <v>91</v>
      </c>
      <c r="H8" s="16"/>
    </row>
    <row r="9" spans="1:8" x14ac:dyDescent="0.2">
      <c r="A9" s="4" t="s">
        <v>28</v>
      </c>
      <c r="B9" s="17">
        <v>531.27200000000005</v>
      </c>
      <c r="C9" s="9">
        <v>19787</v>
      </c>
      <c r="D9" s="9">
        <v>26849</v>
      </c>
      <c r="E9" s="17">
        <v>113.2</v>
      </c>
      <c r="F9" s="17">
        <v>107.6</v>
      </c>
      <c r="G9" s="17">
        <v>105.2</v>
      </c>
      <c r="H9" s="16"/>
    </row>
    <row r="10" spans="1:8" x14ac:dyDescent="0.2">
      <c r="A10" s="7" t="s">
        <v>27</v>
      </c>
      <c r="B10" s="18">
        <v>4743.4690000000001</v>
      </c>
      <c r="C10" s="19">
        <v>88263</v>
      </c>
      <c r="D10" s="19">
        <v>53742</v>
      </c>
      <c r="E10" s="18">
        <v>102.2</v>
      </c>
      <c r="F10" s="18">
        <v>104.3</v>
      </c>
      <c r="G10" s="18">
        <v>98</v>
      </c>
      <c r="H10" s="16"/>
    </row>
    <row r="11" spans="1:8" x14ac:dyDescent="0.2">
      <c r="A11" s="4" t="s">
        <v>26</v>
      </c>
      <c r="B11" s="17">
        <v>2295.8389999999999</v>
      </c>
      <c r="C11" s="9">
        <v>37197</v>
      </c>
      <c r="D11" s="9">
        <v>61721</v>
      </c>
      <c r="E11" s="17">
        <v>116</v>
      </c>
      <c r="F11" s="17">
        <v>106</v>
      </c>
      <c r="G11" s="17">
        <v>109.4</v>
      </c>
      <c r="H11" s="16"/>
    </row>
    <row r="12" spans="1:8" x14ac:dyDescent="0.2">
      <c r="A12" s="4" t="s">
        <v>25</v>
      </c>
      <c r="B12" s="17">
        <v>631.32899999999995</v>
      </c>
      <c r="C12" s="9">
        <v>20489</v>
      </c>
      <c r="D12" s="9">
        <v>30813</v>
      </c>
      <c r="E12" s="17">
        <v>112.4</v>
      </c>
      <c r="F12" s="17">
        <v>101.6</v>
      </c>
      <c r="G12" s="17">
        <v>110.6</v>
      </c>
      <c r="H12" s="16"/>
    </row>
    <row r="13" spans="1:8" x14ac:dyDescent="0.2">
      <c r="A13" s="4" t="s">
        <v>24</v>
      </c>
      <c r="B13" s="17">
        <v>171.351</v>
      </c>
      <c r="C13" s="9">
        <v>11468</v>
      </c>
      <c r="D13" s="9">
        <v>14942</v>
      </c>
      <c r="E13" s="17">
        <v>123.1</v>
      </c>
      <c r="F13" s="17">
        <v>111.2</v>
      </c>
      <c r="G13" s="17">
        <v>110.7</v>
      </c>
      <c r="H13" s="16"/>
    </row>
    <row r="14" spans="1:8" x14ac:dyDescent="0.2">
      <c r="A14" s="7" t="s">
        <v>23</v>
      </c>
      <c r="B14" s="18">
        <v>3098.5189999999998</v>
      </c>
      <c r="C14" s="19">
        <v>69154</v>
      </c>
      <c r="D14" s="19">
        <v>44806</v>
      </c>
      <c r="E14" s="18">
        <v>115.6</v>
      </c>
      <c r="F14" s="18">
        <v>105.4</v>
      </c>
      <c r="G14" s="18">
        <v>109.7</v>
      </c>
      <c r="H14" s="16"/>
    </row>
    <row r="15" spans="1:8" x14ac:dyDescent="0.2">
      <c r="A15" s="4" t="s">
        <v>22</v>
      </c>
      <c r="B15" s="17">
        <v>222.94499999999999</v>
      </c>
      <c r="C15" s="9">
        <v>12385</v>
      </c>
      <c r="D15" s="9">
        <v>18001</v>
      </c>
      <c r="E15" s="17">
        <v>99.9</v>
      </c>
      <c r="F15" s="17">
        <v>92.1</v>
      </c>
      <c r="G15" s="17">
        <v>108.5</v>
      </c>
      <c r="H15" s="16"/>
    </row>
    <row r="16" spans="1:8" x14ac:dyDescent="0.2">
      <c r="A16" s="4" t="s">
        <v>21</v>
      </c>
      <c r="B16" s="17">
        <v>636.05999999999995</v>
      </c>
      <c r="C16" s="9">
        <v>17828</v>
      </c>
      <c r="D16" s="9">
        <v>35677</v>
      </c>
      <c r="E16" s="17">
        <v>100.5</v>
      </c>
      <c r="F16" s="17">
        <v>113.5</v>
      </c>
      <c r="G16" s="17">
        <v>88.5</v>
      </c>
      <c r="H16" s="16"/>
    </row>
    <row r="17" spans="1:8" x14ac:dyDescent="0.2">
      <c r="A17" s="4" t="s">
        <v>20</v>
      </c>
      <c r="B17" s="17">
        <v>271.63099999999997</v>
      </c>
      <c r="C17" s="9">
        <v>9125</v>
      </c>
      <c r="D17" s="9">
        <v>29766</v>
      </c>
      <c r="E17" s="17">
        <v>106.2</v>
      </c>
      <c r="F17" s="17">
        <v>109.9</v>
      </c>
      <c r="G17" s="17">
        <v>96.6</v>
      </c>
      <c r="H17" s="16"/>
    </row>
    <row r="18" spans="1:8" x14ac:dyDescent="0.2">
      <c r="A18" s="7" t="s">
        <v>19</v>
      </c>
      <c r="B18" s="18">
        <v>1130.635</v>
      </c>
      <c r="C18" s="19">
        <v>39339</v>
      </c>
      <c r="D18" s="19">
        <v>28741</v>
      </c>
      <c r="E18" s="18">
        <v>101.7</v>
      </c>
      <c r="F18" s="18">
        <v>105</v>
      </c>
      <c r="G18" s="18">
        <v>96.9</v>
      </c>
      <c r="H18" s="16"/>
    </row>
    <row r="19" spans="1:8" x14ac:dyDescent="0.2">
      <c r="A19" s="11" t="s">
        <v>18</v>
      </c>
      <c r="B19" s="18">
        <v>8972.6229999999996</v>
      </c>
      <c r="C19" s="19">
        <v>196756</v>
      </c>
      <c r="D19" s="19">
        <v>45603</v>
      </c>
      <c r="E19" s="18">
        <v>106.4</v>
      </c>
      <c r="F19" s="18">
        <v>104.9</v>
      </c>
      <c r="G19" s="18">
        <v>101.4</v>
      </c>
      <c r="H19" s="16"/>
    </row>
    <row r="20" spans="1:8" x14ac:dyDescent="0.2">
      <c r="A20" s="4" t="s">
        <v>17</v>
      </c>
      <c r="B20" s="17">
        <v>1592.135</v>
      </c>
      <c r="C20" s="9">
        <v>31379</v>
      </c>
      <c r="D20" s="9">
        <v>50739</v>
      </c>
      <c r="E20" s="17">
        <v>110</v>
      </c>
      <c r="F20" s="17">
        <v>109.8</v>
      </c>
      <c r="G20" s="17">
        <v>100.2</v>
      </c>
      <c r="H20" s="16"/>
    </row>
    <row r="21" spans="1:8" x14ac:dyDescent="0.2">
      <c r="A21" s="4" t="s">
        <v>16</v>
      </c>
      <c r="B21" s="17">
        <v>671.16300000000001</v>
      </c>
      <c r="C21" s="9">
        <v>15527</v>
      </c>
      <c r="D21" s="9">
        <v>43226</v>
      </c>
      <c r="E21" s="17">
        <v>115.6</v>
      </c>
      <c r="F21" s="17">
        <v>100.5</v>
      </c>
      <c r="G21" s="17">
        <v>115</v>
      </c>
      <c r="H21" s="16"/>
    </row>
    <row r="22" spans="1:8" x14ac:dyDescent="0.2">
      <c r="A22" s="4" t="s">
        <v>15</v>
      </c>
      <c r="B22" s="17">
        <v>143.00800000000001</v>
      </c>
      <c r="C22" s="9">
        <v>6555</v>
      </c>
      <c r="D22" s="9">
        <v>21817</v>
      </c>
      <c r="E22" s="17">
        <v>104.9</v>
      </c>
      <c r="F22" s="17">
        <v>101.6</v>
      </c>
      <c r="G22" s="17">
        <v>103.2</v>
      </c>
      <c r="H22" s="16"/>
    </row>
    <row r="23" spans="1:8" x14ac:dyDescent="0.2">
      <c r="A23" s="7" t="s">
        <v>14</v>
      </c>
      <c r="B23" s="18">
        <v>2406.306</v>
      </c>
      <c r="C23" s="19">
        <v>53460</v>
      </c>
      <c r="D23" s="19">
        <v>45011</v>
      </c>
      <c r="E23" s="18">
        <v>111.2</v>
      </c>
      <c r="F23" s="18">
        <v>105.9</v>
      </c>
      <c r="G23" s="18">
        <v>105</v>
      </c>
      <c r="H23" s="16"/>
    </row>
    <row r="24" spans="1:8" x14ac:dyDescent="0.2">
      <c r="A24" s="4" t="s">
        <v>13</v>
      </c>
      <c r="B24" s="17">
        <v>538.17700000000002</v>
      </c>
      <c r="C24" s="9">
        <v>17261</v>
      </c>
      <c r="D24" s="9">
        <v>31178</v>
      </c>
      <c r="E24" s="17">
        <v>110.5</v>
      </c>
      <c r="F24" s="17">
        <v>96.7</v>
      </c>
      <c r="G24" s="17">
        <v>114.3</v>
      </c>
      <c r="H24" s="16"/>
    </row>
    <row r="25" spans="1:8" x14ac:dyDescent="0.2">
      <c r="A25" s="4" t="s">
        <v>12</v>
      </c>
      <c r="B25" s="17">
        <v>503.887</v>
      </c>
      <c r="C25" s="9">
        <v>20328</v>
      </c>
      <c r="D25" s="9">
        <v>24788</v>
      </c>
      <c r="E25" s="17">
        <v>108.2</v>
      </c>
      <c r="F25" s="17">
        <v>99.9</v>
      </c>
      <c r="G25" s="17">
        <v>108.3</v>
      </c>
      <c r="H25" s="16"/>
    </row>
    <row r="26" spans="1:8" x14ac:dyDescent="0.2">
      <c r="A26" s="4" t="s">
        <v>11</v>
      </c>
      <c r="B26" s="17">
        <v>377.54199999999997</v>
      </c>
      <c r="C26" s="9">
        <v>15422</v>
      </c>
      <c r="D26" s="9">
        <v>24481</v>
      </c>
      <c r="E26" s="17">
        <v>119.6</v>
      </c>
      <c r="F26" s="17">
        <v>99.6</v>
      </c>
      <c r="G26" s="17">
        <v>120.1</v>
      </c>
      <c r="H26" s="16"/>
    </row>
    <row r="27" spans="1:8" x14ac:dyDescent="0.2">
      <c r="A27" s="7" t="s">
        <v>10</v>
      </c>
      <c r="B27" s="18">
        <v>1419.605</v>
      </c>
      <c r="C27" s="19">
        <v>53011</v>
      </c>
      <c r="D27" s="19">
        <v>26779</v>
      </c>
      <c r="E27" s="18">
        <v>111.9</v>
      </c>
      <c r="F27" s="18">
        <v>98.8</v>
      </c>
      <c r="G27" s="18">
        <v>113.3</v>
      </c>
      <c r="H27" s="16"/>
    </row>
    <row r="28" spans="1:8" x14ac:dyDescent="0.2">
      <c r="A28" s="4" t="s">
        <v>9</v>
      </c>
      <c r="B28" s="17">
        <v>525.35500000000002</v>
      </c>
      <c r="C28" s="9">
        <v>22845</v>
      </c>
      <c r="D28" s="9">
        <v>22996</v>
      </c>
      <c r="E28" s="17">
        <v>106.2</v>
      </c>
      <c r="F28" s="17">
        <v>108.1</v>
      </c>
      <c r="G28" s="17">
        <v>98.2</v>
      </c>
      <c r="H28" s="16"/>
    </row>
    <row r="29" spans="1:8" x14ac:dyDescent="0.2">
      <c r="A29" s="4" t="s">
        <v>8</v>
      </c>
      <c r="B29" s="17">
        <v>178.77500000000001</v>
      </c>
      <c r="C29" s="9">
        <v>9965</v>
      </c>
      <c r="D29" s="9">
        <v>17940</v>
      </c>
      <c r="E29" s="17">
        <v>110.9</v>
      </c>
      <c r="F29" s="17">
        <v>102.9</v>
      </c>
      <c r="G29" s="17">
        <v>107.8</v>
      </c>
      <c r="H29" s="16"/>
    </row>
    <row r="30" spans="1:8" x14ac:dyDescent="0.2">
      <c r="A30" s="4" t="s">
        <v>7</v>
      </c>
      <c r="B30" s="17">
        <v>380.375</v>
      </c>
      <c r="C30" s="9">
        <v>17604</v>
      </c>
      <c r="D30" s="9">
        <v>21607</v>
      </c>
      <c r="E30" s="17">
        <v>103.1</v>
      </c>
      <c r="F30" s="17">
        <v>105.3</v>
      </c>
      <c r="G30" s="17">
        <v>97.9</v>
      </c>
      <c r="H30" s="16"/>
    </row>
    <row r="31" spans="1:8" x14ac:dyDescent="0.2">
      <c r="A31" s="7" t="s">
        <v>6</v>
      </c>
      <c r="B31" s="18">
        <v>1084.5050000000001</v>
      </c>
      <c r="C31" s="19">
        <v>50414</v>
      </c>
      <c r="D31" s="19">
        <v>21512</v>
      </c>
      <c r="E31" s="18">
        <v>105.8</v>
      </c>
      <c r="F31" s="18">
        <v>106.1</v>
      </c>
      <c r="G31" s="18">
        <v>99.7</v>
      </c>
      <c r="H31" s="16"/>
    </row>
    <row r="32" spans="1:8" x14ac:dyDescent="0.2">
      <c r="A32" s="11" t="s">
        <v>5</v>
      </c>
      <c r="B32" s="18">
        <v>4910.4170000000004</v>
      </c>
      <c r="C32" s="19">
        <v>156886</v>
      </c>
      <c r="D32" s="19">
        <v>31299</v>
      </c>
      <c r="E32" s="18">
        <v>110.2</v>
      </c>
      <c r="F32" s="18">
        <v>103.4</v>
      </c>
      <c r="G32" s="18">
        <v>106.6</v>
      </c>
      <c r="H32" s="16"/>
    </row>
    <row r="33" spans="1:8" s="5" customFormat="1" x14ac:dyDescent="0.2">
      <c r="A33" s="7" t="s">
        <v>2</v>
      </c>
      <c r="B33" s="18">
        <v>20486.620999999999</v>
      </c>
      <c r="C33" s="19">
        <v>481622</v>
      </c>
      <c r="D33" s="19">
        <v>42537</v>
      </c>
      <c r="E33" s="18">
        <v>104.9</v>
      </c>
      <c r="F33" s="18">
        <v>103</v>
      </c>
      <c r="G33" s="18">
        <v>101.8</v>
      </c>
      <c r="H33" s="16"/>
    </row>
    <row r="34" spans="1:8" x14ac:dyDescent="0.2">
      <c r="A34" s="4" t="s">
        <v>1</v>
      </c>
      <c r="H34" s="16"/>
    </row>
    <row r="35" spans="1:8" x14ac:dyDescent="0.2">
      <c r="A35" s="3" t="s">
        <v>0</v>
      </c>
      <c r="B35" s="17">
        <f>+B33-B4</f>
        <v>15304.776999999998</v>
      </c>
      <c r="C35" s="9">
        <f>+C33-C4</f>
        <v>397390</v>
      </c>
      <c r="D35" s="9">
        <f>+B35/C35*1000000</f>
        <v>38513.241400135877</v>
      </c>
      <c r="E35" s="17">
        <v>107.49836045930037</v>
      </c>
      <c r="F35" s="17">
        <v>104.20474361159549</v>
      </c>
      <c r="G35" s="17">
        <v>103.1607168095737</v>
      </c>
      <c r="H35" s="16"/>
    </row>
  </sheetData>
  <mergeCells count="5">
    <mergeCell ref="A2:A3"/>
    <mergeCell ref="E2:G2"/>
    <mergeCell ref="B2:B3"/>
    <mergeCell ref="C2:C3"/>
    <mergeCell ref="D2:D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CE,Félkövér"&amp;8IPAR | &amp;9 203&amp;"Arial CE,Normál"&amp;10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Table of Contents</vt:lpstr>
      <vt:lpstr>5.2.1.</vt:lpstr>
      <vt:lpstr>5.2.2.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2025-02-05T17:29:52Z</dcterms:created>
  <dcterms:modified xsi:type="dcterms:W3CDTF">2025-02-05T17:30:39Z</dcterms:modified>
</cp:coreProperties>
</file>