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stwork_K\Xstadat_2012\New\"/>
    </mc:Choice>
  </mc:AlternateContent>
  <bookViews>
    <workbookView xWindow="-435" yWindow="-45" windowWidth="15480" windowHeight="9120" tabRatio="609"/>
  </bookViews>
  <sheets>
    <sheet name="1.1." sheetId="1" r:id="rId1"/>
  </sheets>
  <calcPr calcId="152511"/>
</workbook>
</file>

<file path=xl/calcChain.xml><?xml version="1.0" encoding="utf-8"?>
<calcChain xmlns="http://schemas.openxmlformats.org/spreadsheetml/2006/main">
  <c r="P26" i="1" l="1"/>
  <c r="I42" i="1"/>
  <c r="O11" i="1"/>
</calcChain>
</file>

<file path=xl/comments1.xml><?xml version="1.0" encoding="utf-8"?>
<comments xmlns="http://schemas.openxmlformats.org/spreadsheetml/2006/main">
  <authors>
    <author>KSH</author>
    <author>ne1582</author>
    <author>Győriványi Gézáné</author>
    <author>ne3913</author>
    <author>lt4174</author>
  </authors>
  <commentList>
    <comment ref="A3" authorId="0" shapeId="0">
      <text>
        <r>
          <rPr>
            <sz val="8"/>
            <color indexed="81"/>
            <rFont val="Tahoma"/>
            <family val="2"/>
            <charset val="238"/>
          </rPr>
          <t xml:space="preserve">A népesség száma 1990-ig népszámlálási adat, 2001-2011 között  a népességszámok a 2001. február 1-jei, 2012-től pedig a 2011. október 1-jei népszámlálás bázisán számított adatok.
</t>
        </r>
      </text>
    </comment>
    <comment ref="B4" authorId="1" shapeId="0">
      <text>
        <r>
          <rPr>
            <sz val="8"/>
            <color indexed="81"/>
            <rFont val="Tahoma"/>
            <family val="2"/>
            <charset val="238"/>
          </rPr>
          <t xml:space="preserve">Január 31.
</t>
        </r>
      </text>
    </comment>
    <comment ref="B5" authorId="1" shapeId="0">
      <text>
        <r>
          <rPr>
            <sz val="8"/>
            <color indexed="81"/>
            <rFont val="Tahoma"/>
            <family val="2"/>
            <charset val="238"/>
          </rPr>
          <t xml:space="preserve">Január 31.
</t>
        </r>
      </text>
    </comment>
    <comment ref="B6" authorId="1" shapeId="0">
      <text>
        <r>
          <rPr>
            <sz val="8"/>
            <color indexed="81"/>
            <rFont val="Tahoma"/>
            <family val="2"/>
            <charset val="238"/>
          </rPr>
          <t xml:space="preserve">Január 31.
</t>
        </r>
      </text>
    </comment>
    <comment ref="B8" authorId="1" shapeId="0">
      <text>
        <r>
          <rPr>
            <sz val="8"/>
            <color indexed="81"/>
            <rFont val="Tahoma"/>
            <family val="2"/>
            <charset val="238"/>
          </rPr>
          <t xml:space="preserve">Január 31.
</t>
        </r>
      </text>
    </comment>
    <comment ref="B9" authorId="1" shapeId="0">
      <text>
        <r>
          <rPr>
            <sz val="8"/>
            <color indexed="81"/>
            <rFont val="Tahoma"/>
            <family val="2"/>
            <charset val="238"/>
          </rPr>
          <t xml:space="preserve">Január 31.
</t>
        </r>
      </text>
    </comment>
    <comment ref="B10" authorId="1" shapeId="0">
      <text>
        <r>
          <rPr>
            <sz val="8"/>
            <color indexed="81"/>
            <rFont val="Tahoma"/>
            <family val="2"/>
            <charset val="238"/>
          </rPr>
          <t xml:space="preserve">Január 31.
</t>
        </r>
      </text>
    </comment>
    <comment ref="B11" authorId="1" shapeId="0">
      <text>
        <r>
          <rPr>
            <sz val="8"/>
            <color indexed="81"/>
            <rFont val="Tahoma"/>
            <family val="2"/>
            <charset val="238"/>
          </rPr>
          <t xml:space="preserve">Január 31.
</t>
        </r>
      </text>
    </comment>
    <comment ref="B12" authorId="1" shapeId="0">
      <text>
        <r>
          <rPr>
            <sz val="8"/>
            <color indexed="81"/>
            <rFont val="Tahoma"/>
            <family val="2"/>
            <charset val="238"/>
          </rPr>
          <t xml:space="preserve">Január 31.
</t>
        </r>
      </text>
    </comment>
    <comment ref="B17" authorId="2" shapeId="0">
      <text>
        <r>
          <rPr>
            <sz val="8"/>
            <color indexed="81"/>
            <rFont val="Tahoma"/>
            <family val="2"/>
            <charset val="238"/>
          </rPr>
          <t>Az adatok az akkori országterületre vonatkoznak.</t>
        </r>
      </text>
    </comment>
    <comment ref="B18" authorId="2" shapeId="0">
      <text>
        <r>
          <rPr>
            <sz val="8"/>
            <color indexed="81"/>
            <rFont val="Tahoma"/>
            <family val="2"/>
            <charset val="238"/>
          </rPr>
          <t xml:space="preserve">Az adatok az akkori országterületre vonatkoznak.
</t>
        </r>
      </text>
    </comment>
    <comment ref="B28" authorId="3" shapeId="0">
      <text>
        <r>
          <rPr>
            <sz val="8"/>
            <color indexed="81"/>
            <rFont val="Tahoma"/>
            <family val="2"/>
            <charset val="238"/>
          </rPr>
          <t>Az adat 1940–1941 évekre vonatkozik.</t>
        </r>
      </text>
    </comment>
    <comment ref="B30" authorId="3" shapeId="0">
      <text>
        <r>
          <rPr>
            <sz val="8"/>
            <color indexed="81"/>
            <rFont val="Tahoma"/>
            <family val="2"/>
            <charset val="238"/>
          </rPr>
          <t>Az adat 1940–1941 évekre vonatkozik.</t>
        </r>
      </text>
    </comment>
    <comment ref="B31" authorId="3" shapeId="0">
      <text>
        <r>
          <rPr>
            <sz val="8"/>
            <color indexed="81"/>
            <rFont val="Tahoma"/>
            <family val="2"/>
            <charset val="238"/>
          </rPr>
          <t xml:space="preserve">Az adat 1940–1941 évekre vonatkozik.
</t>
        </r>
      </text>
    </comment>
    <comment ref="C38" authorId="4" shapeId="0">
      <text>
        <r>
          <rPr>
            <sz val="8"/>
            <color indexed="81"/>
            <rFont val="Tahoma"/>
            <family val="2"/>
            <charset val="238"/>
          </rPr>
          <t>1950. évi adat.</t>
        </r>
      </text>
    </comment>
    <comment ref="C39" authorId="4" shapeId="0">
      <text>
        <r>
          <rPr>
            <sz val="8"/>
            <color indexed="81"/>
            <rFont val="Tahoma"/>
            <family val="2"/>
            <charset val="238"/>
          </rPr>
          <t>1950. évi adat.</t>
        </r>
      </text>
    </comment>
    <comment ref="C41" authorId="4" shapeId="0">
      <text>
        <r>
          <rPr>
            <sz val="8"/>
            <color indexed="81"/>
            <rFont val="Tahoma"/>
            <family val="2"/>
            <charset val="238"/>
          </rPr>
          <t>1950. évi adat.</t>
        </r>
      </text>
    </comment>
    <comment ref="C42" authorId="4" shapeId="0">
      <text>
        <r>
          <rPr>
            <sz val="8"/>
            <color indexed="81"/>
            <rFont val="Tahoma"/>
            <family val="2"/>
            <charset val="238"/>
          </rPr>
          <t>1950. évi adat.</t>
        </r>
      </text>
    </comment>
    <comment ref="C44" authorId="4" shapeId="0">
      <text>
        <r>
          <rPr>
            <sz val="8"/>
            <color indexed="81"/>
            <rFont val="Tahoma"/>
            <family val="2"/>
            <charset val="238"/>
          </rPr>
          <t>1950. évi adat.</t>
        </r>
      </text>
    </comment>
    <comment ref="C45" authorId="4" shapeId="0">
      <text>
        <r>
          <rPr>
            <sz val="8"/>
            <color indexed="81"/>
            <rFont val="Tahoma"/>
            <family val="2"/>
            <charset val="238"/>
          </rPr>
          <t>1950. évi adat.</t>
        </r>
      </text>
    </comment>
  </commentList>
</comments>
</file>

<file path=xl/sharedStrings.xml><?xml version="1.0" encoding="utf-8"?>
<sst xmlns="http://schemas.openxmlformats.org/spreadsheetml/2006/main" count="110" uniqueCount="28">
  <si>
    <t>A házasságkötések</t>
  </si>
  <si>
    <t>Az élveszületések</t>
  </si>
  <si>
    <t>A halálozások</t>
  </si>
  <si>
    <t>száma</t>
  </si>
  <si>
    <t>ezer lakosra</t>
  </si>
  <si>
    <t>A csecsemőhalálozások</t>
  </si>
  <si>
    <t>férfi</t>
  </si>
  <si>
    <t>nő</t>
  </si>
  <si>
    <t>Születéskor várható átlagos élettartam</t>
  </si>
  <si>
    <t>..</t>
  </si>
  <si>
    <t>A válások</t>
  </si>
  <si>
    <t>A természetes szaporodás, fogyás (–)</t>
  </si>
  <si>
    <t>Teljes termékenységi arányszám</t>
  </si>
  <si>
    <t>Reprodukciós együttható</t>
  </si>
  <si>
    <t xml:space="preserve">nyers </t>
  </si>
  <si>
    <t>tisztított</t>
  </si>
  <si>
    <t>A népesség száma, január 1.</t>
  </si>
  <si>
    <t>Magzati veszteségek</t>
  </si>
  <si>
    <t>száz élveszülöttre</t>
  </si>
  <si>
    <t>ezer élveszülöttre</t>
  </si>
  <si>
    <t>1.1. Népesség, népmozgalom (1941–)</t>
  </si>
  <si>
    <t>Ezer férfira jutó nő</t>
  </si>
  <si>
    <t>Megnevezés</t>
  </si>
  <si>
    <r>
      <t>Népsűrűség 1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-re</t>
    </r>
  </si>
  <si>
    <t>összesen</t>
  </si>
  <si>
    <t>terhességmegszakítások</t>
  </si>
  <si>
    <t>magzati halálozások</t>
  </si>
  <si>
    <t>Átlagéletkor, január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</si>
</sst>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_______;"/>
    <numFmt numFmtId="165" formatCode="#\ ###____;"/>
    <numFmt numFmtId="166" formatCode="0.0_____;"/>
    <numFmt numFmtId="167" formatCode="#,##0.0"/>
    <numFmt numFmtId="168" formatCode="0.0"/>
    <numFmt numFmtId="169" formatCode="0.000"/>
    <numFmt numFmtId="170" formatCode="#,##0.000"/>
    <numFmt numFmtId="171" formatCode="_(* #,##0.00_);_(* \(#,##0.00\);_(* &quot;-&quot;??_);_(@_)"/>
    <numFmt numFmtId="172" formatCode="0.000_)"/>
    <numFmt numFmtId="173" formatCode="_-* #,##0\ _F_B_-;\-* #,##0\ _F_B_-;_-* &quot;-&quot;\ _F_B_-;_-@_-"/>
    <numFmt numFmtId="174" formatCode="_-* #,##0.00\ _F_B_-;\-* #,##0.00\ _F_B_-;_-* &quot;-&quot;??\ _F_B_-;_-@_-"/>
    <numFmt numFmtId="175" formatCode="_-* #,##0\ &quot;FB&quot;_-;\-* #,##0\ &quot;FB&quot;_-;_-* &quot;-&quot;\ &quot;FB&quot;_-;_-@_-"/>
    <numFmt numFmtId="176" formatCode="_-* #,##0.00\ &quot;FB&quot;_-;\-* #,##0.00\ &quot;FB&quot;_-;_-* &quot;-&quot;??\ &quot;FB&quot;_-;_-@_-"/>
  </numFmts>
  <fonts count="6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  <charset val="238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  <charset val="238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"/>
      <family val="2"/>
      <charset val="238"/>
    </font>
    <font>
      <sz val="10"/>
      <color indexed="52"/>
      <name val="Arial"/>
      <family val="2"/>
    </font>
    <font>
      <i/>
      <sz val="11"/>
      <color indexed="23"/>
      <name val="Calibri"/>
      <family val="2"/>
      <charset val="238"/>
    </font>
    <font>
      <sz val="10"/>
      <color indexed="60"/>
      <name val="Arial"/>
      <family val="2"/>
    </font>
    <font>
      <sz val="10"/>
      <name val="Helv"/>
    </font>
    <font>
      <b/>
      <sz val="10"/>
      <color indexed="63"/>
      <name val="Arial"/>
      <family val="2"/>
    </font>
    <font>
      <b/>
      <sz val="11"/>
      <color indexed="8"/>
      <name val="Calibri"/>
      <family val="2"/>
      <charset val="238"/>
    </font>
    <font>
      <sz val="10"/>
      <color indexed="32"/>
      <name val="Arial"/>
      <family val="2"/>
      <charset val="238"/>
    </font>
    <font>
      <sz val="11"/>
      <color indexed="20"/>
      <name val="Calibri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60"/>
      <name val="Calibri"/>
      <family val="2"/>
      <charset val="238"/>
    </font>
    <font>
      <sz val="10"/>
      <name val="Courier"/>
      <family val="3"/>
    </font>
    <font>
      <b/>
      <sz val="11"/>
      <color indexed="52"/>
      <name val="Calibri"/>
      <family val="2"/>
      <charset val="238"/>
    </font>
    <font>
      <b/>
      <sz val="14"/>
      <name val="Helv"/>
    </font>
    <font>
      <b/>
      <sz val="12"/>
      <name val="Helv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Arial"/>
      <family val="2"/>
    </font>
    <font>
      <vertAlign val="superscript"/>
      <sz val="8"/>
      <name val="Arial"/>
      <family val="2"/>
      <charset val="238"/>
    </font>
    <font>
      <sz val="8"/>
      <name val="Arial Narrow"/>
      <family val="2"/>
      <charset val="238"/>
    </font>
    <font>
      <sz val="8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29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1" applyNumberFormat="0" applyAlignment="0" applyProtection="0"/>
    <xf numFmtId="0" fontId="11" fillId="21" borderId="2"/>
    <xf numFmtId="0" fontId="12" fillId="22" borderId="3">
      <alignment horizontal="right" vertical="top" wrapText="1"/>
    </xf>
    <xf numFmtId="0" fontId="13" fillId="23" borderId="1" applyNumberFormat="0" applyAlignment="0" applyProtection="0"/>
    <xf numFmtId="0" fontId="11" fillId="0" borderId="4"/>
    <xf numFmtId="0" fontId="14" fillId="10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4" borderId="0">
      <alignment horizontal="center"/>
    </xf>
    <xf numFmtId="0" fontId="20" fillId="24" borderId="0">
      <alignment horizontal="center" vertical="center"/>
    </xf>
    <xf numFmtId="0" fontId="21" fillId="25" borderId="0">
      <alignment horizontal="center" wrapText="1"/>
    </xf>
    <xf numFmtId="0" fontId="22" fillId="24" borderId="0">
      <alignment horizontal="center"/>
    </xf>
    <xf numFmtId="171" fontId="21" fillId="0" borderId="0" applyFont="0" applyFill="0" applyBorder="0" applyAlignment="0" applyProtection="0"/>
    <xf numFmtId="0" fontId="23" fillId="26" borderId="2" applyBorder="0">
      <protection locked="0"/>
    </xf>
    <xf numFmtId="0" fontId="24" fillId="10" borderId="5" applyNumberFormat="0" applyAlignment="0" applyProtection="0"/>
    <xf numFmtId="0" fontId="25" fillId="26" borderId="2">
      <protection locked="0"/>
    </xf>
    <xf numFmtId="0" fontId="21" fillId="26" borderId="4"/>
    <xf numFmtId="0" fontId="21" fillId="24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24" borderId="4">
      <alignment horizontal="left"/>
    </xf>
    <xf numFmtId="0" fontId="6" fillId="24" borderId="0">
      <alignment horizontal="left"/>
    </xf>
    <xf numFmtId="0" fontId="30" fillId="6" borderId="0" applyNumberFormat="0" applyBorder="0" applyAlignment="0" applyProtection="0"/>
    <xf numFmtId="0" fontId="12" fillId="27" borderId="0">
      <alignment horizontal="right" vertical="top" wrapText="1"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37" fillId="25" borderId="0">
      <alignment horizontal="center"/>
    </xf>
    <xf numFmtId="0" fontId="21" fillId="24" borderId="4">
      <alignment horizontal="centerContinuous" wrapText="1"/>
    </xf>
    <xf numFmtId="0" fontId="38" fillId="28" borderId="0">
      <alignment horizontal="center" wrapText="1"/>
    </xf>
    <xf numFmtId="0" fontId="1" fillId="29" borderId="10" applyNumberFormat="0" applyFont="0" applyAlignment="0" applyProtection="0"/>
    <xf numFmtId="0" fontId="39" fillId="6" borderId="0" applyNumberFormat="0" applyBorder="0" applyAlignment="0" applyProtection="0"/>
    <xf numFmtId="0" fontId="40" fillId="23" borderId="11" applyNumberFormat="0" applyAlignment="0" applyProtection="0"/>
    <xf numFmtId="0" fontId="11" fillId="24" borderId="12">
      <alignment wrapText="1"/>
    </xf>
    <xf numFmtId="0" fontId="41" fillId="24" borderId="13"/>
    <xf numFmtId="0" fontId="41" fillId="24" borderId="14"/>
    <xf numFmtId="0" fontId="11" fillId="24" borderId="15">
      <alignment horizontal="center" wrapText="1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44" fillId="30" borderId="0" applyNumberFormat="0" applyBorder="0" applyAlignment="0" applyProtection="0"/>
    <xf numFmtId="0" fontId="21" fillId="0" borderId="0"/>
    <xf numFmtId="172" fontId="45" fillId="0" borderId="0"/>
    <xf numFmtId="0" fontId="65" fillId="0" borderId="0"/>
    <xf numFmtId="0" fontId="3" fillId="0" borderId="0"/>
    <xf numFmtId="0" fontId="3" fillId="0" borderId="0"/>
    <xf numFmtId="0" fontId="21" fillId="29" borderId="10" applyNumberFormat="0" applyFont="0" applyAlignment="0" applyProtection="0"/>
    <xf numFmtId="0" fontId="46" fillId="23" borderId="11" applyNumberFormat="0" applyAlignment="0" applyProtection="0"/>
    <xf numFmtId="0" fontId="47" fillId="0" borderId="16" applyNumberFormat="0" applyFill="0" applyAlignment="0" applyProtection="0"/>
    <xf numFmtId="9" fontId="21" fillId="0" borderId="0" applyFont="0" applyFill="0" applyBorder="0" applyAlignment="0" applyProtection="0"/>
    <xf numFmtId="0" fontId="48" fillId="26" borderId="17">
      <alignment horizontal="right" vertical="center" wrapText="1"/>
      <protection locked="0"/>
    </xf>
    <xf numFmtId="9" fontId="21" fillId="0" borderId="0" applyNumberFormat="0" applyFont="0" applyFill="0" applyBorder="0" applyAlignment="0" applyProtection="0"/>
    <xf numFmtId="0" fontId="49" fillId="5" borderId="0" applyNumberFormat="0" applyBorder="0" applyAlignment="0" applyProtection="0"/>
    <xf numFmtId="0" fontId="11" fillId="24" borderId="4"/>
    <xf numFmtId="0" fontId="20" fillId="24" borderId="0">
      <alignment horizontal="right"/>
    </xf>
    <xf numFmtId="0" fontId="50" fillId="28" borderId="0">
      <alignment horizontal="center"/>
    </xf>
    <xf numFmtId="0" fontId="51" fillId="27" borderId="4">
      <alignment horizontal="left" vertical="top" wrapText="1"/>
    </xf>
    <xf numFmtId="0" fontId="52" fillId="27" borderId="18">
      <alignment horizontal="left" vertical="top" wrapText="1"/>
    </xf>
    <xf numFmtId="0" fontId="51" fillId="27" borderId="19">
      <alignment horizontal="left" vertical="top" wrapText="1"/>
    </xf>
    <xf numFmtId="0" fontId="51" fillId="27" borderId="18">
      <alignment horizontal="left" vertical="top"/>
    </xf>
    <xf numFmtId="0" fontId="53" fillId="30" borderId="0" applyNumberFormat="0" applyBorder="0" applyAlignment="0" applyProtection="0"/>
    <xf numFmtId="37" fontId="54" fillId="0" borderId="0"/>
    <xf numFmtId="0" fontId="55" fillId="23" borderId="1" applyNumberFormat="0" applyAlignment="0" applyProtection="0"/>
    <xf numFmtId="0" fontId="56" fillId="0" borderId="20"/>
    <xf numFmtId="0" fontId="57" fillId="0" borderId="0"/>
    <xf numFmtId="0" fontId="19" fillId="24" borderId="0">
      <alignment horizontal="center"/>
    </xf>
    <xf numFmtId="0" fontId="58" fillId="0" borderId="0" applyNumberFormat="0" applyFill="0" applyBorder="0" applyAlignment="0" applyProtection="0"/>
    <xf numFmtId="0" fontId="59" fillId="24" borderId="0"/>
    <xf numFmtId="0" fontId="60" fillId="0" borderId="16" applyNumberFormat="0" applyFill="0" applyAlignment="0" applyProtection="0"/>
    <xf numFmtId="173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7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175" fontId="61" fillId="0" borderId="0" applyFont="0" applyFill="0" applyBorder="0" applyAlignment="0" applyProtection="0"/>
    <xf numFmtId="176" fontId="62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67">
    <xf numFmtId="0" fontId="0" fillId="0" borderId="0" xfId="0"/>
    <xf numFmtId="3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Fill="1"/>
    <xf numFmtId="1" fontId="2" fillId="0" borderId="1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left" vertical="center" wrapText="1" indent="1"/>
    </xf>
    <xf numFmtId="168" fontId="2" fillId="0" borderId="0" xfId="96" applyNumberFormat="1" applyFont="1" applyFill="1" applyAlignment="1">
      <alignment horizontal="right" vertical="center"/>
    </xf>
    <xf numFmtId="170" fontId="2" fillId="0" borderId="0" xfId="0" applyNumberFormat="1" applyFont="1" applyFill="1"/>
    <xf numFmtId="164" fontId="2" fillId="0" borderId="0" xfId="0" applyNumberFormat="1" applyFont="1" applyFill="1" applyBorder="1" applyAlignment="1">
      <alignment vertical="center"/>
    </xf>
    <xf numFmtId="3" fontId="2" fillId="0" borderId="0" xfId="97" applyNumberFormat="1" applyFont="1" applyFill="1" applyAlignment="1">
      <alignment vertical="center"/>
    </xf>
    <xf numFmtId="168" fontId="2" fillId="0" borderId="0" xfId="97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indent="1"/>
    </xf>
    <xf numFmtId="169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70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indent="2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 applyProtection="1">
      <alignment horizontal="left" vertical="center" wrapText="1" indent="2"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66" fillId="0" borderId="0" xfId="0" applyFont="1" applyFill="1"/>
    <xf numFmtId="0" fontId="66" fillId="0" borderId="0" xfId="0" applyFont="1" applyFill="1" applyAlignment="1">
      <alignment horizontal="right"/>
    </xf>
    <xf numFmtId="0" fontId="67" fillId="0" borderId="0" xfId="0" applyFont="1" applyFill="1" applyAlignment="1">
      <alignment horizontal="right"/>
    </xf>
    <xf numFmtId="0" fontId="67" fillId="0" borderId="0" xfId="0" applyFont="1" applyFill="1"/>
    <xf numFmtId="168" fontId="67" fillId="0" borderId="0" xfId="0" applyNumberFormat="1" applyFont="1" applyFill="1" applyAlignment="1">
      <alignment horizontal="right" vertical="center"/>
    </xf>
    <xf numFmtId="168" fontId="67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2" fillId="0" borderId="0" xfId="97" applyFont="1" applyFill="1" applyAlignment="1">
      <alignment horizontal="right" vertical="center"/>
    </xf>
    <xf numFmtId="168" fontId="2" fillId="0" borderId="0" xfId="97" applyNumberFormat="1" applyFont="1" applyFill="1" applyAlignment="1">
      <alignment horizontal="right" vertical="center"/>
    </xf>
    <xf numFmtId="169" fontId="67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/>
    </xf>
    <xf numFmtId="0" fontId="68" fillId="0" borderId="0" xfId="0" applyFont="1" applyFill="1" applyBorder="1" applyAlignment="1">
      <alignment horizontal="left" vertical="center"/>
    </xf>
    <xf numFmtId="3" fontId="66" fillId="0" borderId="0" xfId="0" applyNumberFormat="1" applyFont="1" applyFill="1" applyAlignment="1">
      <alignment horizontal="right" vertical="center"/>
    </xf>
    <xf numFmtId="166" fontId="2" fillId="0" borderId="0" xfId="95" applyNumberFormat="1" applyFont="1" applyFill="1" applyAlignment="1">
      <alignment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3" fontId="66" fillId="0" borderId="0" xfId="0" applyNumberFormat="1" applyFont="1" applyFill="1"/>
  </cellXfs>
  <cellStyles count="12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bin" xfId="45"/>
    <cellStyle name="blue" xfId="46"/>
    <cellStyle name="Calculation" xfId="47"/>
    <cellStyle name="cell" xfId="48"/>
    <cellStyle name="Check Cell" xfId="49"/>
    <cellStyle name="Cím" xfId="50" builtinId="15" customBuiltin="1"/>
    <cellStyle name="Címsor 1" xfId="51" builtinId="16" customBuiltin="1"/>
    <cellStyle name="Címsor 2" xfId="52" builtinId="17" customBuiltin="1"/>
    <cellStyle name="Címsor 3" xfId="53" builtinId="18" customBuiltin="1"/>
    <cellStyle name="Címsor 4" xfId="54" builtinId="19" customBuiltin="1"/>
    <cellStyle name="Col&amp;RowHeadings" xfId="55"/>
    <cellStyle name="ColCodes" xfId="56"/>
    <cellStyle name="ColTitles" xfId="57"/>
    <cellStyle name="column" xfId="58"/>
    <cellStyle name="Comma 2" xfId="59"/>
    <cellStyle name="DataEntryCells" xfId="60"/>
    <cellStyle name="Ellenőrzőcella" xfId="61" builtinId="23" customBuiltin="1"/>
    <cellStyle name="ErrRpt_DataEntryCells" xfId="62"/>
    <cellStyle name="ErrRpt-DataEntryCells" xfId="63"/>
    <cellStyle name="ErrRpt-GreyBackground" xfId="64"/>
    <cellStyle name="Explanatory Text" xfId="65"/>
    <cellStyle name="Figyelmeztetés" xfId="66" builtinId="11" customBuiltin="1"/>
    <cellStyle name="Followed Hyperlink" xfId="67"/>
    <cellStyle name="formula" xfId="68"/>
    <cellStyle name="gap" xfId="69"/>
    <cellStyle name="Good" xfId="70"/>
    <cellStyle name="GreyBackground" xfId="71"/>
    <cellStyle name="Heading 1" xfId="72"/>
    <cellStyle name="Heading 2" xfId="73"/>
    <cellStyle name="Heading 3" xfId="74"/>
    <cellStyle name="Heading 4" xfId="75"/>
    <cellStyle name="Hivatkozott cella" xfId="76" builtinId="24" customBuiltin="1"/>
    <cellStyle name="Hyperlink" xfId="77"/>
    <cellStyle name="Input" xfId="78"/>
    <cellStyle name="ISC" xfId="79"/>
    <cellStyle name="isced" xfId="80"/>
    <cellStyle name="ISCED Titles" xfId="81"/>
    <cellStyle name="Jegyzet" xfId="82" builtinId="10" customBuiltin="1"/>
    <cellStyle name="Jó" xfId="83" builtinId="26" customBuiltin="1"/>
    <cellStyle name="Kimenet" xfId="84" builtinId="21" customBuiltin="1"/>
    <cellStyle name="level1a" xfId="85"/>
    <cellStyle name="level2" xfId="86"/>
    <cellStyle name="level2a" xfId="87"/>
    <cellStyle name="level3" xfId="88"/>
    <cellStyle name="Linked Cell" xfId="89"/>
    <cellStyle name="Magyarázó szöveg" xfId="90" builtinId="53" customBuiltin="1"/>
    <cellStyle name="Migliaia (0)_conti99" xfId="91"/>
    <cellStyle name="Neutral" xfId="92"/>
    <cellStyle name="Normál" xfId="0" builtinId="0"/>
    <cellStyle name="Normal 2" xfId="93"/>
    <cellStyle name="Normal_1993" xfId="94"/>
    <cellStyle name="Normál_2007_elozetes_tablak_üres" xfId="95"/>
    <cellStyle name="Normál_f03.22-29.uj2" xfId="96"/>
    <cellStyle name="Normál_f03.42-48.uj2" xfId="97"/>
    <cellStyle name="Note" xfId="98"/>
    <cellStyle name="Output" xfId="99"/>
    <cellStyle name="Összesen" xfId="100" builtinId="25" customBuiltin="1"/>
    <cellStyle name="Percent 2" xfId="101"/>
    <cellStyle name="pozitív_egész" xfId="102"/>
    <cellStyle name="Prozent_SubCatperStud" xfId="103"/>
    <cellStyle name="Rossz" xfId="104" builtinId="27" customBuiltin="1"/>
    <cellStyle name="row" xfId="105"/>
    <cellStyle name="RowCodes" xfId="106"/>
    <cellStyle name="Row-Col Headings" xfId="107"/>
    <cellStyle name="RowTitles" xfId="108"/>
    <cellStyle name="RowTitles1-Detail" xfId="109"/>
    <cellStyle name="RowTitles-Col2" xfId="110"/>
    <cellStyle name="RowTitles-Detail" xfId="111"/>
    <cellStyle name="Semleges" xfId="112" builtinId="28" customBuiltin="1"/>
    <cellStyle name="Standard_Info" xfId="113"/>
    <cellStyle name="Számítás" xfId="114" builtinId="22" customBuiltin="1"/>
    <cellStyle name="Table No." xfId="115"/>
    <cellStyle name="Table Title" xfId="116"/>
    <cellStyle name="temp" xfId="117"/>
    <cellStyle name="Title" xfId="118"/>
    <cellStyle name="title1" xfId="119"/>
    <cellStyle name="Total" xfId="120"/>
    <cellStyle name="Tusenskille [0]_NO" xfId="121"/>
    <cellStyle name="Tusenskille_NO" xfId="122"/>
    <cellStyle name="Tusental (0)_Data 1993" xfId="123"/>
    <cellStyle name="Tusental_Data 1993" xfId="124"/>
    <cellStyle name="Valuta (0)_Data 1993" xfId="125"/>
    <cellStyle name="Valuta [0]_NO" xfId="126"/>
    <cellStyle name="Valuta_Data 1993" xfId="127"/>
    <cellStyle name="Warning Text" xfId="1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AB48"/>
  <sheetViews>
    <sheetView tabSelected="1" zoomScaleNormal="100" workbookViewId="0"/>
  </sheetViews>
  <sheetFormatPr defaultColWidth="9.140625" defaultRowHeight="11.25"/>
  <cols>
    <col min="1" max="1" width="29" style="5" customWidth="1"/>
    <col min="2" max="28" width="9.140625" style="5" customWidth="1"/>
    <col min="29" max="16384" width="9.140625" style="5"/>
  </cols>
  <sheetData>
    <row r="1" spans="1:28" s="65" customFormat="1" ht="20.100000000000001" customHeight="1">
      <c r="A1" s="61" t="s">
        <v>20</v>
      </c>
      <c r="B1" s="61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1"/>
      <c r="Q1" s="61"/>
      <c r="R1" s="61"/>
      <c r="S1" s="61"/>
      <c r="T1" s="61"/>
    </row>
    <row r="2" spans="1:28" s="10" customFormat="1">
      <c r="A2" s="6" t="s">
        <v>22</v>
      </c>
      <c r="B2" s="7">
        <v>1941</v>
      </c>
      <c r="C2" s="8">
        <v>1949</v>
      </c>
      <c r="D2" s="9">
        <v>1960</v>
      </c>
      <c r="E2" s="8">
        <v>1970</v>
      </c>
      <c r="F2" s="9">
        <v>1980</v>
      </c>
      <c r="G2" s="8">
        <v>1990</v>
      </c>
      <c r="H2" s="9">
        <v>2001</v>
      </c>
      <c r="I2" s="8">
        <v>2002</v>
      </c>
      <c r="J2" s="9">
        <v>2003</v>
      </c>
      <c r="K2" s="8">
        <v>2004</v>
      </c>
      <c r="L2" s="9">
        <v>2005</v>
      </c>
      <c r="M2" s="17">
        <v>2006</v>
      </c>
      <c r="N2" s="18">
        <v>2007</v>
      </c>
      <c r="O2" s="17">
        <v>2008</v>
      </c>
      <c r="P2" s="18">
        <v>2009</v>
      </c>
      <c r="Q2" s="17">
        <v>2010</v>
      </c>
      <c r="R2" s="4">
        <v>2011</v>
      </c>
      <c r="S2" s="4">
        <v>2012</v>
      </c>
      <c r="T2" s="4">
        <v>2013</v>
      </c>
      <c r="U2" s="4">
        <v>2014</v>
      </c>
      <c r="V2" s="4">
        <v>2015</v>
      </c>
      <c r="W2" s="4">
        <v>2016</v>
      </c>
      <c r="X2" s="4">
        <v>2017</v>
      </c>
      <c r="Y2" s="4">
        <v>2018</v>
      </c>
      <c r="Z2" s="4">
        <v>2019</v>
      </c>
      <c r="AA2" s="4">
        <v>2020</v>
      </c>
      <c r="AB2" s="4">
        <v>2021</v>
      </c>
    </row>
    <row r="3" spans="1:28">
      <c r="A3" s="11" t="s">
        <v>16</v>
      </c>
    </row>
    <row r="4" spans="1:28">
      <c r="A4" s="12" t="s">
        <v>6</v>
      </c>
      <c r="B4" s="1">
        <v>4560875</v>
      </c>
      <c r="C4" s="1">
        <v>4423420</v>
      </c>
      <c r="D4" s="1">
        <v>4804043</v>
      </c>
      <c r="E4" s="1">
        <v>5003651</v>
      </c>
      <c r="F4" s="1">
        <v>5188709</v>
      </c>
      <c r="G4" s="1">
        <v>4984904</v>
      </c>
      <c r="H4" s="1">
        <v>4851012</v>
      </c>
      <c r="I4" s="1">
        <v>4836980</v>
      </c>
      <c r="J4" s="1">
        <v>4818456</v>
      </c>
      <c r="K4" s="1">
        <v>4804113</v>
      </c>
      <c r="L4" s="1">
        <v>4793115</v>
      </c>
      <c r="M4" s="1">
        <v>4784579</v>
      </c>
      <c r="N4" s="1">
        <v>4779078</v>
      </c>
      <c r="O4" s="1">
        <v>4769562</v>
      </c>
      <c r="P4" s="1">
        <v>4763050</v>
      </c>
      <c r="Q4" s="1">
        <v>4756900</v>
      </c>
      <c r="R4" s="13">
        <v>4743901</v>
      </c>
      <c r="S4" s="1">
        <v>4724666</v>
      </c>
      <c r="T4" s="1">
        <v>4715953</v>
      </c>
      <c r="U4" s="1">
        <v>4703391</v>
      </c>
      <c r="V4" s="1">
        <v>4695779</v>
      </c>
      <c r="W4" s="1">
        <v>4688519</v>
      </c>
      <c r="X4" s="1">
        <v>4675291</v>
      </c>
      <c r="Y4" s="1">
        <v>4671602</v>
      </c>
      <c r="Z4" s="1">
        <v>4675821</v>
      </c>
      <c r="AA4" s="1">
        <v>4680790</v>
      </c>
      <c r="AB4" s="60" t="s">
        <v>9</v>
      </c>
    </row>
    <row r="5" spans="1:28">
      <c r="A5" s="14" t="s">
        <v>7</v>
      </c>
      <c r="B5" s="13">
        <v>4755199</v>
      </c>
      <c r="C5" s="13">
        <v>4781379</v>
      </c>
      <c r="D5" s="13">
        <v>5157001</v>
      </c>
      <c r="E5" s="13">
        <v>5318448</v>
      </c>
      <c r="F5" s="13">
        <v>5520754</v>
      </c>
      <c r="G5" s="13">
        <v>5389919</v>
      </c>
      <c r="H5" s="13">
        <v>5349286</v>
      </c>
      <c r="I5" s="13">
        <v>5337873</v>
      </c>
      <c r="J5" s="13">
        <v>5323906</v>
      </c>
      <c r="K5" s="13">
        <v>5312629</v>
      </c>
      <c r="L5" s="13">
        <v>5304434</v>
      </c>
      <c r="M5" s="13">
        <v>5292002</v>
      </c>
      <c r="N5" s="13">
        <v>5287080</v>
      </c>
      <c r="O5" s="13">
        <v>5275839</v>
      </c>
      <c r="P5" s="13">
        <v>5267925</v>
      </c>
      <c r="Q5" s="13">
        <v>5257424</v>
      </c>
      <c r="R5" s="13">
        <v>5241821</v>
      </c>
      <c r="S5" s="1">
        <v>5207259</v>
      </c>
      <c r="T5" s="1">
        <v>5192845</v>
      </c>
      <c r="U5" s="1">
        <v>5173974</v>
      </c>
      <c r="V5" s="1">
        <v>5159792</v>
      </c>
      <c r="W5" s="1">
        <v>5141966</v>
      </c>
      <c r="X5" s="1">
        <v>5122270</v>
      </c>
      <c r="Y5" s="1">
        <v>5106769</v>
      </c>
      <c r="Z5" s="1">
        <v>5096935</v>
      </c>
      <c r="AA5" s="1">
        <v>5088736</v>
      </c>
      <c r="AB5" s="60" t="s">
        <v>9</v>
      </c>
    </row>
    <row r="6" spans="1:28">
      <c r="A6" s="14" t="s">
        <v>24</v>
      </c>
      <c r="B6" s="13">
        <v>9316074</v>
      </c>
      <c r="C6" s="13">
        <v>9204799</v>
      </c>
      <c r="D6" s="13">
        <v>9961044</v>
      </c>
      <c r="E6" s="13">
        <v>10322099</v>
      </c>
      <c r="F6" s="13">
        <v>10709463</v>
      </c>
      <c r="G6" s="13">
        <v>10374823</v>
      </c>
      <c r="H6" s="13">
        <v>10200298</v>
      </c>
      <c r="I6" s="13">
        <v>10174853</v>
      </c>
      <c r="J6" s="13">
        <v>10142362</v>
      </c>
      <c r="K6" s="13">
        <v>10116742</v>
      </c>
      <c r="L6" s="13">
        <v>10097549</v>
      </c>
      <c r="M6" s="13">
        <v>10076581</v>
      </c>
      <c r="N6" s="13">
        <v>10066158</v>
      </c>
      <c r="O6" s="13">
        <v>10045401</v>
      </c>
      <c r="P6" s="13">
        <v>10030975</v>
      </c>
      <c r="Q6" s="13">
        <v>10014324</v>
      </c>
      <c r="R6" s="13">
        <v>9985722</v>
      </c>
      <c r="S6" s="1">
        <v>9931925</v>
      </c>
      <c r="T6" s="1">
        <v>9908798</v>
      </c>
      <c r="U6" s="1">
        <v>9877365</v>
      </c>
      <c r="V6" s="1">
        <v>9855571</v>
      </c>
      <c r="W6" s="1">
        <v>9830485</v>
      </c>
      <c r="X6" s="1">
        <v>9797561</v>
      </c>
      <c r="Y6" s="1">
        <v>9778371</v>
      </c>
      <c r="Z6" s="1">
        <v>9772756</v>
      </c>
      <c r="AA6" s="1">
        <v>9769526</v>
      </c>
      <c r="AB6" s="66">
        <v>9730000</v>
      </c>
    </row>
    <row r="7" spans="1:28">
      <c r="A7" s="19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"/>
      <c r="Q7" s="3"/>
      <c r="R7" s="3"/>
      <c r="S7" s="3"/>
      <c r="T7" s="3"/>
      <c r="Z7" s="48"/>
      <c r="AA7" s="62"/>
      <c r="AB7" s="62"/>
    </row>
    <row r="8" spans="1:28">
      <c r="A8" s="20" t="s">
        <v>6</v>
      </c>
      <c r="B8" s="2">
        <v>31</v>
      </c>
      <c r="C8" s="2">
        <v>31.5</v>
      </c>
      <c r="D8" s="2">
        <v>32.5</v>
      </c>
      <c r="E8" s="2">
        <v>34.299999999999997</v>
      </c>
      <c r="F8" s="2">
        <v>34.6</v>
      </c>
      <c r="G8" s="2">
        <v>35.5</v>
      </c>
      <c r="H8" s="2">
        <v>37.1</v>
      </c>
      <c r="I8" s="2">
        <v>37.299999999999997</v>
      </c>
      <c r="J8" s="2">
        <v>37.5</v>
      </c>
      <c r="K8" s="2">
        <v>37.700000000000003</v>
      </c>
      <c r="L8" s="2">
        <v>37.9</v>
      </c>
      <c r="M8" s="2">
        <v>38.04132840109861</v>
      </c>
      <c r="N8" s="21">
        <v>38.213532066227003</v>
      </c>
      <c r="O8" s="2">
        <v>38.375024939396951</v>
      </c>
      <c r="P8" s="2">
        <v>38.546083706868501</v>
      </c>
      <c r="Q8" s="2">
        <v>38.695311148016565</v>
      </c>
      <c r="R8" s="2">
        <v>38.891533044218249</v>
      </c>
      <c r="S8" s="2">
        <v>39.294210553719566</v>
      </c>
      <c r="T8" s="2">
        <v>39.494977515679224</v>
      </c>
      <c r="U8" s="2">
        <v>39.696423835483799</v>
      </c>
      <c r="V8" s="2">
        <v>39.879465622210923</v>
      </c>
      <c r="W8" s="2">
        <v>40.049648236468698</v>
      </c>
      <c r="X8" s="2">
        <v>40.216704008370819</v>
      </c>
      <c r="Y8" s="2">
        <v>40.3469269428346</v>
      </c>
      <c r="Z8" s="53">
        <v>40.476390199710387</v>
      </c>
      <c r="AA8" s="54">
        <v>40.628189621837336</v>
      </c>
      <c r="AB8" s="60" t="s">
        <v>9</v>
      </c>
    </row>
    <row r="9" spans="1:28">
      <c r="A9" s="20" t="s">
        <v>7</v>
      </c>
      <c r="B9" s="21">
        <v>32.1</v>
      </c>
      <c r="C9" s="2">
        <v>33.299999999999997</v>
      </c>
      <c r="D9" s="2">
        <v>34.799999999999997</v>
      </c>
      <c r="E9" s="2">
        <v>37</v>
      </c>
      <c r="F9" s="2">
        <v>37.700000000000003</v>
      </c>
      <c r="G9" s="2">
        <v>39</v>
      </c>
      <c r="H9" s="2">
        <v>41.1</v>
      </c>
      <c r="I9" s="2">
        <v>41.3</v>
      </c>
      <c r="J9" s="2">
        <v>41.6</v>
      </c>
      <c r="K9" s="2">
        <v>41.8</v>
      </c>
      <c r="L9" s="21">
        <v>42</v>
      </c>
      <c r="M9" s="21">
        <v>42.194591574228433</v>
      </c>
      <c r="N9" s="21">
        <v>42.388575376200095</v>
      </c>
      <c r="O9" s="21">
        <v>42.584370391135892</v>
      </c>
      <c r="P9" s="21">
        <v>42.777294000958634</v>
      </c>
      <c r="Q9" s="21">
        <v>42.961422133729371</v>
      </c>
      <c r="R9" s="21">
        <v>43.169194121661157</v>
      </c>
      <c r="S9" s="21">
        <v>43.480800935770624</v>
      </c>
      <c r="T9" s="21">
        <v>43.682459499561418</v>
      </c>
      <c r="U9" s="21">
        <v>43.882052016496409</v>
      </c>
      <c r="V9" s="21">
        <v>44.068972237640587</v>
      </c>
      <c r="W9" s="21">
        <v>44.230800339792211</v>
      </c>
      <c r="X9" s="21">
        <v>44.408099377814914</v>
      </c>
      <c r="Y9" s="21">
        <v>44.534630350423129</v>
      </c>
      <c r="Z9" s="53">
        <v>44.666816763407809</v>
      </c>
      <c r="AA9" s="54">
        <v>44.800353132880154</v>
      </c>
      <c r="AB9" s="60" t="s">
        <v>9</v>
      </c>
    </row>
    <row r="10" spans="1:28">
      <c r="A10" s="20" t="s">
        <v>24</v>
      </c>
      <c r="B10" s="21">
        <v>31.6</v>
      </c>
      <c r="C10" s="2">
        <v>32.4</v>
      </c>
      <c r="D10" s="2">
        <v>33.6</v>
      </c>
      <c r="E10" s="2">
        <v>35.700000000000003</v>
      </c>
      <c r="F10" s="2">
        <v>36.200000000000003</v>
      </c>
      <c r="G10" s="2">
        <v>37.299999999999997</v>
      </c>
      <c r="H10" s="2">
        <v>39.200000000000003</v>
      </c>
      <c r="I10" s="2">
        <v>39.4</v>
      </c>
      <c r="J10" s="2">
        <v>39.6</v>
      </c>
      <c r="K10" s="2">
        <v>39.799999999999997</v>
      </c>
      <c r="L10" s="21">
        <v>40.1</v>
      </c>
      <c r="M10" s="21">
        <v>40.222532225960371</v>
      </c>
      <c r="N10" s="21">
        <v>40.40640326726443</v>
      </c>
      <c r="O10" s="21">
        <v>40.585770821891529</v>
      </c>
      <c r="P10" s="21">
        <v>40.768170641438147</v>
      </c>
      <c r="Q10" s="21">
        <v>40.934978476829784</v>
      </c>
      <c r="R10" s="21">
        <v>41.13701250645672</v>
      </c>
      <c r="S10" s="2">
        <v>41.489219119153638</v>
      </c>
      <c r="T10" s="2">
        <v>41.689486363532694</v>
      </c>
      <c r="U10" s="2">
        <v>41.888944956473715</v>
      </c>
      <c r="V10" s="2">
        <v>42.072842618657006</v>
      </c>
      <c r="W10" s="2">
        <v>42.236655485461803</v>
      </c>
      <c r="X10" s="2">
        <v>42.408010473218795</v>
      </c>
      <c r="Y10" s="2">
        <v>42.533961362275988</v>
      </c>
      <c r="Z10" s="53">
        <v>42.66188749621908</v>
      </c>
      <c r="AA10" s="54">
        <v>42.801379872472829</v>
      </c>
      <c r="AB10" s="60" t="s">
        <v>9</v>
      </c>
    </row>
    <row r="11" spans="1:28">
      <c r="A11" s="22" t="s">
        <v>21</v>
      </c>
      <c r="B11" s="1">
        <v>1042.6067366459288</v>
      </c>
      <c r="C11" s="1">
        <v>1080.9235840141791</v>
      </c>
      <c r="D11" s="1">
        <v>1073.4710326281427</v>
      </c>
      <c r="E11" s="1">
        <v>1062.9134605910765</v>
      </c>
      <c r="F11" s="1">
        <v>1063.9937602976001</v>
      </c>
      <c r="G11" s="1">
        <v>1081.2483048821</v>
      </c>
      <c r="H11" s="1">
        <v>1102.7154746267377</v>
      </c>
      <c r="I11" s="1">
        <v>1103.5549040930498</v>
      </c>
      <c r="J11" s="1">
        <v>1104.8987476486243</v>
      </c>
      <c r="K11" s="1">
        <v>1105.8501330006184</v>
      </c>
      <c r="L11" s="1">
        <v>1106.6778076470102</v>
      </c>
      <c r="M11" s="1">
        <v>1106.0538450718443</v>
      </c>
      <c r="N11" s="1">
        <v>1106.2970723641672</v>
      </c>
      <c r="O11" s="1">
        <f>O5/O4*1000</f>
        <v>1106.1474827248287</v>
      </c>
      <c r="P11" s="1">
        <v>1105.9982574190908</v>
      </c>
      <c r="Q11" s="1">
        <v>1105.2206268788495</v>
      </c>
      <c r="R11" s="1">
        <v>1104.9600318387759</v>
      </c>
      <c r="S11" s="1">
        <v>1102.1433049447305</v>
      </c>
      <c r="T11" s="1">
        <v>1101.1231452052216</v>
      </c>
      <c r="U11" s="13">
        <v>1100.0518562033221</v>
      </c>
      <c r="V11" s="1">
        <v>1098.8149144156912</v>
      </c>
      <c r="W11" s="1">
        <v>1096.7143355929666</v>
      </c>
      <c r="X11" s="1">
        <v>1095.6045302848529</v>
      </c>
      <c r="Y11" s="1">
        <v>1093.1515570033575</v>
      </c>
      <c r="Z11" s="1">
        <v>1090.0620447189915</v>
      </c>
      <c r="AA11" s="1">
        <v>1087.1532369535912</v>
      </c>
      <c r="AB11" s="60" t="s">
        <v>9</v>
      </c>
    </row>
    <row r="12" spans="1:28">
      <c r="A12" s="23" t="s">
        <v>23</v>
      </c>
      <c r="B12" s="24">
        <v>100.14053531118994</v>
      </c>
      <c r="C12" s="24">
        <v>98.944415779855959</v>
      </c>
      <c r="D12" s="24">
        <v>107.07346017413738</v>
      </c>
      <c r="E12" s="24">
        <v>110.95452004729657</v>
      </c>
      <c r="F12" s="24">
        <v>115.11838116736537</v>
      </c>
      <c r="G12" s="24">
        <v>111.52126195850801</v>
      </c>
      <c r="H12" s="24">
        <v>109.64525421906912</v>
      </c>
      <c r="I12" s="24">
        <v>109.37174029882833</v>
      </c>
      <c r="J12" s="24">
        <v>109.0224873696657</v>
      </c>
      <c r="K12" s="24">
        <v>108.74709233580566</v>
      </c>
      <c r="L12" s="24">
        <v>108.54078254326561</v>
      </c>
      <c r="M12" s="24">
        <v>108.31772154620114</v>
      </c>
      <c r="N12" s="24">
        <v>108.20451687108321</v>
      </c>
      <c r="O12" s="24">
        <v>107.98255363976438</v>
      </c>
      <c r="P12" s="24">
        <v>107.82748204841553</v>
      </c>
      <c r="Q12" s="24">
        <v>107.64914094164044</v>
      </c>
      <c r="R12" s="24">
        <v>107.34296408339445</v>
      </c>
      <c r="S12" s="25">
        <v>106.76772984421382</v>
      </c>
      <c r="T12" s="25">
        <v>106.519081322188</v>
      </c>
      <c r="U12" s="25">
        <v>106.18034490298352</v>
      </c>
      <c r="V12" s="25">
        <v>105.9608929658085</v>
      </c>
      <c r="W12" s="2">
        <v>105.67869735447563</v>
      </c>
      <c r="X12" s="25">
        <v>105.32364014294041</v>
      </c>
      <c r="Y12" s="25">
        <v>105.11827453469353</v>
      </c>
      <c r="Z12" s="54">
        <v>105.057912833188</v>
      </c>
      <c r="AA12" s="25">
        <v>105.02068373609696</v>
      </c>
      <c r="AB12" s="60" t="s">
        <v>9</v>
      </c>
    </row>
    <row r="13" spans="1:28">
      <c r="A13" s="19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Z13" s="15"/>
      <c r="AA13" s="15"/>
      <c r="AB13" s="15"/>
    </row>
    <row r="14" spans="1:28">
      <c r="A14" s="12" t="s">
        <v>3</v>
      </c>
      <c r="B14" s="13">
        <v>79074</v>
      </c>
      <c r="C14" s="13">
        <v>107820</v>
      </c>
      <c r="D14" s="13">
        <v>88566</v>
      </c>
      <c r="E14" s="13">
        <v>96612</v>
      </c>
      <c r="F14" s="13">
        <v>80331</v>
      </c>
      <c r="G14" s="13">
        <v>66405</v>
      </c>
      <c r="H14" s="13">
        <v>43583</v>
      </c>
      <c r="I14" s="13">
        <v>46008</v>
      </c>
      <c r="J14" s="13">
        <v>45398</v>
      </c>
      <c r="K14" s="13">
        <v>43791</v>
      </c>
      <c r="L14" s="13">
        <v>44234</v>
      </c>
      <c r="M14" s="13">
        <v>44528</v>
      </c>
      <c r="N14" s="13">
        <v>40842</v>
      </c>
      <c r="O14" s="13">
        <v>40105</v>
      </c>
      <c r="P14" s="13">
        <v>36730</v>
      </c>
      <c r="Q14" s="13">
        <v>35520</v>
      </c>
      <c r="R14" s="13">
        <v>35812</v>
      </c>
      <c r="S14" s="13">
        <v>36161</v>
      </c>
      <c r="T14" s="1">
        <v>36986</v>
      </c>
      <c r="U14" s="1">
        <v>38780</v>
      </c>
      <c r="V14" s="1">
        <v>46137</v>
      </c>
      <c r="W14" s="1">
        <v>51805</v>
      </c>
      <c r="X14" s="1">
        <v>50572</v>
      </c>
      <c r="Y14" s="1">
        <v>50828</v>
      </c>
      <c r="Z14" s="1">
        <v>65268</v>
      </c>
      <c r="AA14" s="15" t="s">
        <v>9</v>
      </c>
      <c r="AB14" s="60" t="s">
        <v>9</v>
      </c>
    </row>
    <row r="15" spans="1:28">
      <c r="A15" s="26" t="s">
        <v>4</v>
      </c>
      <c r="B15" s="2">
        <v>8.5</v>
      </c>
      <c r="C15" s="2">
        <v>11.7</v>
      </c>
      <c r="D15" s="2">
        <v>8.9</v>
      </c>
      <c r="E15" s="2">
        <v>9.3000000000000007</v>
      </c>
      <c r="F15" s="2">
        <v>7.5023289804552427</v>
      </c>
      <c r="G15" s="2">
        <v>6.4011064457368683</v>
      </c>
      <c r="H15" s="2">
        <v>4.3</v>
      </c>
      <c r="I15" s="2">
        <v>4.5</v>
      </c>
      <c r="J15" s="2">
        <v>4.5</v>
      </c>
      <c r="K15" s="2">
        <v>4.3</v>
      </c>
      <c r="L15" s="2">
        <v>4.3852200813616253</v>
      </c>
      <c r="M15" s="2">
        <v>4.4212457898600581</v>
      </c>
      <c r="N15" s="2">
        <v>4.0615449055938431</v>
      </c>
      <c r="O15" s="2">
        <v>4</v>
      </c>
      <c r="P15" s="2">
        <v>3.6646996385536581</v>
      </c>
      <c r="Q15" s="2">
        <v>3.552</v>
      </c>
      <c r="R15" s="2">
        <v>3.5913540147736702</v>
      </c>
      <c r="S15" s="2">
        <v>3.6451292626785827</v>
      </c>
      <c r="T15" s="2">
        <v>3.7385722537512702</v>
      </c>
      <c r="U15" s="2">
        <v>3.9304845462428908</v>
      </c>
      <c r="V15" s="2">
        <v>4.6872771265102564</v>
      </c>
      <c r="W15" s="27">
        <v>5.278671142303212</v>
      </c>
      <c r="X15" s="25">
        <v>5.1667527247234002</v>
      </c>
      <c r="Y15" s="25">
        <v>5.1994956607872274</v>
      </c>
      <c r="Z15" s="54">
        <v>6.6796702657345746</v>
      </c>
      <c r="AA15" s="15" t="s">
        <v>9</v>
      </c>
      <c r="AB15" s="60" t="s">
        <v>9</v>
      </c>
    </row>
    <row r="16" spans="1:28">
      <c r="A16" s="19" t="s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/>
      <c r="Q16" s="3"/>
      <c r="R16" s="3"/>
      <c r="S16" s="3"/>
      <c r="T16" s="3"/>
      <c r="U16" s="3"/>
      <c r="W16" s="28"/>
      <c r="X16" s="28"/>
      <c r="Y16" s="48"/>
      <c r="Z16" s="49"/>
      <c r="AA16" s="15"/>
      <c r="AB16" s="15"/>
    </row>
    <row r="17" spans="1:28">
      <c r="A17" s="12" t="s">
        <v>3</v>
      </c>
      <c r="B17" s="1">
        <v>6858</v>
      </c>
      <c r="C17" s="1">
        <v>12556</v>
      </c>
      <c r="D17" s="1">
        <v>16590</v>
      </c>
      <c r="E17" s="1">
        <v>22841</v>
      </c>
      <c r="F17" s="1">
        <v>27797</v>
      </c>
      <c r="G17" s="1">
        <v>24888</v>
      </c>
      <c r="H17" s="1">
        <v>24391</v>
      </c>
      <c r="I17" s="1">
        <v>25506</v>
      </c>
      <c r="J17" s="1">
        <v>25046</v>
      </c>
      <c r="K17" s="1">
        <v>24638</v>
      </c>
      <c r="L17" s="1">
        <v>24804</v>
      </c>
      <c r="M17" s="1">
        <v>24869</v>
      </c>
      <c r="N17" s="1">
        <v>25160</v>
      </c>
      <c r="O17" s="1">
        <v>25155</v>
      </c>
      <c r="P17" s="1">
        <v>23820</v>
      </c>
      <c r="Q17" s="1">
        <v>23873</v>
      </c>
      <c r="R17" s="13">
        <v>23335</v>
      </c>
      <c r="S17" s="13">
        <v>21830</v>
      </c>
      <c r="T17" s="1">
        <v>20209</v>
      </c>
      <c r="U17" s="1">
        <v>19576</v>
      </c>
      <c r="V17" s="1">
        <v>20315</v>
      </c>
      <c r="W17" s="1">
        <v>19552</v>
      </c>
      <c r="X17" s="1">
        <v>18495</v>
      </c>
      <c r="Y17" s="1">
        <v>16952</v>
      </c>
      <c r="Z17" s="1">
        <v>17600</v>
      </c>
      <c r="AA17" s="15" t="s">
        <v>9</v>
      </c>
      <c r="AB17" s="60" t="s">
        <v>9</v>
      </c>
    </row>
    <row r="18" spans="1:28">
      <c r="A18" s="26" t="s">
        <v>4</v>
      </c>
      <c r="B18" s="24">
        <v>0.5</v>
      </c>
      <c r="C18" s="24">
        <v>1.4</v>
      </c>
      <c r="D18" s="24">
        <v>1.7</v>
      </c>
      <c r="E18" s="24">
        <v>2.2000000000000002</v>
      </c>
      <c r="F18" s="24">
        <v>2.6</v>
      </c>
      <c r="G18" s="24">
        <v>2.4</v>
      </c>
      <c r="H18" s="24">
        <v>2.4</v>
      </c>
      <c r="I18" s="24">
        <v>2.5</v>
      </c>
      <c r="J18" s="24">
        <v>2.5</v>
      </c>
      <c r="K18" s="24">
        <v>2.4</v>
      </c>
      <c r="L18" s="24">
        <v>2.5</v>
      </c>
      <c r="M18" s="24">
        <v>2.4692768942694436</v>
      </c>
      <c r="N18" s="24">
        <v>2.5020437252030039</v>
      </c>
      <c r="O18" s="24">
        <v>2.5059303531673245</v>
      </c>
      <c r="P18" s="24">
        <v>2.3766170811420673</v>
      </c>
      <c r="Q18" s="24">
        <v>2.3872945092226288</v>
      </c>
      <c r="R18" s="2">
        <v>2.340116327899687</v>
      </c>
      <c r="S18" s="2">
        <v>2.2005246482197247</v>
      </c>
      <c r="T18" s="2">
        <v>2.0427406769063814</v>
      </c>
      <c r="U18" s="2">
        <v>1.9840940040549466</v>
      </c>
      <c r="V18" s="2">
        <v>2.0638974104310175</v>
      </c>
      <c r="W18" s="25">
        <v>1.9922512918504469</v>
      </c>
      <c r="X18" s="25">
        <v>1.8895652069081563</v>
      </c>
      <c r="Y18" s="25">
        <v>1.7341199819324995</v>
      </c>
      <c r="Z18" s="54">
        <v>1.801222600308398</v>
      </c>
      <c r="AA18" s="15" t="s">
        <v>9</v>
      </c>
      <c r="AB18" s="60" t="s">
        <v>9</v>
      </c>
    </row>
    <row r="19" spans="1:28">
      <c r="A19" s="5" t="s"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"/>
      <c r="Y19" s="48"/>
      <c r="Z19" s="49"/>
      <c r="AA19" s="15"/>
      <c r="AB19" s="15"/>
    </row>
    <row r="20" spans="1:28">
      <c r="A20" s="12" t="s">
        <v>3</v>
      </c>
      <c r="B20" s="13">
        <v>177047</v>
      </c>
      <c r="C20" s="13">
        <v>190398</v>
      </c>
      <c r="D20" s="13">
        <v>146461</v>
      </c>
      <c r="E20" s="13">
        <v>151819</v>
      </c>
      <c r="F20" s="13">
        <v>148673</v>
      </c>
      <c r="G20" s="13">
        <v>125679</v>
      </c>
      <c r="H20" s="13">
        <v>97047</v>
      </c>
      <c r="I20" s="13">
        <v>96804</v>
      </c>
      <c r="J20" s="13">
        <v>94647</v>
      </c>
      <c r="K20" s="13">
        <v>95137</v>
      </c>
      <c r="L20" s="13">
        <v>97496</v>
      </c>
      <c r="M20" s="13">
        <v>99871</v>
      </c>
      <c r="N20" s="13">
        <v>97613</v>
      </c>
      <c r="O20" s="13">
        <v>99149</v>
      </c>
      <c r="P20" s="1">
        <v>96442</v>
      </c>
      <c r="Q20" s="1">
        <v>90335</v>
      </c>
      <c r="R20" s="1">
        <v>88049</v>
      </c>
      <c r="S20" s="1">
        <v>90269</v>
      </c>
      <c r="T20" s="1">
        <v>88689</v>
      </c>
      <c r="U20" s="1">
        <v>91510</v>
      </c>
      <c r="V20" s="1">
        <v>91690</v>
      </c>
      <c r="W20" s="1">
        <v>93063</v>
      </c>
      <c r="X20" s="1">
        <v>91577</v>
      </c>
      <c r="Y20" s="1">
        <v>89807</v>
      </c>
      <c r="Z20" s="1">
        <v>89193</v>
      </c>
      <c r="AA20" s="15" t="s">
        <v>9</v>
      </c>
      <c r="AB20" s="60" t="s">
        <v>9</v>
      </c>
    </row>
    <row r="21" spans="1:28">
      <c r="A21" s="26" t="s">
        <v>4</v>
      </c>
      <c r="B21" s="2">
        <v>18.899999999999999</v>
      </c>
      <c r="C21" s="2">
        <v>20.6</v>
      </c>
      <c r="D21" s="2">
        <v>14.7</v>
      </c>
      <c r="E21" s="2">
        <v>14.7</v>
      </c>
      <c r="F21" s="2">
        <v>13.9</v>
      </c>
      <c r="G21" s="2">
        <v>12.1</v>
      </c>
      <c r="H21" s="2">
        <v>9.5</v>
      </c>
      <c r="I21" s="2">
        <v>9.5</v>
      </c>
      <c r="J21" s="2">
        <v>9.3000000000000007</v>
      </c>
      <c r="K21" s="2">
        <v>9.4</v>
      </c>
      <c r="L21" s="2">
        <v>9.6999999999999993</v>
      </c>
      <c r="M21" s="2">
        <v>9.9</v>
      </c>
      <c r="N21" s="2">
        <v>9.6999999999999993</v>
      </c>
      <c r="O21" s="2">
        <v>9.8771810211165612</v>
      </c>
      <c r="P21" s="25">
        <v>9.6224057321370005</v>
      </c>
      <c r="Q21" s="2">
        <v>9.0334792229977872</v>
      </c>
      <c r="R21" s="2">
        <v>8.829865119144614</v>
      </c>
      <c r="S21" s="2">
        <v>9.0993659858060614</v>
      </c>
      <c r="T21" s="2">
        <v>8.9647497597184458</v>
      </c>
      <c r="U21" s="2">
        <v>9.2748489124983724</v>
      </c>
      <c r="V21" s="2">
        <v>9.3152229171754861</v>
      </c>
      <c r="W21" s="25">
        <v>9.4826555837499065</v>
      </c>
      <c r="X21" s="25">
        <v>9.3560807219804403</v>
      </c>
      <c r="Y21" s="25">
        <v>9.1868872827638022</v>
      </c>
      <c r="Z21" s="54">
        <v>9.1282072380288017</v>
      </c>
      <c r="AA21" s="15" t="s">
        <v>9</v>
      </c>
      <c r="AB21" s="60" t="s">
        <v>9</v>
      </c>
    </row>
    <row r="22" spans="1:28">
      <c r="A22" s="29" t="s">
        <v>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"/>
      <c r="Q22" s="3"/>
      <c r="R22" s="1"/>
      <c r="S22" s="3"/>
      <c r="T22" s="3"/>
      <c r="U22" s="3"/>
      <c r="Y22" s="48"/>
      <c r="Z22" s="49"/>
      <c r="AA22" s="15"/>
      <c r="AB22" s="15"/>
    </row>
    <row r="23" spans="1:28">
      <c r="A23" s="12" t="s">
        <v>3</v>
      </c>
      <c r="B23" s="1">
        <v>123349</v>
      </c>
      <c r="C23" s="1">
        <v>105718</v>
      </c>
      <c r="D23" s="1">
        <v>101525</v>
      </c>
      <c r="E23" s="1">
        <v>120197</v>
      </c>
      <c r="F23" s="1">
        <v>145355</v>
      </c>
      <c r="G23" s="1">
        <v>145660</v>
      </c>
      <c r="H23" s="1">
        <v>132183</v>
      </c>
      <c r="I23" s="1">
        <v>132833</v>
      </c>
      <c r="J23" s="1">
        <v>135823</v>
      </c>
      <c r="K23" s="1">
        <v>132492</v>
      </c>
      <c r="L23" s="1">
        <v>135732</v>
      </c>
      <c r="M23" s="1">
        <v>131603</v>
      </c>
      <c r="N23" s="1">
        <v>132938</v>
      </c>
      <c r="O23" s="1">
        <v>130027</v>
      </c>
      <c r="P23" s="1">
        <v>130414</v>
      </c>
      <c r="Q23" s="1">
        <v>130456</v>
      </c>
      <c r="R23" s="1">
        <v>128795</v>
      </c>
      <c r="S23" s="1">
        <v>129440</v>
      </c>
      <c r="T23" s="1">
        <v>126778</v>
      </c>
      <c r="U23" s="30">
        <v>126308</v>
      </c>
      <c r="V23" s="30">
        <v>131697</v>
      </c>
      <c r="W23" s="1">
        <v>127053</v>
      </c>
      <c r="X23" s="1">
        <v>131674</v>
      </c>
      <c r="Y23" s="30">
        <v>131045</v>
      </c>
      <c r="Z23" s="1">
        <v>129603</v>
      </c>
      <c r="AA23" s="15" t="s">
        <v>9</v>
      </c>
      <c r="AB23" s="60" t="s">
        <v>9</v>
      </c>
    </row>
    <row r="24" spans="1:28">
      <c r="A24" s="26" t="s">
        <v>4</v>
      </c>
      <c r="B24" s="24">
        <v>13.2</v>
      </c>
      <c r="C24" s="24">
        <v>11.4</v>
      </c>
      <c r="D24" s="24">
        <v>10.199999999999999</v>
      </c>
      <c r="E24" s="24">
        <v>11.6</v>
      </c>
      <c r="F24" s="24">
        <v>13.6</v>
      </c>
      <c r="G24" s="24">
        <v>14</v>
      </c>
      <c r="H24" s="24">
        <v>13</v>
      </c>
      <c r="I24" s="24">
        <v>13.1</v>
      </c>
      <c r="J24" s="24">
        <v>13.4</v>
      </c>
      <c r="K24" s="24">
        <v>13.1</v>
      </c>
      <c r="L24" s="24">
        <v>13.5</v>
      </c>
      <c r="M24" s="24">
        <v>13.1</v>
      </c>
      <c r="N24" s="24">
        <v>13.2</v>
      </c>
      <c r="O24" s="24">
        <v>12.953234189277985</v>
      </c>
      <c r="P24" s="2">
        <v>13.011928632244398</v>
      </c>
      <c r="Q24" s="2">
        <v>13.045569995189011</v>
      </c>
      <c r="R24" s="2">
        <v>12.916018103785738</v>
      </c>
      <c r="S24" s="2">
        <v>13.047911610882325</v>
      </c>
      <c r="T24" s="2">
        <v>12.814814069812323</v>
      </c>
      <c r="U24" s="31">
        <v>12.801744251336954</v>
      </c>
      <c r="V24" s="31">
        <v>13.379724206819283</v>
      </c>
      <c r="W24" s="25">
        <v>12.946067071577069</v>
      </c>
      <c r="X24" s="25">
        <v>13.452641743953748</v>
      </c>
      <c r="Y24" s="31">
        <v>13.405365327533293</v>
      </c>
      <c r="Z24" s="54">
        <v>13.263855265214165</v>
      </c>
      <c r="AA24" s="15" t="s">
        <v>9</v>
      </c>
      <c r="AB24" s="60" t="s">
        <v>9</v>
      </c>
    </row>
    <row r="25" spans="1:28">
      <c r="A25" s="5" t="s">
        <v>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Y25" s="48"/>
      <c r="Z25" s="49"/>
      <c r="AA25" s="15"/>
      <c r="AB25" s="15"/>
    </row>
    <row r="26" spans="1:28">
      <c r="A26" s="12" t="s">
        <v>3</v>
      </c>
      <c r="B26" s="13">
        <v>53698</v>
      </c>
      <c r="C26" s="13">
        <v>84680</v>
      </c>
      <c r="D26" s="13">
        <v>44936</v>
      </c>
      <c r="E26" s="13">
        <v>31622</v>
      </c>
      <c r="F26" s="13">
        <v>3318</v>
      </c>
      <c r="G26" s="13">
        <v>-19981</v>
      </c>
      <c r="H26" s="13">
        <v>-35136</v>
      </c>
      <c r="I26" s="13">
        <v>-36029</v>
      </c>
      <c r="J26" s="13">
        <v>-41176</v>
      </c>
      <c r="K26" s="13">
        <v>-37355</v>
      </c>
      <c r="L26" s="13">
        <v>-38236</v>
      </c>
      <c r="M26" s="13">
        <v>-31732</v>
      </c>
      <c r="N26" s="13">
        <v>-35325</v>
      </c>
      <c r="O26" s="13">
        <v>-30878</v>
      </c>
      <c r="P26" s="1">
        <f>SUM(P20-P23)</f>
        <v>-33972</v>
      </c>
      <c r="Q26" s="1">
        <v>-40121</v>
      </c>
      <c r="R26" s="1">
        <v>-40746</v>
      </c>
      <c r="S26" s="1">
        <v>-39171</v>
      </c>
      <c r="T26" s="1">
        <v>-38089</v>
      </c>
      <c r="U26" s="1">
        <v>-34798</v>
      </c>
      <c r="V26" s="1">
        <v>-40007</v>
      </c>
      <c r="W26" s="1">
        <v>-33990</v>
      </c>
      <c r="X26" s="1">
        <v>-40097</v>
      </c>
      <c r="Y26" s="1">
        <v>-41238</v>
      </c>
      <c r="Z26" s="1">
        <v>-40410</v>
      </c>
      <c r="AA26" s="15" t="s">
        <v>9</v>
      </c>
      <c r="AB26" s="60" t="s">
        <v>9</v>
      </c>
    </row>
    <row r="27" spans="1:28">
      <c r="A27" s="26" t="s">
        <v>4</v>
      </c>
      <c r="B27" s="2">
        <v>5.7</v>
      </c>
      <c r="C27" s="2">
        <v>9.1999999999999993</v>
      </c>
      <c r="D27" s="2">
        <v>4.5</v>
      </c>
      <c r="E27" s="2">
        <v>3.1</v>
      </c>
      <c r="F27" s="2">
        <v>0.3</v>
      </c>
      <c r="G27" s="2">
        <v>-1.9</v>
      </c>
      <c r="H27" s="2">
        <v>-3.4</v>
      </c>
      <c r="I27" s="2">
        <v>-3.5</v>
      </c>
      <c r="J27" s="2">
        <v>-4.0999999999999996</v>
      </c>
      <c r="K27" s="2">
        <v>-3.7</v>
      </c>
      <c r="L27" s="2">
        <v>-3.8</v>
      </c>
      <c r="M27" s="2">
        <v>-3.2</v>
      </c>
      <c r="N27" s="2">
        <v>-3.5</v>
      </c>
      <c r="O27" s="2">
        <v>-3.07605316816143</v>
      </c>
      <c r="P27" s="2">
        <v>-3.3895229001074001</v>
      </c>
      <c r="Q27" s="2">
        <v>-4.0120907721912236</v>
      </c>
      <c r="R27" s="2">
        <v>-4.08615298464112</v>
      </c>
      <c r="S27" s="2">
        <v>-3.9485456250762638</v>
      </c>
      <c r="T27" s="2">
        <v>-3.850064310093877</v>
      </c>
      <c r="U27" s="2">
        <v>-3.5268953388385795</v>
      </c>
      <c r="V27" s="2">
        <v>-4.0645012896437969</v>
      </c>
      <c r="W27" s="25">
        <v>-3.4634114878271633</v>
      </c>
      <c r="X27" s="25">
        <v>-4.0965610219733088</v>
      </c>
      <c r="Y27" s="25">
        <v>-4.2184780447694905</v>
      </c>
      <c r="Z27" s="54">
        <v>-4.1356480271853613</v>
      </c>
      <c r="AA27" s="15" t="s">
        <v>9</v>
      </c>
      <c r="AB27" s="60" t="s">
        <v>9</v>
      </c>
    </row>
    <row r="28" spans="1:28">
      <c r="A28" s="5" t="s">
        <v>12</v>
      </c>
      <c r="B28" s="32">
        <v>2.48</v>
      </c>
      <c r="C28" s="32">
        <v>2.54</v>
      </c>
      <c r="D28" s="32">
        <v>2.0208620690605494</v>
      </c>
      <c r="E28" s="32">
        <v>1.9766609768981793</v>
      </c>
      <c r="F28" s="32">
        <v>1.9091963252706046</v>
      </c>
      <c r="G28" s="32">
        <v>1.8654543955823921</v>
      </c>
      <c r="H28" s="32">
        <v>1.306868583413981</v>
      </c>
      <c r="I28" s="32">
        <v>1.3010909041602718</v>
      </c>
      <c r="J28" s="32">
        <v>1.2698124353305609</v>
      </c>
      <c r="K28" s="32">
        <v>1.2742698878747651</v>
      </c>
      <c r="L28" s="32">
        <v>1.3043378066511948</v>
      </c>
      <c r="M28" s="32">
        <v>1.3383082375776891</v>
      </c>
      <c r="N28" s="32">
        <v>1.3138918724138098</v>
      </c>
      <c r="O28" s="32">
        <v>1.3455223270681915</v>
      </c>
      <c r="P28" s="33">
        <v>1.3192834071803377</v>
      </c>
      <c r="Q28" s="34">
        <v>1.2481858667315966</v>
      </c>
      <c r="R28" s="34">
        <v>1.2314943968136021</v>
      </c>
      <c r="S28" s="34">
        <v>1.3356178841180606</v>
      </c>
      <c r="T28" s="34">
        <v>1.3379892001500273</v>
      </c>
      <c r="U28" s="34">
        <v>1.4099472234834907</v>
      </c>
      <c r="V28" s="34">
        <v>1.4388737864108589</v>
      </c>
      <c r="W28" s="33">
        <v>1.4935323611760571</v>
      </c>
      <c r="X28" s="33">
        <v>1.4939778940275639</v>
      </c>
      <c r="Y28" s="33">
        <v>1.4850518413532785</v>
      </c>
      <c r="Z28" s="58">
        <v>1.4899680989452011</v>
      </c>
      <c r="AA28" s="15" t="s">
        <v>9</v>
      </c>
      <c r="AB28" s="60" t="s">
        <v>9</v>
      </c>
    </row>
    <row r="29" spans="1:28">
      <c r="A29" s="5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  <c r="R29" s="3"/>
      <c r="S29" s="3"/>
      <c r="T29" s="3"/>
      <c r="Y29" s="48"/>
      <c r="Z29" s="49"/>
      <c r="AA29" s="15"/>
      <c r="AB29" s="15"/>
    </row>
    <row r="30" spans="1:28">
      <c r="A30" s="35" t="s">
        <v>14</v>
      </c>
      <c r="B30" s="36">
        <v>1.194</v>
      </c>
      <c r="C30" s="36">
        <v>1.2230000000000001</v>
      </c>
      <c r="D30" s="36">
        <v>0.97521794535141604</v>
      </c>
      <c r="E30" s="36">
        <v>0.95626911485703425</v>
      </c>
      <c r="F30" s="36">
        <v>0.93182376692864588</v>
      </c>
      <c r="G30" s="36">
        <v>0.9124637363442607</v>
      </c>
      <c r="H30" s="36">
        <v>0.63282417720484507</v>
      </c>
      <c r="I30" s="36">
        <v>0.6331204689954063</v>
      </c>
      <c r="J30" s="36">
        <v>0.61440663202731105</v>
      </c>
      <c r="K30" s="36">
        <v>0.62134592025427382</v>
      </c>
      <c r="L30" s="36">
        <v>0.63109946876512946</v>
      </c>
      <c r="M30" s="36">
        <v>0.6537838470694719</v>
      </c>
      <c r="N30" s="36">
        <v>0.64090026679724599</v>
      </c>
      <c r="O30" s="37">
        <v>0.6557584240330846</v>
      </c>
      <c r="P30" s="38">
        <v>0.64143246943253096</v>
      </c>
      <c r="Q30" s="39">
        <v>0.60862296742533428</v>
      </c>
      <c r="R30" s="39">
        <v>0.59670698195100014</v>
      </c>
      <c r="S30" s="39">
        <v>0.64515502655191759</v>
      </c>
      <c r="T30" s="39">
        <v>0.65056543399002975</v>
      </c>
      <c r="U30" s="39">
        <v>0.68753746964186169</v>
      </c>
      <c r="V30" s="39">
        <v>0.69886367666143201</v>
      </c>
      <c r="W30" s="38">
        <v>0.72631131276915772</v>
      </c>
      <c r="X30" s="38">
        <v>0.72602413059175075</v>
      </c>
      <c r="Y30" s="38">
        <v>0.7226154577749172</v>
      </c>
      <c r="Z30" s="59">
        <v>0.72132486921640759</v>
      </c>
      <c r="AA30" s="15" t="s">
        <v>9</v>
      </c>
      <c r="AB30" s="60" t="s">
        <v>9</v>
      </c>
    </row>
    <row r="31" spans="1:28">
      <c r="A31" s="35" t="s">
        <v>15</v>
      </c>
      <c r="B31" s="39">
        <v>0.97199999999999998</v>
      </c>
      <c r="C31" s="39">
        <v>1.06</v>
      </c>
      <c r="D31" s="39">
        <v>0.917782972127824</v>
      </c>
      <c r="E31" s="39">
        <v>0.91510432724694857</v>
      </c>
      <c r="F31" s="39">
        <v>0.90413315924135984</v>
      </c>
      <c r="G31" s="39">
        <v>0.89148140029064782</v>
      </c>
      <c r="H31" s="39">
        <v>0.62397822088095367</v>
      </c>
      <c r="I31" s="39">
        <v>0.62418552678094852</v>
      </c>
      <c r="J31" s="39">
        <v>0.60614554803365861</v>
      </c>
      <c r="K31" s="39">
        <v>0.61383109665939761</v>
      </c>
      <c r="L31" s="39">
        <v>0.6234304910227737</v>
      </c>
      <c r="M31" s="39">
        <v>0.64620635259542147</v>
      </c>
      <c r="N31" s="39">
        <v>0.6329786584167818</v>
      </c>
      <c r="O31" s="37">
        <v>0.64842013732109671</v>
      </c>
      <c r="P31" s="38">
        <v>0.63435655500912569</v>
      </c>
      <c r="Q31" s="39">
        <v>0.60215150363401093</v>
      </c>
      <c r="R31" s="39">
        <v>0.59045005097311998</v>
      </c>
      <c r="S31" s="39">
        <v>0.63844535452088913</v>
      </c>
      <c r="T31" s="39">
        <v>0.6442077572968492</v>
      </c>
      <c r="U31" s="39">
        <v>0.6813848113993225</v>
      </c>
      <c r="V31" s="39">
        <v>0.69225443841534973</v>
      </c>
      <c r="W31" s="40">
        <v>0.71543784161448654</v>
      </c>
      <c r="X31" s="40">
        <v>0.71967853072022425</v>
      </c>
      <c r="Y31" s="57">
        <v>0.71628665188471841</v>
      </c>
      <c r="Z31" s="59">
        <v>0.71500243205431946</v>
      </c>
      <c r="AA31" s="15" t="s">
        <v>9</v>
      </c>
      <c r="AB31" s="60" t="s">
        <v>9</v>
      </c>
    </row>
    <row r="32" spans="1:28">
      <c r="A32" s="19" t="s">
        <v>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  <c r="Q32" s="3"/>
      <c r="R32" s="3"/>
      <c r="S32" s="3"/>
      <c r="T32" s="3"/>
      <c r="Y32" s="51"/>
      <c r="Z32" s="49"/>
      <c r="AA32" s="15"/>
      <c r="AB32" s="15"/>
    </row>
    <row r="33" spans="1:28">
      <c r="A33" s="20" t="s">
        <v>6</v>
      </c>
      <c r="B33" s="34">
        <v>54.95</v>
      </c>
      <c r="C33" s="34">
        <v>59.28</v>
      </c>
      <c r="D33" s="34">
        <v>65.89</v>
      </c>
      <c r="E33" s="34">
        <v>66.31</v>
      </c>
      <c r="F33" s="34">
        <v>65.45</v>
      </c>
      <c r="G33" s="34">
        <v>65.13</v>
      </c>
      <c r="H33" s="34">
        <v>68.150000000000006</v>
      </c>
      <c r="I33" s="34">
        <v>68.260000000000005</v>
      </c>
      <c r="J33" s="34">
        <v>68.290000000000006</v>
      </c>
      <c r="K33" s="34">
        <v>68.59</v>
      </c>
      <c r="L33" s="34">
        <v>68.56</v>
      </c>
      <c r="M33" s="34">
        <v>69.03</v>
      </c>
      <c r="N33" s="41">
        <v>69.19</v>
      </c>
      <c r="O33" s="34">
        <v>69.790000000000006</v>
      </c>
      <c r="P33" s="34">
        <v>70.05</v>
      </c>
      <c r="Q33" s="34">
        <v>70.5</v>
      </c>
      <c r="R33" s="41">
        <v>70.930000000000007</v>
      </c>
      <c r="S33" s="34">
        <v>71.45</v>
      </c>
      <c r="T33" s="34">
        <v>72.010000000000005</v>
      </c>
      <c r="U33" s="34">
        <v>72.13</v>
      </c>
      <c r="V33" s="34">
        <v>72.09</v>
      </c>
      <c r="W33" s="34">
        <v>72.430000000000007</v>
      </c>
      <c r="X33" s="34">
        <v>72.400000000000006</v>
      </c>
      <c r="Y33" s="50">
        <v>72.56</v>
      </c>
      <c r="Z33" s="15">
        <v>72.86</v>
      </c>
      <c r="AA33" s="15" t="s">
        <v>9</v>
      </c>
      <c r="AB33" s="60" t="s">
        <v>9</v>
      </c>
    </row>
    <row r="34" spans="1:28">
      <c r="A34" s="20" t="s">
        <v>7</v>
      </c>
      <c r="B34" s="41">
        <v>58.24</v>
      </c>
      <c r="C34" s="41">
        <v>63.4</v>
      </c>
      <c r="D34" s="41">
        <v>70.099999999999994</v>
      </c>
      <c r="E34" s="41">
        <v>72.08</v>
      </c>
      <c r="F34" s="41">
        <v>72.7</v>
      </c>
      <c r="G34" s="41">
        <v>73.709999999999994</v>
      </c>
      <c r="H34" s="41">
        <v>76.459999999999994</v>
      </c>
      <c r="I34" s="41">
        <v>76.56</v>
      </c>
      <c r="J34" s="41">
        <v>76.53</v>
      </c>
      <c r="K34" s="41">
        <v>76.91</v>
      </c>
      <c r="L34" s="41">
        <v>76.930000000000007</v>
      </c>
      <c r="M34" s="41">
        <v>77.349999999999994</v>
      </c>
      <c r="N34" s="41">
        <v>77.34</v>
      </c>
      <c r="O34" s="41">
        <v>77.760000000000005</v>
      </c>
      <c r="P34" s="41">
        <v>77.89</v>
      </c>
      <c r="Q34" s="41">
        <v>78.11</v>
      </c>
      <c r="R34" s="41">
        <v>78.23</v>
      </c>
      <c r="S34" s="34">
        <v>78.38</v>
      </c>
      <c r="T34" s="34">
        <v>78.73</v>
      </c>
      <c r="U34" s="34">
        <v>78.91</v>
      </c>
      <c r="V34" s="34">
        <v>78.61</v>
      </c>
      <c r="W34" s="34">
        <v>79.209999999999994</v>
      </c>
      <c r="X34" s="34">
        <v>78.989999999999995</v>
      </c>
      <c r="Y34" s="50">
        <v>79.19</v>
      </c>
      <c r="Z34" s="15">
        <v>79.33</v>
      </c>
      <c r="AA34" s="15" t="s">
        <v>9</v>
      </c>
      <c r="AB34" s="60" t="s">
        <v>9</v>
      </c>
    </row>
    <row r="35" spans="1:28">
      <c r="A35" s="20" t="s">
        <v>24</v>
      </c>
      <c r="B35" s="41" t="s">
        <v>9</v>
      </c>
      <c r="C35" s="41">
        <v>61.36</v>
      </c>
      <c r="D35" s="41">
        <v>68.03</v>
      </c>
      <c r="E35" s="41">
        <v>69.2</v>
      </c>
      <c r="F35" s="41">
        <v>69.02</v>
      </c>
      <c r="G35" s="41">
        <v>69.33</v>
      </c>
      <c r="H35" s="41">
        <v>72.319999999999993</v>
      </c>
      <c r="I35" s="41">
        <v>72.430000000000007</v>
      </c>
      <c r="J35" s="41">
        <v>72.430000000000007</v>
      </c>
      <c r="K35" s="41">
        <v>72.78</v>
      </c>
      <c r="L35" s="41">
        <v>72.760000000000005</v>
      </c>
      <c r="M35" s="41">
        <v>73.209999999999994</v>
      </c>
      <c r="N35" s="41">
        <v>73.3</v>
      </c>
      <c r="O35" s="41">
        <v>73.83</v>
      </c>
      <c r="P35" s="41">
        <v>74.03</v>
      </c>
      <c r="Q35" s="41">
        <v>74.38</v>
      </c>
      <c r="R35" s="41">
        <v>74.67</v>
      </c>
      <c r="S35" s="34">
        <v>75</v>
      </c>
      <c r="T35" s="34">
        <v>75.47</v>
      </c>
      <c r="U35" s="34">
        <v>75.61</v>
      </c>
      <c r="V35" s="34">
        <v>75.44</v>
      </c>
      <c r="W35" s="34">
        <v>75.91</v>
      </c>
      <c r="X35" s="34">
        <v>75.77</v>
      </c>
      <c r="Y35" s="50">
        <v>75.94</v>
      </c>
      <c r="Z35" s="15">
        <v>76.16</v>
      </c>
      <c r="AA35" s="15" t="s">
        <v>9</v>
      </c>
      <c r="AB35" s="60" t="s">
        <v>9</v>
      </c>
    </row>
    <row r="36" spans="1:28">
      <c r="A36" s="42" t="s">
        <v>17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"/>
      <c r="R36" s="3"/>
      <c r="S36" s="3"/>
      <c r="T36" s="3"/>
      <c r="W36" s="63"/>
      <c r="X36" s="63"/>
      <c r="Y36" s="50"/>
      <c r="Z36" s="49"/>
      <c r="AA36" s="15"/>
      <c r="AB36" s="15"/>
    </row>
    <row r="37" spans="1:28">
      <c r="A37" s="20" t="s">
        <v>25</v>
      </c>
      <c r="B37" s="13"/>
      <c r="C37" s="13"/>
      <c r="D37" s="24"/>
      <c r="E37" s="13"/>
      <c r="F37" s="13"/>
      <c r="G37" s="13"/>
      <c r="H37" s="13"/>
      <c r="I37" s="13"/>
      <c r="J37" s="13"/>
      <c r="K37" s="13"/>
      <c r="L37" s="3"/>
      <c r="M37" s="3"/>
      <c r="N37" s="3"/>
      <c r="O37" s="3"/>
      <c r="P37" s="3"/>
      <c r="Q37" s="3"/>
      <c r="R37" s="3"/>
      <c r="S37" s="3"/>
      <c r="T37" s="3"/>
      <c r="Y37" s="50"/>
      <c r="Z37" s="49"/>
      <c r="AA37" s="15"/>
      <c r="AB37" s="15"/>
    </row>
    <row r="38" spans="1:28" ht="10.15" customHeight="1">
      <c r="A38" s="43" t="s">
        <v>3</v>
      </c>
      <c r="B38" s="2" t="s">
        <v>9</v>
      </c>
      <c r="C38" s="44">
        <v>1707</v>
      </c>
      <c r="D38" s="1">
        <v>162160</v>
      </c>
      <c r="E38" s="1">
        <v>192283</v>
      </c>
      <c r="F38" s="1">
        <v>80882</v>
      </c>
      <c r="G38" s="1">
        <v>90394</v>
      </c>
      <c r="H38" s="1">
        <v>56404</v>
      </c>
      <c r="I38" s="1">
        <v>56075</v>
      </c>
      <c r="J38" s="1">
        <v>53789</v>
      </c>
      <c r="K38" s="1">
        <v>52539</v>
      </c>
      <c r="L38" s="1">
        <v>48689</v>
      </c>
      <c r="M38" s="1">
        <v>46324</v>
      </c>
      <c r="N38" s="1">
        <v>43870</v>
      </c>
      <c r="O38" s="13">
        <v>44089</v>
      </c>
      <c r="P38" s="13">
        <v>43181</v>
      </c>
      <c r="Q38" s="1">
        <v>40449</v>
      </c>
      <c r="R38" s="1">
        <v>38443</v>
      </c>
      <c r="S38" s="1">
        <v>36118</v>
      </c>
      <c r="T38" s="1">
        <v>34891</v>
      </c>
      <c r="U38" s="1">
        <v>32663</v>
      </c>
      <c r="V38" s="1">
        <v>31176</v>
      </c>
      <c r="W38" s="1">
        <v>30439</v>
      </c>
      <c r="X38" s="1">
        <v>28496</v>
      </c>
      <c r="Y38" s="1">
        <v>26941</v>
      </c>
      <c r="Z38" s="1">
        <v>25783</v>
      </c>
      <c r="AA38" s="15" t="s">
        <v>9</v>
      </c>
      <c r="AB38" s="60" t="s">
        <v>9</v>
      </c>
    </row>
    <row r="39" spans="1:28" ht="10.15" customHeight="1">
      <c r="A39" s="45" t="s">
        <v>18</v>
      </c>
      <c r="B39" s="13" t="s">
        <v>9</v>
      </c>
      <c r="C39" s="15">
        <v>0.9</v>
      </c>
      <c r="D39" s="24">
        <v>110.7</v>
      </c>
      <c r="E39" s="24">
        <v>126.7</v>
      </c>
      <c r="F39" s="24">
        <v>54.4</v>
      </c>
      <c r="G39" s="24">
        <v>71.900000000000006</v>
      </c>
      <c r="H39" s="24">
        <v>58.1</v>
      </c>
      <c r="I39" s="24">
        <v>57.9</v>
      </c>
      <c r="J39" s="24">
        <v>56.8</v>
      </c>
      <c r="K39" s="24">
        <v>55.2</v>
      </c>
      <c r="L39" s="24">
        <v>49.9</v>
      </c>
      <c r="M39" s="24">
        <v>46.4</v>
      </c>
      <c r="N39" s="24">
        <v>44.9</v>
      </c>
      <c r="O39" s="24">
        <v>44.467417724838377</v>
      </c>
      <c r="P39" s="25">
        <v>44.774061093714359</v>
      </c>
      <c r="Q39" s="25">
        <v>44.776664637183814</v>
      </c>
      <c r="R39" s="25">
        <v>43.660916080818637</v>
      </c>
      <c r="S39" s="25">
        <v>40.011521120207377</v>
      </c>
      <c r="T39" s="25">
        <v>39.340842720066753</v>
      </c>
      <c r="U39" s="25">
        <v>35.693366845153534</v>
      </c>
      <c r="V39" s="25">
        <v>34.001526884065875</v>
      </c>
      <c r="W39" s="25">
        <v>32.707950528136855</v>
      </c>
      <c r="X39" s="25">
        <v>31.1169835220634</v>
      </c>
      <c r="Y39" s="25">
        <v>29.998775151157481</v>
      </c>
      <c r="Z39" s="54">
        <v>28.906977004921909</v>
      </c>
      <c r="AA39" s="15" t="s">
        <v>9</v>
      </c>
      <c r="AB39" s="60" t="s">
        <v>9</v>
      </c>
    </row>
    <row r="40" spans="1:28" ht="10.15" customHeight="1">
      <c r="A40" s="20" t="s">
        <v>26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"/>
      <c r="R40" s="3"/>
      <c r="S40" s="3"/>
      <c r="T40" s="3"/>
      <c r="Y40" s="1"/>
      <c r="Z40" s="15"/>
      <c r="AA40" s="15"/>
      <c r="AB40" s="15"/>
    </row>
    <row r="41" spans="1:28" ht="10.15" customHeight="1">
      <c r="A41" s="43" t="s">
        <v>3</v>
      </c>
      <c r="B41" s="13" t="s">
        <v>9</v>
      </c>
      <c r="C41" s="44">
        <v>38428</v>
      </c>
      <c r="D41" s="13">
        <v>35756</v>
      </c>
      <c r="E41" s="13">
        <v>31357</v>
      </c>
      <c r="F41" s="13">
        <v>21128</v>
      </c>
      <c r="G41" s="13">
        <v>18295</v>
      </c>
      <c r="H41" s="13">
        <v>16292</v>
      </c>
      <c r="I41" s="13">
        <v>17035</v>
      </c>
      <c r="J41" s="13">
        <v>16845</v>
      </c>
      <c r="K41" s="13">
        <v>16879</v>
      </c>
      <c r="L41" s="13">
        <v>17528</v>
      </c>
      <c r="M41" s="13">
        <v>17847</v>
      </c>
      <c r="N41" s="13">
        <v>17247</v>
      </c>
      <c r="O41" s="13">
        <v>17714</v>
      </c>
      <c r="P41" s="13">
        <v>17885</v>
      </c>
      <c r="Q41" s="1">
        <v>16710</v>
      </c>
      <c r="R41" s="1">
        <v>17220</v>
      </c>
      <c r="S41" s="1">
        <v>16450</v>
      </c>
      <c r="T41" s="1">
        <v>16497</v>
      </c>
      <c r="U41" s="1">
        <v>16456</v>
      </c>
      <c r="V41" s="1">
        <v>16802</v>
      </c>
      <c r="W41" s="1">
        <v>17204</v>
      </c>
      <c r="X41" s="1">
        <v>16542</v>
      </c>
      <c r="Y41" s="1">
        <v>16220</v>
      </c>
      <c r="Z41" s="1">
        <v>16497</v>
      </c>
      <c r="AA41" s="15" t="s">
        <v>9</v>
      </c>
      <c r="AB41" s="60" t="s">
        <v>9</v>
      </c>
    </row>
    <row r="42" spans="1:28" ht="10.15" customHeight="1">
      <c r="A42" s="45" t="s">
        <v>18</v>
      </c>
      <c r="B42" s="2" t="s">
        <v>9</v>
      </c>
      <c r="C42" s="15">
        <v>19.600000000000001</v>
      </c>
      <c r="D42" s="2">
        <v>24.4</v>
      </c>
      <c r="E42" s="2">
        <v>20.6</v>
      </c>
      <c r="F42" s="2">
        <v>14.2</v>
      </c>
      <c r="G42" s="2">
        <v>14.6</v>
      </c>
      <c r="H42" s="2">
        <v>16.8</v>
      </c>
      <c r="I42" s="2">
        <f>SUM(I45-I39)</f>
        <v>17.600000000000001</v>
      </c>
      <c r="J42" s="2">
        <v>17.8</v>
      </c>
      <c r="K42" s="2">
        <v>17.7</v>
      </c>
      <c r="L42" s="2">
        <v>18</v>
      </c>
      <c r="M42" s="2">
        <v>17.899999999999999</v>
      </c>
      <c r="N42" s="2">
        <v>17.7</v>
      </c>
      <c r="O42" s="52">
        <v>17.866040000403434</v>
      </c>
      <c r="P42" s="2">
        <v>18.544824868833082</v>
      </c>
      <c r="Q42" s="2">
        <v>18.497813693474288</v>
      </c>
      <c r="R42" s="2">
        <v>19.557291962430011</v>
      </c>
      <c r="S42" s="2">
        <v>18.223310328019586</v>
      </c>
      <c r="T42" s="2">
        <v>18.600953895071541</v>
      </c>
      <c r="U42" s="2">
        <v>17.982700000000001</v>
      </c>
      <c r="V42" s="2">
        <v>18.3248</v>
      </c>
      <c r="W42" s="2">
        <v>18.4864</v>
      </c>
      <c r="X42" s="25">
        <v>18.063487556919316</v>
      </c>
      <c r="Y42" s="25">
        <v>18.060952932399481</v>
      </c>
      <c r="Z42" s="54">
        <v>18.4958460865763</v>
      </c>
      <c r="AA42" s="15" t="s">
        <v>9</v>
      </c>
      <c r="AB42" s="60" t="s">
        <v>9</v>
      </c>
    </row>
    <row r="43" spans="1:28" ht="10.15" customHeight="1">
      <c r="A43" s="20" t="s">
        <v>24</v>
      </c>
      <c r="B43" s="2"/>
      <c r="C43" s="4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3"/>
      <c r="T43" s="2"/>
      <c r="U43" s="2"/>
      <c r="V43" s="2"/>
      <c r="W43" s="2"/>
      <c r="X43" s="2"/>
      <c r="Y43" s="1"/>
      <c r="Z43" s="15"/>
      <c r="AA43" s="15"/>
      <c r="AB43" s="15"/>
    </row>
    <row r="44" spans="1:28" ht="10.15" customHeight="1">
      <c r="A44" s="43" t="s">
        <v>3</v>
      </c>
      <c r="B44" s="13" t="s">
        <v>9</v>
      </c>
      <c r="C44" s="44">
        <v>40135</v>
      </c>
      <c r="D44" s="13">
        <v>197916</v>
      </c>
      <c r="E44" s="13">
        <v>223640</v>
      </c>
      <c r="F44" s="13">
        <v>102010</v>
      </c>
      <c r="G44" s="13">
        <v>108689</v>
      </c>
      <c r="H44" s="13">
        <v>72696</v>
      </c>
      <c r="I44" s="13">
        <v>73110</v>
      </c>
      <c r="J44" s="13">
        <v>70634</v>
      </c>
      <c r="K44" s="13">
        <v>69418</v>
      </c>
      <c r="L44" s="13">
        <v>66217</v>
      </c>
      <c r="M44" s="13">
        <v>64171</v>
      </c>
      <c r="N44" s="13">
        <v>61117</v>
      </c>
      <c r="O44" s="13">
        <v>61803</v>
      </c>
      <c r="P44" s="13">
        <v>61066</v>
      </c>
      <c r="Q44" s="1">
        <v>57159</v>
      </c>
      <c r="R44" s="1">
        <v>55663</v>
      </c>
      <c r="S44" s="1">
        <v>52568</v>
      </c>
      <c r="T44" s="1">
        <v>51388</v>
      </c>
      <c r="U44" s="1">
        <v>49119</v>
      </c>
      <c r="V44" s="1">
        <v>47978</v>
      </c>
      <c r="W44" s="1">
        <v>47643</v>
      </c>
      <c r="X44" s="1">
        <v>45038</v>
      </c>
      <c r="Y44" s="1">
        <v>43161</v>
      </c>
      <c r="Z44" s="1">
        <v>42280</v>
      </c>
      <c r="AA44" s="15" t="s">
        <v>9</v>
      </c>
      <c r="AB44" s="60" t="s">
        <v>9</v>
      </c>
    </row>
    <row r="45" spans="1:28" ht="10.15" customHeight="1">
      <c r="A45" s="45" t="s">
        <v>18</v>
      </c>
      <c r="B45" s="2" t="s">
        <v>9</v>
      </c>
      <c r="C45" s="46">
        <v>20.5</v>
      </c>
      <c r="D45" s="2">
        <v>135.1</v>
      </c>
      <c r="E45" s="2">
        <v>147.30000000000001</v>
      </c>
      <c r="F45" s="2">
        <v>68.599999999999994</v>
      </c>
      <c r="G45" s="2">
        <v>86.5</v>
      </c>
      <c r="H45" s="2">
        <v>74.900000000000006</v>
      </c>
      <c r="I45" s="2">
        <v>75.5</v>
      </c>
      <c r="J45" s="2">
        <v>74.599999999999994</v>
      </c>
      <c r="K45" s="2">
        <v>73</v>
      </c>
      <c r="L45" s="2">
        <v>67.900000000000006</v>
      </c>
      <c r="M45" s="2">
        <v>64.3</v>
      </c>
      <c r="N45" s="2">
        <v>62.6</v>
      </c>
      <c r="O45" s="2">
        <v>62.333457725241807</v>
      </c>
      <c r="P45" s="2">
        <v>63.318885962547441</v>
      </c>
      <c r="Q45" s="2">
        <v>63.274478330658106</v>
      </c>
      <c r="R45" s="2">
        <v>63.218208043248644</v>
      </c>
      <c r="S45" s="2">
        <v>58.234831448226963</v>
      </c>
      <c r="T45" s="2">
        <v>57.941796615138294</v>
      </c>
      <c r="U45" s="2">
        <v>53.676100972571305</v>
      </c>
      <c r="V45" s="2">
        <v>52.326316937506817</v>
      </c>
      <c r="W45" s="2">
        <v>51.194352213016991</v>
      </c>
      <c r="X45" s="25">
        <v>49.18047107898272</v>
      </c>
      <c r="Y45" s="25">
        <v>48.059728083556962</v>
      </c>
      <c r="Z45" s="54">
        <v>47.402823091498206</v>
      </c>
      <c r="AA45" s="15" t="s">
        <v>9</v>
      </c>
      <c r="AB45" s="60" t="s">
        <v>9</v>
      </c>
    </row>
    <row r="46" spans="1:28" ht="10.15" customHeight="1">
      <c r="A46" s="19" t="s">
        <v>5</v>
      </c>
      <c r="B46" s="13"/>
      <c r="C46" s="1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"/>
      <c r="S46" s="3"/>
      <c r="T46" s="3"/>
      <c r="V46" s="16"/>
      <c r="Y46" s="49"/>
      <c r="Z46" s="15"/>
      <c r="AA46" s="15"/>
      <c r="AB46" s="15"/>
    </row>
    <row r="47" spans="1:28">
      <c r="A47" s="20" t="s">
        <v>3</v>
      </c>
      <c r="B47" s="1">
        <v>20458</v>
      </c>
      <c r="C47" s="1">
        <v>17327</v>
      </c>
      <c r="D47" s="1">
        <v>6976</v>
      </c>
      <c r="E47" s="1">
        <v>5449</v>
      </c>
      <c r="F47" s="1">
        <v>3443</v>
      </c>
      <c r="G47" s="1">
        <v>1863</v>
      </c>
      <c r="H47" s="1">
        <v>789</v>
      </c>
      <c r="I47" s="1">
        <v>693</v>
      </c>
      <c r="J47" s="1">
        <v>690</v>
      </c>
      <c r="K47" s="1">
        <v>628</v>
      </c>
      <c r="L47" s="1">
        <v>607</v>
      </c>
      <c r="M47" s="1">
        <v>571</v>
      </c>
      <c r="N47" s="1">
        <v>577</v>
      </c>
      <c r="O47" s="1">
        <v>553</v>
      </c>
      <c r="P47" s="1">
        <v>495</v>
      </c>
      <c r="Q47" s="3">
        <v>481</v>
      </c>
      <c r="R47" s="3">
        <v>433</v>
      </c>
      <c r="S47" s="3">
        <v>438</v>
      </c>
      <c r="T47" s="3">
        <v>454</v>
      </c>
      <c r="U47" s="3">
        <v>421</v>
      </c>
      <c r="V47" s="3">
        <v>383</v>
      </c>
      <c r="W47" s="1">
        <v>368</v>
      </c>
      <c r="X47" s="1">
        <v>332</v>
      </c>
      <c r="Y47" s="55">
        <v>304</v>
      </c>
      <c r="Z47" s="1">
        <v>335</v>
      </c>
      <c r="AA47" s="15" t="s">
        <v>9</v>
      </c>
      <c r="AB47" s="60" t="s">
        <v>9</v>
      </c>
    </row>
    <row r="48" spans="1:28">
      <c r="A48" s="47" t="s">
        <v>19</v>
      </c>
      <c r="B48" s="24">
        <v>115.6</v>
      </c>
      <c r="C48" s="24">
        <v>91</v>
      </c>
      <c r="D48" s="24">
        <v>47.6</v>
      </c>
      <c r="E48" s="24">
        <v>35.9</v>
      </c>
      <c r="F48" s="24">
        <v>23.2</v>
      </c>
      <c r="G48" s="24">
        <v>14.8</v>
      </c>
      <c r="H48" s="24">
        <v>8.1</v>
      </c>
      <c r="I48" s="24">
        <v>7.2</v>
      </c>
      <c r="J48" s="24">
        <v>7.3</v>
      </c>
      <c r="K48" s="24">
        <v>6.6</v>
      </c>
      <c r="L48" s="24">
        <v>6.2</v>
      </c>
      <c r="M48" s="24">
        <v>5.7</v>
      </c>
      <c r="N48" s="24">
        <v>5.9</v>
      </c>
      <c r="O48" s="24">
        <v>5.5774642205165961</v>
      </c>
      <c r="P48" s="2">
        <v>5.1326185686733998</v>
      </c>
      <c r="Q48" s="2">
        <v>5.3246250069186916</v>
      </c>
      <c r="R48" s="2">
        <v>4.9177162716214839</v>
      </c>
      <c r="S48" s="2">
        <v>4.852164087338954</v>
      </c>
      <c r="T48" s="2">
        <v>5.0732807215332576</v>
      </c>
      <c r="U48" s="2">
        <v>4.6005900994426838</v>
      </c>
      <c r="V48" s="2">
        <v>4.1771185516414002</v>
      </c>
      <c r="W48" s="25">
        <v>3.9543105208299756</v>
      </c>
      <c r="X48" s="25">
        <v>3.625364447404916</v>
      </c>
      <c r="Y48" s="56">
        <v>3.385036801140223</v>
      </c>
      <c r="Z48" s="54">
        <v>3.7559001266915564</v>
      </c>
      <c r="AA48" s="15" t="s">
        <v>9</v>
      </c>
      <c r="AB48" s="60" t="s">
        <v>9</v>
      </c>
    </row>
  </sheetData>
  <phoneticPr fontId="2" type="noConversion"/>
  <pageMargins left="0" right="0" top="0" bottom="0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1.1.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Kecskés Beatrix</cp:lastModifiedBy>
  <cp:lastPrinted>2012-03-24T08:15:47Z</cp:lastPrinted>
  <dcterms:created xsi:type="dcterms:W3CDTF">2004-11-08T07:22:36Z</dcterms:created>
  <dcterms:modified xsi:type="dcterms:W3CDTF">2021-02-24T10:09:17Z</dcterms:modified>
</cp:coreProperties>
</file>