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jupiter\nemzet\vj\2025_09\MNSZ kiadvány\kitöltendő táblák\"/>
    </mc:Choice>
  </mc:AlternateContent>
  <xr:revisionPtr revIDLastSave="0" documentId="13_ncr:1_{B691F447-1377-4ACC-B87A-EA8807FDE154}" xr6:coauthVersionLast="36" xr6:coauthVersionMax="36" xr10:uidLastSave="{00000000-0000-0000-0000-000000000000}"/>
  <bookViews>
    <workbookView xWindow="0" yWindow="0" windowWidth="20190" windowHeight="6500" activeTab="1" xr2:uid="{00000000-000D-0000-FFFF-FFFF00000000}"/>
  </bookViews>
  <sheets>
    <sheet name="Tartalom" sheetId="10" r:id="rId1"/>
    <sheet name="1." sheetId="1" r:id="rId2"/>
    <sheet name="2." sheetId="2" r:id="rId3"/>
    <sheet name="3." sheetId="3" r:id="rId4"/>
    <sheet name="4." sheetId="4" r:id="rId5"/>
    <sheet name="5." sheetId="5" r:id="rId6"/>
    <sheet name="6." sheetId="6" r:id="rId7"/>
    <sheet name="7." sheetId="7" r:id="rId8"/>
    <sheet name="8." sheetId="8" r:id="rId9"/>
  </sheets>
  <calcPr calcId="191029"/>
</workbook>
</file>

<file path=xl/calcChain.xml><?xml version="1.0" encoding="utf-8"?>
<calcChain xmlns="http://schemas.openxmlformats.org/spreadsheetml/2006/main">
  <c r="G6" i="5" l="1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F3" authorId="0" shapeId="0" xr:uid="{00000000-0006-0000-0100-000001000000}">
      <text>
        <r>
          <rPr>
            <sz val="8"/>
            <color indexed="81"/>
            <rFont val="Tahoma"/>
            <family val="2"/>
            <charset val="238"/>
          </rPr>
          <t>1998-ig ECU, 1999-től euró.</t>
        </r>
      </text>
    </comment>
    <comment ref="G4" authorId="0" shapeId="0" xr:uid="{00000000-0006-0000-0100-000002000000}">
      <text>
        <r>
          <rPr>
            <sz val="8"/>
            <color indexed="81"/>
            <rFont val="Tahoma"/>
            <family val="2"/>
            <charset val="238"/>
          </rPr>
          <t>Vásárlóerő-egységben (PPS-ben) kifejezett értékek.</t>
        </r>
      </text>
    </comment>
  </commentList>
</comments>
</file>

<file path=xl/sharedStrings.xml><?xml version="1.0" encoding="utf-8"?>
<sst xmlns="http://schemas.openxmlformats.org/spreadsheetml/2006/main" count="428" uniqueCount="163">
  <si>
    <t>Év</t>
  </si>
  <si>
    <t>Bruttó hazai termék 
volumenindexe</t>
  </si>
  <si>
    <t>Az egy főre jutó bruttó hazai termék folyó áron</t>
  </si>
  <si>
    <t>1995=100,0%</t>
  </si>
  <si>
    <t>előző év
=100,0%</t>
  </si>
  <si>
    <t>forint</t>
  </si>
  <si>
    <t>USD</t>
  </si>
  <si>
    <t>euró</t>
  </si>
  <si>
    <t>devizaárfolyamon</t>
  </si>
  <si>
    <t>vásárlóerő-paritáson</t>
  </si>
  <si>
    <t>Nemzetgazdaság összesen 
(piaci beszerzési áron)</t>
  </si>
  <si>
    <t>Ebből:</t>
  </si>
  <si>
    <t>ágazatok összesen 
(alapáron)</t>
  </si>
  <si>
    <t>ezen belül:</t>
  </si>
  <si>
    <t>mezőgazdaság</t>
  </si>
  <si>
    <t>ipar és építőipar</t>
  </si>
  <si>
    <t>szolgáltatások</t>
  </si>
  <si>
    <t>A</t>
  </si>
  <si>
    <t>B–F</t>
  </si>
  <si>
    <t>G–U</t>
  </si>
  <si>
    <t>Bruttó hozzáadott érték folyó áron, millió forint</t>
  </si>
  <si>
    <t>Volumenindexek, előző év=100,0%</t>
  </si>
  <si>
    <t>Kód</t>
  </si>
  <si>
    <t>Szektorok</t>
  </si>
  <si>
    <t>Folyó áron</t>
  </si>
  <si>
    <t>Volumenindex,
előző év
=100,0%</t>
  </si>
  <si>
    <t>millió forint</t>
  </si>
  <si>
    <t>megoszlás, %</t>
  </si>
  <si>
    <t>S.11</t>
  </si>
  <si>
    <t>S.12</t>
  </si>
  <si>
    <t xml:space="preserve"> Pénzügyi vállalatok</t>
  </si>
  <si>
    <t>S.13</t>
  </si>
  <si>
    <t>S.14</t>
  </si>
  <si>
    <t xml:space="preserve"> Háztartások</t>
  </si>
  <si>
    <t>S.15</t>
  </si>
  <si>
    <t>Háztartásokat segítő
   nonprofit intézmények</t>
  </si>
  <si>
    <t xml:space="preserve"> BRUTTÓ HOZZÁADOTT ÉRTÉK</t>
  </si>
  <si>
    <t>Termékadók és -támogatások egyenlege</t>
  </si>
  <si>
    <t>BRUTTÓ HAZAI TERMÉK
   (piaci beszerzési áron)</t>
  </si>
  <si>
    <t>Ágazati kód,
TEÁOR'08</t>
  </si>
  <si>
    <t>Nemzetgazdasági  ág</t>
  </si>
  <si>
    <t>folyó áron</t>
  </si>
  <si>
    <t>Mezőgazdaság, erdőgazdálkodás, halászat</t>
  </si>
  <si>
    <t>B+C+D+E</t>
  </si>
  <si>
    <t xml:space="preserve">Ipar </t>
  </si>
  <si>
    <t>B</t>
  </si>
  <si>
    <t>Bányászat, kőfejtés</t>
  </si>
  <si>
    <t>C</t>
  </si>
  <si>
    <t>Feldolgozóipar</t>
  </si>
  <si>
    <t>D</t>
  </si>
  <si>
    <t>Villamosenergia-, gáz-, gőzellátás, légkondicionálás</t>
  </si>
  <si>
    <t>E</t>
  </si>
  <si>
    <t>Víz- és hulladékgazdálkodás</t>
  </si>
  <si>
    <t>F</t>
  </si>
  <si>
    <t>Építőipar</t>
  </si>
  <si>
    <t>G</t>
  </si>
  <si>
    <t>Kereskedelem, gépjárműjavítás</t>
  </si>
  <si>
    <t>H</t>
  </si>
  <si>
    <t>Szállítás, raktározás</t>
  </si>
  <si>
    <t>I</t>
  </si>
  <si>
    <t>Szálláshely-szolgáltatás, vendéglátás</t>
  </si>
  <si>
    <t>J</t>
  </si>
  <si>
    <t>Információ, kommunikáció</t>
  </si>
  <si>
    <t>K</t>
  </si>
  <si>
    <t>Pénzügyi, biztosítási tevékenység</t>
  </si>
  <si>
    <t>L</t>
  </si>
  <si>
    <t>Ingatlanügyletek</t>
  </si>
  <si>
    <t>M</t>
  </si>
  <si>
    <t>Szakmai, tudományos, műszaki tevékenység</t>
  </si>
  <si>
    <t>N</t>
  </si>
  <si>
    <t>Adminisztratív szolgáltatás</t>
  </si>
  <si>
    <t>O+P+Q</t>
  </si>
  <si>
    <t>Közigazgatás, oktatás, egészségügyi szolgáltatás</t>
  </si>
  <si>
    <t>O</t>
  </si>
  <si>
    <t>Közigazgatás,védelem,
kötelező társadalombiztosítás</t>
  </si>
  <si>
    <t>P</t>
  </si>
  <si>
    <t>Oktatás</t>
  </si>
  <si>
    <t>Q</t>
  </si>
  <si>
    <t>Humán egészségügyi, szociális ellátás</t>
  </si>
  <si>
    <t>R</t>
  </si>
  <si>
    <t>Művészet, szórakoztatás, szabadidő</t>
  </si>
  <si>
    <t>S</t>
  </si>
  <si>
    <t xml:space="preserve">Egyéb szolgáltatás </t>
  </si>
  <si>
    <t>T</t>
  </si>
  <si>
    <t>Háztartások tevékenysége</t>
  </si>
  <si>
    <t>U</t>
  </si>
  <si>
    <t>Területen kívüli szervezet</t>
  </si>
  <si>
    <t>A…U</t>
  </si>
  <si>
    <t>KIBOCSÁTÁS ÖSSZESEN (alapáron)</t>
  </si>
  <si>
    <t>KIBOCSÁTÁS (piaci beszerzési áron)</t>
  </si>
  <si>
    <t xml:space="preserve">BRUTTÓ HOZZÁADOTT ÉRTÉK  </t>
  </si>
  <si>
    <t>BRUTTÓ HAZAI TERMÉK
(piaci beszerzési áron)</t>
  </si>
  <si>
    <t>Belföldi felhasználás összesen</t>
  </si>
  <si>
    <t>Export</t>
  </si>
  <si>
    <t>Import</t>
  </si>
  <si>
    <t>Külkereskedelmi egyenleg</t>
  </si>
  <si>
    <t>végső 
fogyasztás
összesen</t>
  </si>
  <si>
    <t xml:space="preserve">bruttó 
felhalmozás 
összesen </t>
  </si>
  <si>
    <t>háztartások tényleges fogyasztása</t>
  </si>
  <si>
    <t>közösségi fogyasztás</t>
  </si>
  <si>
    <t>bruttó 
állóeszköz- 
felhalmozás</t>
  </si>
  <si>
    <t xml:space="preserve">készletváltozás </t>
  </si>
  <si>
    <t>értéktárgyak beszerzésének és eladásának egyenlege</t>
  </si>
  <si>
    <t>Folyó áron, millió forint</t>
  </si>
  <si>
    <t>Megnevezés</t>
  </si>
  <si>
    <t>meg-
oszlás, %</t>
  </si>
  <si>
    <t>Háztartások fogyasztási kiadásai (1)</t>
  </si>
  <si>
    <t>Kormányzat fogyasztási kiadásai (2)</t>
  </si>
  <si>
    <t>Háztartásokat segítő nonprofit intézmények
fogyasztási kiadásai (3)</t>
  </si>
  <si>
    <t>Végső fogyasztási kiadás összesen (4=1+2+3)</t>
  </si>
  <si>
    <t>Természetbeni társadalmi juttatás (5)</t>
  </si>
  <si>
    <t>Háztartások tényleges fogyasztása (8=1+6+7)</t>
  </si>
  <si>
    <t>Közösségi fogyasztás (9=2–6)</t>
  </si>
  <si>
    <t>Végső fogyasztás összesen (10=4)</t>
  </si>
  <si>
    <t>Bruttó állóeszköz-felhalmozás (11)</t>
  </si>
  <si>
    <t xml:space="preserve">Készletváltozás (12) </t>
  </si>
  <si>
    <t>Értéktárgyak beszerzésének és eladásának egyenlege (13)</t>
  </si>
  <si>
    <t>Bruttó felhalmozás összesen (14=11+12+13)</t>
  </si>
  <si>
    <t>Belföldi felhasználás összesen (15=4+14)</t>
  </si>
  <si>
    <t>Export (16)</t>
  </si>
  <si>
    <t>Import (17)</t>
  </si>
  <si>
    <t>Külkereskedelmi egyenleg (18=16–17)</t>
  </si>
  <si>
    <t>BRUTTÓ HAZAI TERMÉK ÖSSZESEN (19=15+18)</t>
  </si>
  <si>
    <t xml:space="preserve">Munkajövedelmek </t>
  </si>
  <si>
    <r>
      <t xml:space="preserve">Tulajdonosi jövedelem </t>
    </r>
    <r>
      <rPr>
        <i/>
        <sz val="11"/>
        <rFont val="Arial Narrow"/>
        <family val="2"/>
        <charset val="238"/>
      </rPr>
      <t/>
    </r>
  </si>
  <si>
    <t>egyenleg</t>
  </si>
  <si>
    <t>ebből:</t>
  </si>
  <si>
    <t xml:space="preserve"> visszaforgatott jövedelem</t>
  </si>
  <si>
    <t>folyó áron, millió forint</t>
  </si>
  <si>
    <t>Jelmagyarázat</t>
  </si>
  <si>
    <t>x = A mutató nem értelmezhető.</t>
  </si>
  <si>
    <t>0 = A mutató értéke olyan kicsi, hogy kerekítve zérust ad.</t>
  </si>
  <si>
    <t>Tartalom</t>
  </si>
  <si>
    <t>termékadók és 
-támogatások egyenlege</t>
  </si>
  <si>
    <t>Bruttó hazai termék</t>
  </si>
  <si>
    <t>külföldről kapott</t>
  </si>
  <si>
    <t>EU-nak fizetett adó</t>
  </si>
  <si>
    <t>EU-tól kapott támogatás</t>
  </si>
  <si>
    <t>Bruttó nemzeti jövedelem</t>
  </si>
  <si>
    <t>A GNI növekedési üteme, volumen- index, előző év =100,0%</t>
  </si>
  <si>
    <t xml:space="preserve">  üres hely = Az üresen hagyott blokkba eső mutatókat nem értelmezzük.</t>
  </si>
  <si>
    <t xml:space="preserve"> zöld színű szám = revideált adat</t>
  </si>
  <si>
    <t xml:space="preserve">  kék színű szám = előzetes adat</t>
  </si>
  <si>
    <t>2. A bruttó hozzáadott érték ágazatonként</t>
  </si>
  <si>
    <t>3. A bruttó hozzáadott érték szektoronként</t>
  </si>
  <si>
    <t>4. A kibocsátás ágazatonként</t>
  </si>
  <si>
    <t>5. A bruttó hozzáadott érték ágazatonként</t>
  </si>
  <si>
    <t>7. A bruttó hazai termék felhasználása</t>
  </si>
  <si>
    <t>volumen-
index,
előző év =100,0%</t>
  </si>
  <si>
    <t>külföldnek fizetett</t>
  </si>
  <si>
    <t>8. Magyarország bruttó hazai terméke és bruttó nemzeti jövedelme (GNI)</t>
  </si>
  <si>
    <t>1. A bruttó hazai termék (GDP) volumenváltozása és az egy főre jutó bruttó hazai termék</t>
  </si>
  <si>
    <t>6. A bruttó hazai termék végső felhasználása</t>
  </si>
  <si>
    <t>ebből: kormányzattól (6)</t>
  </si>
  <si>
    <t xml:space="preserve">  háztartásokat segítő nonprofit intézményektől (7=3)</t>
  </si>
  <si>
    <t>megoszlás, 
%</t>
  </si>
  <si>
    <t>volumen-index, 
előző év =100,0%</t>
  </si>
  <si>
    <t>x</t>
  </si>
  <si>
    <t xml:space="preserve">                    x</t>
  </si>
  <si>
    <t>–</t>
  </si>
  <si>
    <t>Magyarország nemzeti számlái, 2024 (2. előzetes adatok)</t>
  </si>
  <si>
    <t xml:space="preserve"> Kormányzat </t>
  </si>
  <si>
    <t xml:space="preserve"> Nem pénzügyi vállalatok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</si>
</sst>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);[Red]\-0.0_)"/>
    <numFmt numFmtId="165" formatCode="0.0"/>
    <numFmt numFmtId="166" formatCode="#,##0.0"/>
    <numFmt numFmtId="167" formatCode="General_);[Red]\-General_)"/>
    <numFmt numFmtId="168" formatCode="#,##0.0____"/>
    <numFmt numFmtId="169" formatCode="#,##0.000"/>
    <numFmt numFmtId="170" formatCode="#,##0.0000"/>
  </numFmts>
  <fonts count="2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1"/>
      <name val="Tahoma"/>
      <family val="2"/>
      <charset val="238"/>
    </font>
    <font>
      <sz val="12"/>
      <color indexed="8"/>
      <name val="Arial"/>
      <family val="2"/>
      <charset val="238"/>
    </font>
    <font>
      <sz val="12"/>
      <name val="Times New Roman CE"/>
      <charset val="238"/>
    </font>
    <font>
      <b/>
      <sz val="8"/>
      <color indexed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12"/>
      <name val="Arial CE"/>
      <charset val="238"/>
    </font>
    <font>
      <b/>
      <sz val="10"/>
      <name val="Arial"/>
      <family val="2"/>
      <charset val="238"/>
    </font>
    <font>
      <i/>
      <sz val="11"/>
      <name val="Arial Narrow"/>
      <family val="2"/>
      <charset val="238"/>
    </font>
    <font>
      <sz val="10"/>
      <color indexed="17"/>
      <name val="Arial"/>
      <family val="2"/>
      <charset val="238"/>
    </font>
    <font>
      <u/>
      <sz val="9"/>
      <color indexed="12"/>
      <name val="Arial CE"/>
      <charset val="238"/>
    </font>
    <font>
      <u/>
      <sz val="10"/>
      <color indexed="12"/>
      <name val="Arial"/>
      <family val="2"/>
      <charset val="238"/>
    </font>
    <font>
      <b/>
      <sz val="12"/>
      <name val="Arial"/>
      <family val="2"/>
      <charset val="238"/>
    </font>
    <font>
      <sz val="8"/>
      <color rgb="FF0000FF"/>
      <name val="Arial"/>
      <family val="2"/>
      <charset val="238"/>
    </font>
    <font>
      <b/>
      <sz val="8"/>
      <color rgb="FF0000FF"/>
      <name val="Arial"/>
      <family val="2"/>
      <charset val="238"/>
    </font>
    <font>
      <sz val="10"/>
      <color rgb="FF0000FF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rgb="FF0066FF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8000"/>
      <name val="Arial"/>
      <family val="2"/>
      <charset val="238"/>
    </font>
    <font>
      <b/>
      <sz val="8"/>
      <color rgb="FF008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6" fillId="2" borderId="0"/>
    <xf numFmtId="0" fontId="4" fillId="0" borderId="0"/>
    <xf numFmtId="0" fontId="2" fillId="0" borderId="0"/>
    <xf numFmtId="0" fontId="7" fillId="0" borderId="0"/>
    <xf numFmtId="9" fontId="11" fillId="0" borderId="0" applyFont="0" applyFill="0" applyBorder="0" applyAlignment="0" applyProtection="0"/>
    <xf numFmtId="0" fontId="6" fillId="0" borderId="0"/>
  </cellStyleXfs>
  <cellXfs count="265">
    <xf numFmtId="0" fontId="0" fillId="0" borderId="0" xfId="0"/>
    <xf numFmtId="0" fontId="3" fillId="0" borderId="0" xfId="0" applyFont="1" applyFill="1"/>
    <xf numFmtId="164" fontId="4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0" xfId="3" applyFont="1" applyFill="1"/>
    <xf numFmtId="0" fontId="4" fillId="0" borderId="1" xfId="3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/>
    </xf>
    <xf numFmtId="0" fontId="4" fillId="0" borderId="0" xfId="3" applyFont="1" applyFill="1" applyAlignment="1">
      <alignment horizontal="center"/>
    </xf>
    <xf numFmtId="0" fontId="3" fillId="0" borderId="0" xfId="3" applyFont="1" applyFill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/>
    <xf numFmtId="3" fontId="3" fillId="0" borderId="0" xfId="0" applyNumberFormat="1" applyFont="1" applyFill="1"/>
    <xf numFmtId="165" fontId="3" fillId="0" borderId="0" xfId="0" applyNumberFormat="1" applyFont="1" applyFill="1"/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3" fontId="10" fillId="0" borderId="0" xfId="0" applyNumberFormat="1" applyFont="1" applyFill="1"/>
    <xf numFmtId="0" fontId="10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7" fontId="4" fillId="0" borderId="0" xfId="0" applyNumberFormat="1" applyFont="1" applyFill="1" applyAlignment="1">
      <alignment horizontal="center" vertical="top"/>
    </xf>
    <xf numFmtId="168" fontId="3" fillId="0" borderId="0" xfId="0" applyNumberFormat="1" applyFont="1" applyFill="1"/>
    <xf numFmtId="167" fontId="3" fillId="0" borderId="0" xfId="0" applyNumberFormat="1" applyFont="1" applyFill="1" applyAlignment="1">
      <alignment horizontal="center"/>
    </xf>
    <xf numFmtId="167" fontId="3" fillId="0" borderId="0" xfId="0" applyNumberFormat="1" applyFont="1" applyFill="1" applyAlignment="1">
      <alignment horizontal="left" vertical="center"/>
    </xf>
    <xf numFmtId="167" fontId="3" fillId="0" borderId="0" xfId="0" applyNumberFormat="1" applyFont="1" applyFill="1" applyAlignment="1">
      <alignment horizontal="center" vertical="top"/>
    </xf>
    <xf numFmtId="167" fontId="3" fillId="0" borderId="0" xfId="0" applyNumberFormat="1" applyFont="1" applyFill="1" applyAlignment="1">
      <alignment wrapText="1"/>
    </xf>
    <xf numFmtId="167" fontId="8" fillId="0" borderId="0" xfId="0" applyNumberFormat="1" applyFont="1" applyFill="1" applyAlignment="1">
      <alignment horizontal="center"/>
    </xf>
    <xf numFmtId="167" fontId="8" fillId="0" borderId="0" xfId="0" applyNumberFormat="1" applyFont="1" applyFill="1" applyAlignment="1">
      <alignment horizontal="right" indent="1"/>
    </xf>
    <xf numFmtId="168" fontId="10" fillId="0" borderId="0" xfId="0" applyNumberFormat="1" applyFont="1" applyFill="1"/>
    <xf numFmtId="167" fontId="4" fillId="0" borderId="0" xfId="0" applyNumberFormat="1" applyFont="1" applyFill="1" applyAlignment="1">
      <alignment horizontal="center"/>
    </xf>
    <xf numFmtId="167" fontId="4" fillId="0" borderId="0" xfId="0" applyNumberFormat="1" applyFont="1" applyFill="1" applyAlignment="1">
      <alignment horizontal="right" indent="1"/>
    </xf>
    <xf numFmtId="165" fontId="3" fillId="0" borderId="0" xfId="0" applyNumberFormat="1" applyFont="1" applyFill="1" applyAlignment="1">
      <alignment horizontal="center"/>
    </xf>
    <xf numFmtId="168" fontId="3" fillId="0" borderId="0" xfId="0" applyNumberFormat="1" applyFont="1" applyFill="1" applyAlignment="1">
      <alignment horizontal="center"/>
    </xf>
    <xf numFmtId="0" fontId="10" fillId="0" borderId="0" xfId="0" applyFont="1" applyFill="1"/>
    <xf numFmtId="164" fontId="9" fillId="0" borderId="0" xfId="0" applyNumberFormat="1" applyFont="1" applyFill="1" applyAlignment="1">
      <alignment horizontal="center"/>
    </xf>
    <xf numFmtId="168" fontId="3" fillId="0" borderId="0" xfId="0" applyNumberFormat="1" applyFont="1" applyFill="1" applyAlignment="1">
      <alignment horizontal="right"/>
    </xf>
    <xf numFmtId="167" fontId="8" fillId="0" borderId="0" xfId="0" applyNumberFormat="1" applyFont="1" applyFill="1" applyAlignment="1">
      <alignment horizontal="right" wrapText="1" indent="1"/>
    </xf>
    <xf numFmtId="168" fontId="10" fillId="0" borderId="0" xfId="0" applyNumberFormat="1" applyFont="1" applyFill="1" applyAlignment="1">
      <alignment horizontal="center"/>
    </xf>
    <xf numFmtId="0" fontId="2" fillId="0" borderId="0" xfId="6" applyFont="1" applyFill="1" applyAlignment="1">
      <alignment horizontal="center" vertical="center"/>
    </xf>
    <xf numFmtId="0" fontId="3" fillId="0" borderId="0" xfId="6" applyFont="1" applyFill="1"/>
    <xf numFmtId="0" fontId="3" fillId="0" borderId="4" xfId="6" applyFont="1" applyFill="1" applyBorder="1" applyAlignment="1">
      <alignment horizontal="center" vertical="center" wrapText="1"/>
    </xf>
    <xf numFmtId="0" fontId="3" fillId="0" borderId="0" xfId="6" applyFont="1" applyFill="1" applyAlignment="1">
      <alignment vertical="center"/>
    </xf>
    <xf numFmtId="0" fontId="4" fillId="0" borderId="0" xfId="4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165" fontId="3" fillId="0" borderId="0" xfId="0" applyNumberFormat="1" applyFont="1" applyFill="1" applyAlignment="1"/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 indent="3"/>
    </xf>
    <xf numFmtId="0" fontId="4" fillId="0" borderId="0" xfId="0" applyFont="1" applyFill="1" applyAlignment="1">
      <alignment horizontal="left" indent="4"/>
    </xf>
    <xf numFmtId="3" fontId="4" fillId="0" borderId="0" xfId="0" applyNumberFormat="1" applyFont="1" applyFill="1" applyAlignment="1">
      <alignment horizontal="left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 indent="2"/>
    </xf>
    <xf numFmtId="0" fontId="10" fillId="0" borderId="0" xfId="0" applyFont="1" applyFill="1" applyAlignment="1">
      <alignment horizontal="left" wrapText="1" indent="2"/>
    </xf>
    <xf numFmtId="0" fontId="10" fillId="0" borderId="0" xfId="0" applyFont="1" applyFill="1" applyAlignment="1">
      <alignment wrapText="1"/>
    </xf>
    <xf numFmtId="0" fontId="3" fillId="0" borderId="0" xfId="5" applyFont="1" applyFill="1"/>
    <xf numFmtId="0" fontId="3" fillId="0" borderId="1" xfId="5" applyFont="1" applyFill="1" applyBorder="1" applyAlignment="1">
      <alignment horizontal="center" vertical="center"/>
    </xf>
    <xf numFmtId="0" fontId="3" fillId="0" borderId="0" xfId="5" applyFont="1" applyFill="1" applyAlignment="1">
      <alignment horizontal="center"/>
    </xf>
    <xf numFmtId="165" fontId="3" fillId="0" borderId="5" xfId="0" applyNumberFormat="1" applyFont="1" applyFill="1" applyBorder="1" applyAlignment="1">
      <alignment horizontal="right"/>
    </xf>
    <xf numFmtId="166" fontId="3" fillId="0" borderId="0" xfId="6" applyNumberFormat="1" applyFont="1" applyFill="1" applyAlignment="1">
      <alignment horizontal="right" vertical="center"/>
    </xf>
    <xf numFmtId="3" fontId="18" fillId="0" borderId="0" xfId="0" applyNumberFormat="1" applyFont="1" applyFill="1" applyAlignment="1">
      <alignment horizontal="right" wrapText="1"/>
    </xf>
    <xf numFmtId="166" fontId="18" fillId="0" borderId="0" xfId="0" applyNumberFormat="1" applyFont="1" applyFill="1" applyAlignment="1">
      <alignment horizontal="right" wrapText="1"/>
    </xf>
    <xf numFmtId="166" fontId="18" fillId="0" borderId="0" xfId="7" applyNumberFormat="1" applyFont="1" applyFill="1" applyAlignment="1">
      <alignment horizontal="right" wrapText="1"/>
    </xf>
    <xf numFmtId="3" fontId="18" fillId="0" borderId="0" xfId="7" applyNumberFormat="1" applyFont="1" applyFill="1" applyAlignment="1">
      <alignment horizontal="right" wrapText="1"/>
    </xf>
    <xf numFmtId="3" fontId="19" fillId="0" borderId="0" xfId="0" applyNumberFormat="1" applyFont="1" applyFill="1" applyAlignment="1">
      <alignment horizontal="right" wrapText="1"/>
    </xf>
    <xf numFmtId="166" fontId="19" fillId="0" borderId="0" xfId="0" applyNumberFormat="1" applyFont="1" applyFill="1" applyAlignment="1">
      <alignment horizontal="right" wrapText="1"/>
    </xf>
    <xf numFmtId="166" fontId="19" fillId="0" borderId="0" xfId="7" applyNumberFormat="1" applyFont="1" applyFill="1" applyAlignment="1">
      <alignment horizontal="right" wrapText="1"/>
    </xf>
    <xf numFmtId="3" fontId="19" fillId="0" borderId="0" xfId="7" applyNumberFormat="1" applyFont="1" applyFill="1" applyAlignment="1">
      <alignment horizontal="right" wrapText="1"/>
    </xf>
    <xf numFmtId="0" fontId="2" fillId="0" borderId="0" xfId="0" applyFont="1" applyFill="1"/>
    <xf numFmtId="0" fontId="1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49" fontId="12" fillId="0" borderId="6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/>
    </xf>
    <xf numFmtId="0" fontId="16" fillId="0" borderId="0" xfId="1" applyFont="1" applyAlignment="1" applyProtection="1"/>
    <xf numFmtId="0" fontId="20" fillId="0" borderId="7" xfId="0" applyFont="1" applyFill="1" applyBorder="1"/>
    <xf numFmtId="0" fontId="2" fillId="0" borderId="0" xfId="0" applyFont="1" applyFill="1" applyAlignment="1">
      <alignment vertical="center"/>
    </xf>
    <xf numFmtId="164" fontId="1" fillId="0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0" xfId="3" applyFont="1" applyFill="1" applyAlignment="1">
      <alignment horizontal="left" vertical="center"/>
    </xf>
    <xf numFmtId="0" fontId="2" fillId="0" borderId="0" xfId="2" applyFont="1" applyFill="1" applyAlignment="1">
      <alignment horizontal="left" vertical="center"/>
    </xf>
    <xf numFmtId="0" fontId="1" fillId="0" borderId="0" xfId="4" applyFont="1" applyFill="1" applyAlignment="1">
      <alignment vertical="center"/>
    </xf>
    <xf numFmtId="0" fontId="1" fillId="0" borderId="0" xfId="4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2" fillId="0" borderId="0" xfId="5" applyFont="1" applyFill="1" applyAlignment="1">
      <alignment horizontal="left" vertical="center"/>
    </xf>
    <xf numFmtId="0" fontId="21" fillId="0" borderId="0" xfId="0" applyFont="1" applyAlignment="1">
      <alignment horizontal="center"/>
    </xf>
    <xf numFmtId="0" fontId="22" fillId="0" borderId="0" xfId="0" applyFont="1"/>
    <xf numFmtId="0" fontId="17" fillId="0" borderId="0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 wrapText="1" indent="10"/>
    </xf>
    <xf numFmtId="0" fontId="2" fillId="0" borderId="8" xfId="0" applyFont="1" applyFill="1" applyBorder="1" applyAlignment="1">
      <alignment horizontal="left" vertical="top" wrapText="1" indent="10"/>
    </xf>
    <xf numFmtId="0" fontId="14" fillId="0" borderId="7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 indent="4"/>
    </xf>
    <xf numFmtId="0" fontId="3" fillId="0" borderId="1" xfId="5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 indent="1"/>
    </xf>
    <xf numFmtId="167" fontId="4" fillId="0" borderId="0" xfId="0" applyNumberFormat="1" applyFont="1" applyFill="1" applyAlignment="1">
      <alignment vertical="top"/>
    </xf>
    <xf numFmtId="167" fontId="3" fillId="0" borderId="0" xfId="0" applyNumberFormat="1" applyFont="1" applyFill="1" applyAlignment="1"/>
    <xf numFmtId="0" fontId="3" fillId="0" borderId="0" xfId="6" applyFont="1" applyFill="1" applyAlignment="1">
      <alignment horizontal="right"/>
    </xf>
    <xf numFmtId="0" fontId="4" fillId="0" borderId="0" xfId="3" applyFont="1" applyFill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65" fontId="18" fillId="0" borderId="0" xfId="0" applyNumberFormat="1" applyFont="1" applyFill="1" applyAlignment="1">
      <alignment horizontal="right"/>
    </xf>
    <xf numFmtId="166" fontId="3" fillId="0" borderId="0" xfId="6" applyNumberFormat="1" applyFont="1" applyFill="1" applyAlignment="1">
      <alignment horizontal="right"/>
    </xf>
    <xf numFmtId="165" fontId="3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18" fillId="0" borderId="0" xfId="0" applyNumberFormat="1" applyFont="1" applyFill="1" applyAlignment="1"/>
    <xf numFmtId="3" fontId="19" fillId="0" borderId="0" xfId="0" applyNumberFormat="1" applyFont="1" applyFill="1" applyAlignment="1"/>
    <xf numFmtId="3" fontId="18" fillId="0" borderId="0" xfId="0" applyNumberFormat="1" applyFont="1" applyFill="1"/>
    <xf numFmtId="3" fontId="19" fillId="0" borderId="0" xfId="0" applyNumberFormat="1" applyFont="1" applyFill="1"/>
    <xf numFmtId="166" fontId="3" fillId="0" borderId="0" xfId="7" applyNumberFormat="1" applyFont="1" applyFill="1" applyAlignment="1">
      <alignment horizontal="right" wrapText="1"/>
    </xf>
    <xf numFmtId="166" fontId="10" fillId="0" borderId="0" xfId="7" applyNumberFormat="1" applyFont="1" applyFill="1" applyAlignment="1">
      <alignment horizontal="right" wrapText="1"/>
    </xf>
    <xf numFmtId="165" fontId="18" fillId="0" borderId="0" xfId="0" applyNumberFormat="1" applyFont="1" applyFill="1"/>
    <xf numFmtId="3" fontId="3" fillId="0" borderId="0" xfId="0" applyNumberFormat="1" applyFont="1" applyFill="1" applyAlignment="1"/>
    <xf numFmtId="166" fontId="3" fillId="0" borderId="0" xfId="5" applyNumberFormat="1" applyFont="1" applyFill="1"/>
    <xf numFmtId="3" fontId="4" fillId="0" borderId="0" xfId="3" applyNumberFormat="1" applyFont="1" applyFill="1"/>
    <xf numFmtId="169" fontId="4" fillId="0" borderId="0" xfId="3" applyNumberFormat="1" applyFont="1" applyFill="1"/>
    <xf numFmtId="170" fontId="3" fillId="0" borderId="0" xfId="0" applyNumberFormat="1" applyFont="1" applyFill="1"/>
    <xf numFmtId="3" fontId="3" fillId="0" borderId="0" xfId="3" applyNumberFormat="1" applyFont="1" applyFill="1" applyAlignment="1">
      <alignment horizontal="right"/>
    </xf>
    <xf numFmtId="165" fontId="10" fillId="0" borderId="0" xfId="0" applyNumberFormat="1" applyFont="1" applyFill="1" applyAlignment="1">
      <alignment horizontal="right"/>
    </xf>
    <xf numFmtId="165" fontId="19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6" applyFont="1" applyFill="1" applyAlignment="1">
      <alignment horizontal="center" vertical="center"/>
    </xf>
    <xf numFmtId="0" fontId="3" fillId="0" borderId="0" xfId="5" applyFont="1" applyFill="1" applyAlignment="1">
      <alignment horizontal="center" vertical="center"/>
    </xf>
    <xf numFmtId="0" fontId="4" fillId="0" borderId="0" xfId="3" applyFont="1" applyFill="1" applyAlignment="1">
      <alignment horizontal="center" vertical="center"/>
    </xf>
    <xf numFmtId="166" fontId="3" fillId="0" borderId="0" xfId="5" applyNumberFormat="1" applyFont="1" applyFill="1" applyAlignment="1">
      <alignment horizontal="right"/>
    </xf>
    <xf numFmtId="3" fontId="3" fillId="0" borderId="0" xfId="5" applyNumberFormat="1" applyFont="1" applyFill="1"/>
    <xf numFmtId="165" fontId="3" fillId="0" borderId="0" xfId="0" applyNumberFormat="1" applyFont="1" applyFill="1" applyBorder="1" applyAlignment="1">
      <alignment horizontal="right"/>
    </xf>
    <xf numFmtId="3" fontId="3" fillId="0" borderId="0" xfId="3" applyNumberFormat="1" applyFont="1" applyFill="1"/>
    <xf numFmtId="166" fontId="3" fillId="0" borderId="0" xfId="4" applyNumberFormat="1" applyFont="1" applyFill="1" applyAlignment="1">
      <alignment horizontal="right" vertical="center"/>
    </xf>
    <xf numFmtId="166" fontId="3" fillId="0" borderId="0" xfId="6" applyNumberFormat="1" applyFont="1" applyFill="1"/>
    <xf numFmtId="3" fontId="3" fillId="0" borderId="0" xfId="5" applyNumberFormat="1" applyFont="1" applyFill="1" applyAlignment="1">
      <alignment horizontal="right"/>
    </xf>
    <xf numFmtId="3" fontId="3" fillId="0" borderId="0" xfId="5" applyNumberFormat="1" applyFont="1" applyFill="1" applyBorder="1" applyAlignment="1">
      <alignment horizontal="right"/>
    </xf>
    <xf numFmtId="166" fontId="3" fillId="0" borderId="0" xfId="5" applyNumberFormat="1" applyFont="1" applyFill="1" applyBorder="1" applyAlignment="1">
      <alignment horizontal="right"/>
    </xf>
    <xf numFmtId="166" fontId="4" fillId="0" borderId="0" xfId="3" applyNumberFormat="1" applyFont="1" applyFill="1"/>
    <xf numFmtId="165" fontId="3" fillId="0" borderId="0" xfId="3" applyNumberFormat="1" applyFont="1" applyFill="1" applyAlignment="1">
      <alignment horizontal="right"/>
    </xf>
    <xf numFmtId="165" fontId="3" fillId="0" borderId="0" xfId="3" applyNumberFormat="1" applyFont="1" applyFill="1"/>
    <xf numFmtId="165" fontId="18" fillId="0" borderId="0" xfId="3" applyNumberFormat="1" applyFont="1" applyFill="1"/>
    <xf numFmtId="3" fontId="18" fillId="0" borderId="0" xfId="3" applyNumberFormat="1" applyFont="1" applyFill="1"/>
    <xf numFmtId="3" fontId="18" fillId="0" borderId="0" xfId="3" applyNumberFormat="1" applyFont="1" applyFill="1" applyAlignment="1">
      <alignment horizontal="right"/>
    </xf>
    <xf numFmtId="165" fontId="18" fillId="0" borderId="0" xfId="3" applyNumberFormat="1" applyFont="1" applyFill="1" applyAlignment="1">
      <alignment horizontal="right"/>
    </xf>
    <xf numFmtId="165" fontId="24" fillId="0" borderId="0" xfId="0" applyNumberFormat="1" applyFont="1" applyFill="1" applyAlignment="1">
      <alignment horizontal="right"/>
    </xf>
    <xf numFmtId="165" fontId="25" fillId="0" borderId="0" xfId="0" applyNumberFormat="1" applyFont="1" applyFill="1" applyAlignment="1">
      <alignment horizontal="right"/>
    </xf>
    <xf numFmtId="3" fontId="26" fillId="0" borderId="0" xfId="5" applyNumberFormat="1" applyFont="1" applyFill="1"/>
    <xf numFmtId="166" fontId="26" fillId="0" borderId="0" xfId="5" applyNumberFormat="1" applyFont="1" applyFill="1"/>
    <xf numFmtId="165" fontId="26" fillId="0" borderId="0" xfId="5" applyNumberFormat="1" applyFont="1" applyFill="1"/>
    <xf numFmtId="3" fontId="3" fillId="0" borderId="0" xfId="8" applyNumberFormat="1" applyFont="1" applyFill="1" applyBorder="1" applyAlignment="1">
      <alignment horizontal="right"/>
    </xf>
    <xf numFmtId="3" fontId="26" fillId="0" borderId="0" xfId="3" applyNumberFormat="1" applyFont="1" applyFill="1" applyAlignment="1">
      <alignment horizontal="right"/>
    </xf>
    <xf numFmtId="3" fontId="26" fillId="0" borderId="0" xfId="3" applyNumberFormat="1" applyFont="1" applyFill="1"/>
    <xf numFmtId="3" fontId="26" fillId="0" borderId="0" xfId="0" applyNumberFormat="1" applyFont="1" applyFill="1" applyAlignment="1">
      <alignment horizontal="right"/>
    </xf>
    <xf numFmtId="165" fontId="26" fillId="0" borderId="0" xfId="3" applyNumberFormat="1" applyFont="1" applyFill="1"/>
    <xf numFmtId="165" fontId="26" fillId="0" borderId="0" xfId="3" applyNumberFormat="1" applyFont="1" applyFill="1" applyAlignment="1">
      <alignment horizontal="right"/>
    </xf>
    <xf numFmtId="3" fontId="27" fillId="0" borderId="0" xfId="0" applyNumberFormat="1" applyFont="1" applyFill="1" applyAlignment="1"/>
    <xf numFmtId="3" fontId="26" fillId="0" borderId="0" xfId="0" applyNumberFormat="1" applyFont="1" applyFill="1" applyAlignment="1"/>
    <xf numFmtId="165" fontId="26" fillId="0" borderId="0" xfId="0" applyNumberFormat="1" applyFont="1" applyFill="1" applyAlignment="1">
      <alignment horizontal="right"/>
    </xf>
    <xf numFmtId="165" fontId="27" fillId="0" borderId="0" xfId="0" applyNumberFormat="1" applyFont="1" applyFill="1" applyAlignment="1">
      <alignment horizontal="right"/>
    </xf>
    <xf numFmtId="3" fontId="26" fillId="0" borderId="0" xfId="0" applyNumberFormat="1" applyFont="1" applyFill="1"/>
    <xf numFmtId="165" fontId="26" fillId="0" borderId="0" xfId="0" applyNumberFormat="1" applyFont="1" applyFill="1"/>
    <xf numFmtId="3" fontId="27" fillId="0" borderId="0" xfId="0" applyNumberFormat="1" applyFont="1" applyFill="1"/>
    <xf numFmtId="3" fontId="26" fillId="0" borderId="0" xfId="8" applyNumberFormat="1" applyFont="1" applyFill="1" applyBorder="1" applyAlignment="1">
      <alignment horizontal="right"/>
    </xf>
    <xf numFmtId="3" fontId="26" fillId="0" borderId="0" xfId="0" applyNumberFormat="1" applyFont="1" applyFill="1" applyAlignment="1">
      <alignment horizontal="right" wrapText="1"/>
    </xf>
    <xf numFmtId="166" fontId="26" fillId="0" borderId="0" xfId="0" applyNumberFormat="1" applyFont="1" applyFill="1" applyAlignment="1">
      <alignment horizontal="right" wrapText="1"/>
    </xf>
    <xf numFmtId="166" fontId="26" fillId="0" borderId="0" xfId="7" applyNumberFormat="1" applyFont="1" applyFill="1" applyAlignment="1">
      <alignment horizontal="right" wrapText="1"/>
    </xf>
    <xf numFmtId="3" fontId="27" fillId="0" borderId="0" xfId="0" applyNumberFormat="1" applyFont="1" applyFill="1" applyAlignment="1">
      <alignment horizontal="right" wrapText="1"/>
    </xf>
    <xf numFmtId="166" fontId="27" fillId="0" borderId="0" xfId="0" applyNumberFormat="1" applyFont="1" applyFill="1" applyAlignment="1">
      <alignment horizontal="right" wrapText="1"/>
    </xf>
    <xf numFmtId="166" fontId="27" fillId="0" borderId="0" xfId="7" applyNumberFormat="1" applyFont="1" applyFill="1" applyAlignment="1">
      <alignment horizontal="right" wrapText="1"/>
    </xf>
    <xf numFmtId="3" fontId="26" fillId="0" borderId="0" xfId="6" applyNumberFormat="1" applyFont="1" applyFill="1"/>
    <xf numFmtId="166" fontId="26" fillId="0" borderId="0" xfId="6" applyNumberFormat="1" applyFont="1" applyFill="1"/>
    <xf numFmtId="0" fontId="26" fillId="0" borderId="0" xfId="6" applyFont="1" applyFill="1"/>
    <xf numFmtId="166" fontId="26" fillId="0" borderId="0" xfId="6" applyNumberFormat="1" applyFont="1" applyFill="1" applyAlignment="1">
      <alignment horizontal="right"/>
    </xf>
    <xf numFmtId="3" fontId="18" fillId="0" borderId="0" xfId="6" applyNumberFormat="1" applyFont="1" applyFill="1"/>
    <xf numFmtId="0" fontId="18" fillId="0" borderId="0" xfId="6" applyFont="1" applyFill="1"/>
    <xf numFmtId="166" fontId="18" fillId="0" borderId="0" xfId="6" applyNumberFormat="1" applyFont="1" applyFill="1" applyAlignment="1">
      <alignment horizontal="right"/>
    </xf>
    <xf numFmtId="3" fontId="18" fillId="0" borderId="0" xfId="5" applyNumberFormat="1" applyFont="1" applyFill="1"/>
    <xf numFmtId="165" fontId="18" fillId="0" borderId="0" xfId="5" applyNumberFormat="1" applyFont="1" applyFill="1"/>
    <xf numFmtId="165" fontId="23" fillId="0" borderId="0" xfId="0" applyNumberFormat="1" applyFont="1" applyFill="1"/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/>
    </xf>
    <xf numFmtId="164" fontId="4" fillId="0" borderId="15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0" fontId="8" fillId="0" borderId="15" xfId="3" applyFont="1" applyFill="1" applyBorder="1" applyAlignment="1">
      <alignment horizontal="center"/>
    </xf>
    <xf numFmtId="0" fontId="8" fillId="0" borderId="0" xfId="3" applyFont="1" applyFill="1" applyAlignment="1">
      <alignment horizontal="center"/>
    </xf>
    <xf numFmtId="0" fontId="4" fillId="0" borderId="9" xfId="3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13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4" xfId="3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/>
    </xf>
    <xf numFmtId="0" fontId="4" fillId="0" borderId="18" xfId="3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horizontal="center" vertical="center" wrapText="1"/>
    </xf>
    <xf numFmtId="0" fontId="10" fillId="0" borderId="0" xfId="6" applyFont="1" applyFill="1" applyAlignment="1">
      <alignment horizontal="center" vertical="center"/>
    </xf>
    <xf numFmtId="0" fontId="3" fillId="0" borderId="9" xfId="6" applyFont="1" applyFill="1" applyBorder="1" applyAlignment="1">
      <alignment horizontal="center" vertical="center" wrapText="1"/>
    </xf>
    <xf numFmtId="0" fontId="3" fillId="0" borderId="10" xfId="6" applyFont="1" applyFill="1" applyBorder="1" applyAlignment="1">
      <alignment horizontal="center" vertical="center" wrapText="1"/>
    </xf>
    <xf numFmtId="0" fontId="3" fillId="0" borderId="11" xfId="6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horizontal="center" vertical="center" wrapText="1"/>
    </xf>
    <xf numFmtId="0" fontId="3" fillId="0" borderId="16" xfId="6" applyFont="1" applyFill="1" applyBorder="1" applyAlignment="1">
      <alignment horizontal="center" vertical="center" wrapText="1"/>
    </xf>
    <xf numFmtId="0" fontId="3" fillId="0" borderId="3" xfId="6" applyFont="1" applyFill="1" applyBorder="1" applyAlignment="1">
      <alignment horizontal="center" vertical="center" wrapText="1"/>
    </xf>
    <xf numFmtId="0" fontId="3" fillId="0" borderId="2" xfId="6" applyFont="1" applyFill="1" applyBorder="1" applyAlignment="1">
      <alignment horizontal="center" vertical="center"/>
    </xf>
    <xf numFmtId="0" fontId="3" fillId="0" borderId="13" xfId="6" applyFont="1" applyFill="1" applyBorder="1" applyAlignment="1">
      <alignment horizontal="center" vertical="center"/>
    </xf>
    <xf numFmtId="0" fontId="3" fillId="0" borderId="12" xfId="6" applyFont="1" applyFill="1" applyBorder="1" applyAlignment="1">
      <alignment horizontal="center" vertical="center"/>
    </xf>
    <xf numFmtId="0" fontId="3" fillId="0" borderId="14" xfId="6" applyFont="1" applyFill="1" applyBorder="1" applyAlignment="1">
      <alignment horizontal="center" vertical="center" wrapText="1"/>
    </xf>
    <xf numFmtId="0" fontId="3" fillId="0" borderId="17" xfId="6" applyFont="1" applyFill="1" applyBorder="1" applyAlignment="1">
      <alignment horizontal="center" vertical="center" wrapText="1"/>
    </xf>
    <xf numFmtId="0" fontId="3" fillId="0" borderId="18" xfId="6" applyFont="1" applyFill="1" applyBorder="1" applyAlignment="1">
      <alignment horizontal="center" vertical="center" wrapText="1"/>
    </xf>
    <xf numFmtId="0" fontId="3" fillId="0" borderId="14" xfId="6" applyFont="1" applyFill="1" applyBorder="1" applyAlignment="1">
      <alignment horizontal="center" vertical="center"/>
    </xf>
    <xf numFmtId="0" fontId="3" fillId="0" borderId="15" xfId="6" applyFont="1" applyFill="1" applyBorder="1" applyAlignment="1">
      <alignment horizontal="center" vertical="center"/>
    </xf>
    <xf numFmtId="0" fontId="3" fillId="0" borderId="9" xfId="6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9" xfId="5" applyFont="1" applyFill="1" applyBorder="1" applyAlignment="1">
      <alignment horizontal="center" vertical="center"/>
    </xf>
    <xf numFmtId="0" fontId="3" fillId="0" borderId="10" xfId="5" applyFont="1" applyFill="1" applyBorder="1" applyAlignment="1">
      <alignment horizontal="center" vertical="center"/>
    </xf>
    <xf numFmtId="0" fontId="3" fillId="0" borderId="11" xfId="5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 wrapText="1"/>
    </xf>
    <xf numFmtId="0" fontId="3" fillId="0" borderId="16" xfId="5" applyFont="1" applyFill="1" applyBorder="1" applyAlignment="1">
      <alignment horizontal="center" vertical="center" wrapText="1"/>
    </xf>
    <xf numFmtId="0" fontId="3" fillId="0" borderId="14" xfId="5" applyFont="1" applyFill="1" applyBorder="1" applyAlignment="1">
      <alignment horizontal="center" vertical="center"/>
    </xf>
    <xf numFmtId="0" fontId="3" fillId="0" borderId="15" xfId="5" applyFont="1" applyFill="1" applyBorder="1" applyAlignment="1">
      <alignment horizontal="center" vertical="center"/>
    </xf>
    <xf numFmtId="0" fontId="3" fillId="0" borderId="14" xfId="5" applyFont="1" applyFill="1" applyBorder="1" applyAlignment="1">
      <alignment horizontal="center" vertical="center" wrapText="1"/>
    </xf>
    <xf numFmtId="0" fontId="3" fillId="0" borderId="17" xfId="5" applyFont="1" applyFill="1" applyBorder="1" applyAlignment="1">
      <alignment horizontal="center" vertical="center" wrapText="1"/>
    </xf>
    <xf numFmtId="0" fontId="3" fillId="0" borderId="18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/>
    </xf>
    <xf numFmtId="0" fontId="3" fillId="0" borderId="13" xfId="5" applyFont="1" applyFill="1" applyBorder="1" applyAlignment="1">
      <alignment horizontal="center" vertical="center"/>
    </xf>
    <xf numFmtId="0" fontId="3" fillId="0" borderId="12" xfId="5" applyFont="1" applyFill="1" applyBorder="1" applyAlignment="1">
      <alignment horizontal="center" vertical="center"/>
    </xf>
    <xf numFmtId="0" fontId="3" fillId="0" borderId="2" xfId="5" applyFont="1" applyFill="1" applyBorder="1" applyAlignment="1">
      <alignment horizontal="center" vertical="center" wrapText="1"/>
    </xf>
    <xf numFmtId="0" fontId="3" fillId="0" borderId="13" xfId="5" applyFont="1" applyFill="1" applyBorder="1" applyAlignment="1">
      <alignment horizontal="center" vertical="center" wrapText="1"/>
    </xf>
    <xf numFmtId="0" fontId="3" fillId="0" borderId="12" xfId="5" applyFont="1" applyFill="1" applyBorder="1" applyAlignment="1">
      <alignment horizontal="center" vertical="center" wrapText="1"/>
    </xf>
    <xf numFmtId="3" fontId="23" fillId="0" borderId="0" xfId="0" applyNumberFormat="1" applyFont="1" applyFill="1"/>
    <xf numFmtId="3" fontId="26" fillId="0" borderId="0" xfId="0" applyNumberFormat="1" applyFont="1" applyFill="1" applyBorder="1" applyAlignment="1">
      <alignment horizontal="right"/>
    </xf>
  </cellXfs>
  <cellStyles count="9">
    <cellStyle name="Hivatkozás" xfId="1" builtinId="8"/>
    <cellStyle name="Normál" xfId="0" builtinId="0"/>
    <cellStyle name="Normál_2_tabla" xfId="2" xr:uid="{00000000-0005-0000-0000-000002000000}"/>
    <cellStyle name="Normál_A" xfId="3" xr:uid="{00000000-0005-0000-0000-000003000000}"/>
    <cellStyle name="Normál_A_1" xfId="4" xr:uid="{00000000-0005-0000-0000-000004000000}"/>
    <cellStyle name="Normál_ABLAKOSBA_2007szept" xfId="5" xr:uid="{00000000-0005-0000-0000-000005000000}"/>
    <cellStyle name="Normál_h3_1_16" xfId="8" xr:uid="{B404DDCC-E570-4871-8788-1C74701860DA}"/>
    <cellStyle name="Normál_t170" xfId="6" xr:uid="{00000000-0005-0000-0000-000006000000}"/>
    <cellStyle name="Százalék 2" xfId="7" xr:uid="{00000000-0005-0000-0000-000007000000}"/>
  </cellStyles>
  <dxfs count="0"/>
  <tableStyles count="0" defaultTableStyle="TableStyleMedium2" defaultPivotStyle="PivotStyleLight16"/>
  <colors>
    <mruColors>
      <color rgb="FF008000"/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workbookViewId="0"/>
  </sheetViews>
  <sheetFormatPr defaultColWidth="9.1796875" defaultRowHeight="12.5" x14ac:dyDescent="0.25"/>
  <cols>
    <col min="1" max="1" width="81" style="87" bestFit="1" customWidth="1"/>
    <col min="2" max="16384" width="9.1796875" style="87"/>
  </cols>
  <sheetData>
    <row r="1" spans="1:1" s="69" customFormat="1" ht="15.5" x14ac:dyDescent="0.25">
      <c r="A1" s="88" t="s">
        <v>160</v>
      </c>
    </row>
    <row r="2" spans="1:1" s="69" customFormat="1" ht="13" x14ac:dyDescent="0.25">
      <c r="A2" s="70"/>
    </row>
    <row r="3" spans="1:1" s="69" customFormat="1" ht="13" x14ac:dyDescent="0.25">
      <c r="A3" s="70"/>
    </row>
    <row r="4" spans="1:1" s="69" customFormat="1" x14ac:dyDescent="0.25">
      <c r="A4" s="71"/>
    </row>
    <row r="5" spans="1:1" s="69" customFormat="1" ht="13" thickBot="1" x14ac:dyDescent="0.3">
      <c r="A5" s="71"/>
    </row>
    <row r="6" spans="1:1" s="69" customFormat="1" ht="13" x14ac:dyDescent="0.25">
      <c r="A6" s="72" t="s">
        <v>129</v>
      </c>
    </row>
    <row r="7" spans="1:1" s="69" customFormat="1" x14ac:dyDescent="0.25">
      <c r="A7" s="75" t="s">
        <v>142</v>
      </c>
    </row>
    <row r="8" spans="1:1" s="69" customFormat="1" x14ac:dyDescent="0.25">
      <c r="A8" s="91" t="s">
        <v>141</v>
      </c>
    </row>
    <row r="9" spans="1:1" s="69" customFormat="1" x14ac:dyDescent="0.25">
      <c r="A9" s="89" t="s">
        <v>130</v>
      </c>
    </row>
    <row r="10" spans="1:1" s="69" customFormat="1" x14ac:dyDescent="0.25">
      <c r="A10" s="92" t="s">
        <v>140</v>
      </c>
    </row>
    <row r="11" spans="1:1" s="69" customFormat="1" ht="13" thickBot="1" x14ac:dyDescent="0.3">
      <c r="A11" s="90" t="s">
        <v>131</v>
      </c>
    </row>
    <row r="12" spans="1:1" s="69" customFormat="1" x14ac:dyDescent="0.25">
      <c r="A12" s="73"/>
    </row>
    <row r="13" spans="1:1" s="69" customFormat="1" x14ac:dyDescent="0.25">
      <c r="A13" s="73"/>
    </row>
    <row r="14" spans="1:1" s="69" customFormat="1" x14ac:dyDescent="0.25">
      <c r="A14" s="73"/>
    </row>
    <row r="15" spans="1:1" ht="13" x14ac:dyDescent="0.3">
      <c r="A15" s="86" t="s">
        <v>132</v>
      </c>
    </row>
    <row r="16" spans="1:1" x14ac:dyDescent="0.25">
      <c r="A16" s="74" t="s">
        <v>151</v>
      </c>
    </row>
    <row r="17" spans="1:1" x14ac:dyDescent="0.25">
      <c r="A17" s="74" t="s">
        <v>143</v>
      </c>
    </row>
    <row r="18" spans="1:1" x14ac:dyDescent="0.25">
      <c r="A18" s="74" t="s">
        <v>144</v>
      </c>
    </row>
    <row r="19" spans="1:1" x14ac:dyDescent="0.25">
      <c r="A19" s="74" t="s">
        <v>145</v>
      </c>
    </row>
    <row r="20" spans="1:1" x14ac:dyDescent="0.25">
      <c r="A20" s="74" t="s">
        <v>146</v>
      </c>
    </row>
    <row r="21" spans="1:1" x14ac:dyDescent="0.25">
      <c r="A21" s="74" t="s">
        <v>152</v>
      </c>
    </row>
    <row r="22" spans="1:1" x14ac:dyDescent="0.25">
      <c r="A22" s="74" t="s">
        <v>147</v>
      </c>
    </row>
    <row r="23" spans="1:1" x14ac:dyDescent="0.25">
      <c r="A23" s="74" t="s">
        <v>150</v>
      </c>
    </row>
  </sheetData>
  <hyperlinks>
    <hyperlink ref="A16" location="1!A1" display="1. A bruttó hazai termék volumenváltozása és az egy főre jutó bruttó hazai termék, 1995–2017" xr:uid="{00000000-0004-0000-0000-000000000000}"/>
    <hyperlink ref="A17" location="2!A1" display="2. A bruttó hozzáadott érték ágazatonként, 1995–2017" xr:uid="{00000000-0004-0000-0000-000001000000}"/>
    <hyperlink ref="A18" location="3!A1" display="3. A bruttó hozzáadott érték szektoronként, 2016–2017" xr:uid="{00000000-0004-0000-0000-000002000000}"/>
    <hyperlink ref="A19" location="4!A1" display="4. A kibocsátás ágazatonként, 2016–2017" xr:uid="{00000000-0004-0000-0000-000003000000}"/>
    <hyperlink ref="A20" location="5!A1" display="5. A bruttó hozzáadott érték ágazatonként, 2016–2017" xr:uid="{00000000-0004-0000-0000-000004000000}"/>
    <hyperlink ref="A21" location="6!A1" display="6. A bruttó hazai termék (GDP) végső felhasználása, 1995–2017 " xr:uid="{00000000-0004-0000-0000-000005000000}"/>
    <hyperlink ref="A22" location="7!A1" display="7. A bruttó hazai termék felhasználása, 2016–2017" xr:uid="{00000000-0004-0000-0000-000006000000}"/>
    <hyperlink ref="A23" location="8!A1" display="8. Magyarország bruttó hazai terméke (GDP) és bruttó nemzeti jövedelme (GNI), 1995–2017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topLeftCell="A7" zoomScaleNormal="100" workbookViewId="0">
      <selection activeCell="I22" sqref="I22"/>
    </sheetView>
  </sheetViews>
  <sheetFormatPr defaultColWidth="10.81640625" defaultRowHeight="10" x14ac:dyDescent="0.2"/>
  <cols>
    <col min="1" max="1" width="11.1796875" style="1" customWidth="1"/>
    <col min="2" max="2" width="12.81640625" style="1" customWidth="1"/>
    <col min="3" max="3" width="10.7265625" style="1" customWidth="1"/>
    <col min="4" max="4" width="14.453125" style="1" customWidth="1"/>
    <col min="5" max="6" width="10.7265625" style="1" customWidth="1"/>
    <col min="7" max="7" width="12.453125" style="1" customWidth="1"/>
    <col min="8" max="8" width="10.81640625" style="1"/>
    <col min="9" max="9" width="11.7265625" style="1" bestFit="1" customWidth="1"/>
    <col min="10" max="12" width="11" style="1" bestFit="1" customWidth="1"/>
    <col min="13" max="16384" width="10.81640625" style="1"/>
  </cols>
  <sheetData>
    <row r="1" spans="1:12" ht="19.899999999999999" customHeight="1" x14ac:dyDescent="0.2">
      <c r="A1" s="78" t="s">
        <v>151</v>
      </c>
      <c r="B1" s="78"/>
      <c r="C1" s="78"/>
      <c r="D1" s="78"/>
      <c r="E1" s="78"/>
      <c r="F1" s="78"/>
      <c r="G1" s="79"/>
    </row>
    <row r="2" spans="1:12" ht="24.65" customHeight="1" x14ac:dyDescent="0.2">
      <c r="A2" s="174" t="s">
        <v>0</v>
      </c>
      <c r="B2" s="177" t="s">
        <v>1</v>
      </c>
      <c r="C2" s="178"/>
      <c r="D2" s="177" t="s">
        <v>2</v>
      </c>
      <c r="E2" s="179"/>
      <c r="F2" s="179"/>
      <c r="G2" s="179"/>
    </row>
    <row r="3" spans="1:12" x14ac:dyDescent="0.2">
      <c r="A3" s="175"/>
      <c r="B3" s="180" t="s">
        <v>3</v>
      </c>
      <c r="C3" s="182" t="s">
        <v>4</v>
      </c>
      <c r="D3" s="180" t="s">
        <v>5</v>
      </c>
      <c r="E3" s="2" t="s">
        <v>6</v>
      </c>
      <c r="F3" s="184" t="s">
        <v>7</v>
      </c>
      <c r="G3" s="185"/>
    </row>
    <row r="4" spans="1:12" ht="20" x14ac:dyDescent="0.2">
      <c r="A4" s="176"/>
      <c r="B4" s="181"/>
      <c r="C4" s="183"/>
      <c r="D4" s="181"/>
      <c r="E4" s="186" t="s">
        <v>8</v>
      </c>
      <c r="F4" s="187"/>
      <c r="G4" s="3" t="s">
        <v>9</v>
      </c>
    </row>
    <row r="5" spans="1:12" x14ac:dyDescent="0.2">
      <c r="A5" s="4">
        <v>1995</v>
      </c>
      <c r="B5" s="59" t="s">
        <v>157</v>
      </c>
      <c r="C5" s="59" t="s">
        <v>157</v>
      </c>
      <c r="D5" s="99">
        <v>566909</v>
      </c>
      <c r="E5" s="99">
        <v>4510</v>
      </c>
      <c r="F5" s="99">
        <v>3485</v>
      </c>
      <c r="G5" s="99">
        <v>7723</v>
      </c>
      <c r="I5" s="115"/>
      <c r="J5" s="115"/>
      <c r="K5" s="115"/>
      <c r="L5" s="115"/>
    </row>
    <row r="6" spans="1:12" x14ac:dyDescent="0.2">
      <c r="A6" s="4">
        <v>1996</v>
      </c>
      <c r="B6" s="102">
        <v>100.10120000000001</v>
      </c>
      <c r="C6" s="102">
        <v>100.10120000000001</v>
      </c>
      <c r="D6" s="99">
        <v>693323</v>
      </c>
      <c r="E6" s="99">
        <v>4544</v>
      </c>
      <c r="F6" s="99">
        <v>3627</v>
      </c>
      <c r="G6" s="99">
        <v>7954</v>
      </c>
      <c r="I6" s="115"/>
      <c r="J6" s="115"/>
      <c r="K6" s="115"/>
      <c r="L6" s="115"/>
    </row>
    <row r="7" spans="1:12" x14ac:dyDescent="0.2">
      <c r="A7" s="4">
        <v>1997</v>
      </c>
      <c r="B7" s="102">
        <v>103.08211363480001</v>
      </c>
      <c r="C7" s="102">
        <v>102.97790000000001</v>
      </c>
      <c r="D7" s="99">
        <v>860362</v>
      </c>
      <c r="E7" s="99">
        <v>4607</v>
      </c>
      <c r="F7" s="99">
        <v>4079</v>
      </c>
      <c r="G7" s="99">
        <v>8238</v>
      </c>
      <c r="I7" s="115"/>
      <c r="J7" s="115"/>
      <c r="K7" s="115"/>
      <c r="L7" s="115"/>
    </row>
    <row r="8" spans="1:12" x14ac:dyDescent="0.2">
      <c r="A8" s="4">
        <v>1998</v>
      </c>
      <c r="B8" s="102">
        <v>107.04881644958076</v>
      </c>
      <c r="C8" s="102">
        <v>103.8481</v>
      </c>
      <c r="D8" s="99">
        <v>1018788</v>
      </c>
      <c r="E8" s="99">
        <v>4751</v>
      </c>
      <c r="F8" s="99">
        <v>4228</v>
      </c>
      <c r="G8" s="99">
        <v>8666</v>
      </c>
      <c r="I8" s="115"/>
      <c r="J8" s="115"/>
      <c r="K8" s="115"/>
      <c r="L8" s="115"/>
    </row>
    <row r="9" spans="1:12" x14ac:dyDescent="0.2">
      <c r="A9" s="4">
        <v>1999</v>
      </c>
      <c r="B9" s="102">
        <v>110.35244997403126</v>
      </c>
      <c r="C9" s="102">
        <v>103.0861</v>
      </c>
      <c r="D9" s="99">
        <v>1138765</v>
      </c>
      <c r="E9" s="99">
        <v>4799</v>
      </c>
      <c r="F9" s="99">
        <v>4505</v>
      </c>
      <c r="G9" s="99">
        <v>9103</v>
      </c>
      <c r="I9" s="115"/>
      <c r="J9" s="115"/>
      <c r="K9" s="115"/>
      <c r="L9" s="115"/>
    </row>
    <row r="10" spans="1:12" x14ac:dyDescent="0.2">
      <c r="A10" s="4">
        <v>2000</v>
      </c>
      <c r="B10" s="102">
        <v>115.2183309031862</v>
      </c>
      <c r="C10" s="125">
        <v>104.40940000000001</v>
      </c>
      <c r="D10" s="99">
        <v>1306466</v>
      </c>
      <c r="E10" s="99">
        <v>4628</v>
      </c>
      <c r="F10" s="99">
        <v>5024</v>
      </c>
      <c r="G10" s="99">
        <v>9860</v>
      </c>
      <c r="I10" s="115"/>
      <c r="J10" s="115"/>
      <c r="K10" s="115"/>
      <c r="L10" s="115"/>
    </row>
    <row r="11" spans="1:12" x14ac:dyDescent="0.2">
      <c r="A11" s="4">
        <v>2001</v>
      </c>
      <c r="B11" s="102">
        <v>119.89849950447362</v>
      </c>
      <c r="C11" s="125">
        <v>104.062</v>
      </c>
      <c r="D11" s="99">
        <v>1512926</v>
      </c>
      <c r="E11" s="99">
        <v>5280</v>
      </c>
      <c r="F11" s="99">
        <v>5894</v>
      </c>
      <c r="G11" s="99">
        <v>10946</v>
      </c>
      <c r="I11" s="115"/>
      <c r="J11" s="115"/>
      <c r="K11" s="115"/>
      <c r="L11" s="115"/>
    </row>
    <row r="12" spans="1:12" x14ac:dyDescent="0.2">
      <c r="A12" s="4">
        <v>2002</v>
      </c>
      <c r="B12" s="102">
        <v>125.56981842953472</v>
      </c>
      <c r="C12" s="102">
        <v>104.73009999999999</v>
      </c>
      <c r="D12" s="99">
        <v>1716865</v>
      </c>
      <c r="E12" s="99">
        <v>6654</v>
      </c>
      <c r="F12" s="99">
        <v>7066</v>
      </c>
      <c r="G12" s="99">
        <v>11914</v>
      </c>
      <c r="I12" s="115"/>
      <c r="J12" s="115"/>
      <c r="K12" s="115"/>
      <c r="L12" s="115"/>
    </row>
    <row r="13" spans="1:12" x14ac:dyDescent="0.2">
      <c r="A13" s="4">
        <v>2003</v>
      </c>
      <c r="B13" s="102">
        <v>130.51576243783722</v>
      </c>
      <c r="C13" s="102">
        <v>103.9388</v>
      </c>
      <c r="D13" s="99">
        <v>1886440</v>
      </c>
      <c r="E13" s="99">
        <v>8405</v>
      </c>
      <c r="F13" s="99">
        <v>7441</v>
      </c>
      <c r="G13" s="99">
        <v>12696</v>
      </c>
      <c r="I13" s="115"/>
      <c r="J13" s="115"/>
      <c r="K13" s="115"/>
      <c r="L13" s="115"/>
    </row>
    <row r="14" spans="1:12" x14ac:dyDescent="0.2">
      <c r="A14" s="4">
        <v>2004</v>
      </c>
      <c r="B14" s="102">
        <v>136.99339024338951</v>
      </c>
      <c r="C14" s="102">
        <v>104.9631</v>
      </c>
      <c r="D14" s="99">
        <v>2086512</v>
      </c>
      <c r="E14" s="99">
        <v>10297</v>
      </c>
      <c r="F14" s="99">
        <v>8290</v>
      </c>
      <c r="G14" s="99">
        <v>13280</v>
      </c>
      <c r="I14" s="115"/>
      <c r="J14" s="115"/>
      <c r="K14" s="115"/>
      <c r="L14" s="115"/>
    </row>
    <row r="15" spans="1:12" x14ac:dyDescent="0.2">
      <c r="A15" s="4">
        <v>2005</v>
      </c>
      <c r="B15" s="102">
        <v>142.88451700402598</v>
      </c>
      <c r="C15" s="102">
        <v>104.30029999999999</v>
      </c>
      <c r="D15" s="99">
        <v>2237760</v>
      </c>
      <c r="E15" s="99">
        <v>11208</v>
      </c>
      <c r="F15" s="99">
        <v>9022</v>
      </c>
      <c r="G15" s="99">
        <v>14000</v>
      </c>
      <c r="I15" s="115"/>
      <c r="J15" s="115"/>
      <c r="K15" s="115"/>
      <c r="L15" s="115"/>
    </row>
    <row r="16" spans="1:12" x14ac:dyDescent="0.2">
      <c r="A16" s="4">
        <v>2006</v>
      </c>
      <c r="B16" s="102">
        <v>148.50545101844736</v>
      </c>
      <c r="C16" s="102">
        <v>103.93389999999999</v>
      </c>
      <c r="D16" s="99">
        <v>2414959</v>
      </c>
      <c r="E16" s="99">
        <v>11472</v>
      </c>
      <c r="F16" s="99">
        <v>9138</v>
      </c>
      <c r="G16" s="99">
        <v>14602</v>
      </c>
      <c r="I16" s="115"/>
      <c r="J16" s="115"/>
      <c r="K16" s="115"/>
      <c r="L16" s="115"/>
    </row>
    <row r="17" spans="1:12" x14ac:dyDescent="0.2">
      <c r="A17" s="4">
        <v>2007</v>
      </c>
      <c r="B17" s="102">
        <v>148.99908313763271</v>
      </c>
      <c r="C17" s="102">
        <v>100.33240000000001</v>
      </c>
      <c r="D17" s="99">
        <v>2558753</v>
      </c>
      <c r="E17" s="99">
        <v>13919</v>
      </c>
      <c r="F17" s="99">
        <v>10182</v>
      </c>
      <c r="G17" s="99">
        <v>15072</v>
      </c>
      <c r="I17" s="115"/>
      <c r="J17" s="115"/>
      <c r="K17" s="115"/>
      <c r="L17" s="115"/>
    </row>
    <row r="18" spans="1:12" x14ac:dyDescent="0.2">
      <c r="A18" s="4">
        <v>2008</v>
      </c>
      <c r="B18" s="102">
        <v>150.47924002952195</v>
      </c>
      <c r="C18" s="102">
        <v>100.99339999999999</v>
      </c>
      <c r="D18" s="99">
        <v>2712959</v>
      </c>
      <c r="E18" s="99">
        <v>15791</v>
      </c>
      <c r="F18" s="99">
        <v>10798</v>
      </c>
      <c r="G18" s="99">
        <v>16071</v>
      </c>
      <c r="I18" s="115"/>
      <c r="J18" s="115"/>
      <c r="K18" s="115"/>
      <c r="L18" s="115"/>
    </row>
    <row r="19" spans="1:12" x14ac:dyDescent="0.2">
      <c r="A19" s="4">
        <v>2009</v>
      </c>
      <c r="B19" s="102">
        <v>140.33663829305212</v>
      </c>
      <c r="C19" s="102">
        <v>93.259799999999998</v>
      </c>
      <c r="D19" s="99">
        <v>2640799</v>
      </c>
      <c r="E19" s="99">
        <v>13056</v>
      </c>
      <c r="F19" s="99">
        <v>9412</v>
      </c>
      <c r="G19" s="99">
        <v>15621</v>
      </c>
      <c r="I19" s="115"/>
      <c r="J19" s="115"/>
      <c r="K19" s="115"/>
      <c r="L19" s="115"/>
    </row>
    <row r="20" spans="1:12" x14ac:dyDescent="0.2">
      <c r="A20" s="4">
        <v>2010</v>
      </c>
      <c r="B20" s="102">
        <v>141.83543359002192</v>
      </c>
      <c r="C20" s="102">
        <v>101.068</v>
      </c>
      <c r="D20" s="99">
        <v>2742751</v>
      </c>
      <c r="E20" s="99">
        <v>13177</v>
      </c>
      <c r="F20" s="99">
        <v>9959</v>
      </c>
      <c r="G20" s="99">
        <v>16422</v>
      </c>
      <c r="I20" s="115"/>
      <c r="J20" s="115"/>
      <c r="K20" s="115"/>
      <c r="L20" s="115"/>
    </row>
    <row r="21" spans="1:12" x14ac:dyDescent="0.2">
      <c r="A21" s="4">
        <v>2011</v>
      </c>
      <c r="B21" s="102">
        <v>144.55399334564189</v>
      </c>
      <c r="C21" s="102">
        <v>101.91670000000001</v>
      </c>
      <c r="D21" s="99">
        <v>2857285</v>
      </c>
      <c r="E21" s="99">
        <v>14220</v>
      </c>
      <c r="F21" s="99">
        <v>10233</v>
      </c>
      <c r="G21" s="99">
        <v>17134</v>
      </c>
      <c r="I21" s="115"/>
      <c r="J21" s="115"/>
      <c r="K21" s="115"/>
      <c r="L21" s="115"/>
    </row>
    <row r="22" spans="1:12" x14ac:dyDescent="0.2">
      <c r="A22" s="4">
        <v>2012</v>
      </c>
      <c r="B22" s="102">
        <v>142.61769260477701</v>
      </c>
      <c r="C22" s="102">
        <v>98.660499999999999</v>
      </c>
      <c r="D22" s="99">
        <v>2917127</v>
      </c>
      <c r="E22" s="99">
        <v>12944</v>
      </c>
      <c r="F22" s="99">
        <v>10079</v>
      </c>
      <c r="G22" s="99">
        <v>17148</v>
      </c>
      <c r="I22" s="115"/>
      <c r="J22" s="115"/>
      <c r="K22" s="115"/>
      <c r="L22" s="115"/>
    </row>
    <row r="23" spans="1:12" x14ac:dyDescent="0.2">
      <c r="A23" s="4">
        <v>2013</v>
      </c>
      <c r="B23" s="102">
        <v>145.51596935389128</v>
      </c>
      <c r="C23" s="102">
        <v>102.0322</v>
      </c>
      <c r="D23" s="99">
        <v>3073449</v>
      </c>
      <c r="E23" s="99">
        <v>13739</v>
      </c>
      <c r="F23" s="99">
        <v>10351</v>
      </c>
      <c r="G23" s="99">
        <v>17751</v>
      </c>
      <c r="I23" s="115"/>
      <c r="J23" s="115"/>
      <c r="K23" s="115"/>
      <c r="L23" s="115"/>
    </row>
    <row r="24" spans="1:12" x14ac:dyDescent="0.2">
      <c r="A24" s="4">
        <v>2014</v>
      </c>
      <c r="B24" s="102">
        <v>151.82321352956635</v>
      </c>
      <c r="C24" s="102">
        <v>104.3344</v>
      </c>
      <c r="D24" s="99">
        <v>3338416</v>
      </c>
      <c r="E24" s="99">
        <v>14358</v>
      </c>
      <c r="F24" s="99">
        <v>10816</v>
      </c>
      <c r="G24" s="99">
        <v>18490</v>
      </c>
      <c r="I24" s="115"/>
      <c r="J24" s="115"/>
      <c r="K24" s="115"/>
      <c r="L24" s="115"/>
    </row>
    <row r="25" spans="1:12" x14ac:dyDescent="0.2">
      <c r="A25" s="4">
        <v>2015</v>
      </c>
      <c r="B25" s="102">
        <v>157.37963949832141</v>
      </c>
      <c r="C25" s="102">
        <v>103.6598</v>
      </c>
      <c r="D25" s="99">
        <v>3570691</v>
      </c>
      <c r="E25" s="99">
        <v>12777</v>
      </c>
      <c r="F25" s="99">
        <v>11522</v>
      </c>
      <c r="G25" s="99">
        <v>19369</v>
      </c>
      <c r="I25" s="115"/>
      <c r="J25" s="115"/>
      <c r="K25" s="115"/>
      <c r="L25" s="115"/>
    </row>
    <row r="26" spans="1:12" x14ac:dyDescent="0.2">
      <c r="A26" s="4">
        <v>2016</v>
      </c>
      <c r="B26" s="102">
        <v>161.21749938712748</v>
      </c>
      <c r="C26" s="102">
        <v>102.43859999999999</v>
      </c>
      <c r="D26" s="99">
        <v>3720573</v>
      </c>
      <c r="E26" s="99">
        <v>13220</v>
      </c>
      <c r="F26" s="99">
        <v>11946</v>
      </c>
      <c r="G26" s="99">
        <v>19575</v>
      </c>
      <c r="I26" s="115"/>
      <c r="J26" s="115"/>
      <c r="K26" s="115"/>
      <c r="L26" s="115"/>
    </row>
    <row r="27" spans="1:12" x14ac:dyDescent="0.2">
      <c r="A27" s="4">
        <v>2017</v>
      </c>
      <c r="B27" s="102">
        <v>167.86643149685139</v>
      </c>
      <c r="C27" s="102">
        <v>104.1242</v>
      </c>
      <c r="D27" s="99">
        <v>4044095</v>
      </c>
      <c r="E27" s="99">
        <v>14745</v>
      </c>
      <c r="F27" s="99">
        <v>13079</v>
      </c>
      <c r="G27" s="264">
        <v>20419</v>
      </c>
      <c r="I27" s="115"/>
      <c r="J27" s="115"/>
      <c r="K27" s="115"/>
      <c r="L27" s="115"/>
    </row>
    <row r="28" spans="1:12" x14ac:dyDescent="0.2">
      <c r="A28" s="4">
        <v>2018</v>
      </c>
      <c r="B28" s="102">
        <v>177.27719151299635</v>
      </c>
      <c r="C28" s="102">
        <v>105.6061</v>
      </c>
      <c r="D28" s="99">
        <v>4486880</v>
      </c>
      <c r="E28" s="99">
        <v>16603</v>
      </c>
      <c r="F28" s="99">
        <v>14071</v>
      </c>
      <c r="G28" s="99">
        <v>21873</v>
      </c>
      <c r="I28" s="115"/>
      <c r="J28" s="115"/>
      <c r="K28" s="115"/>
      <c r="L28" s="115"/>
    </row>
    <row r="29" spans="1:12" x14ac:dyDescent="0.2">
      <c r="A29" s="4">
        <v>2019</v>
      </c>
      <c r="B29" s="102">
        <v>186.2779090804942</v>
      </c>
      <c r="C29" s="102">
        <v>105.0772</v>
      </c>
      <c r="D29" s="99">
        <v>4944958</v>
      </c>
      <c r="E29" s="99">
        <v>17013</v>
      </c>
      <c r="F29" s="99">
        <v>15199</v>
      </c>
      <c r="G29" s="99">
        <v>23169</v>
      </c>
      <c r="I29" s="115"/>
      <c r="J29" s="115"/>
      <c r="K29" s="115"/>
      <c r="L29" s="115"/>
    </row>
    <row r="30" spans="1:12" x14ac:dyDescent="0.2">
      <c r="A30" s="4">
        <v>2020</v>
      </c>
      <c r="B30" s="102">
        <v>178.1958694392188</v>
      </c>
      <c r="C30" s="14">
        <v>95.661299999999997</v>
      </c>
      <c r="D30" s="99">
        <v>5047120</v>
      </c>
      <c r="E30" s="99">
        <v>16390</v>
      </c>
      <c r="F30" s="99">
        <v>14372</v>
      </c>
      <c r="G30" s="99">
        <v>22730</v>
      </c>
      <c r="I30" s="115"/>
      <c r="J30" s="115"/>
      <c r="K30" s="115"/>
      <c r="L30" s="115"/>
    </row>
    <row r="31" spans="1:12" x14ac:dyDescent="0.2">
      <c r="A31" s="4">
        <v>2021</v>
      </c>
      <c r="B31" s="102">
        <v>191.06677889294414</v>
      </c>
      <c r="C31" s="14">
        <v>107.2229</v>
      </c>
      <c r="D31" s="99">
        <v>5768960</v>
      </c>
      <c r="E31" s="99">
        <v>19021</v>
      </c>
      <c r="F31" s="99">
        <v>16091</v>
      </c>
      <c r="G31" s="264">
        <v>24803</v>
      </c>
      <c r="I31" s="115"/>
      <c r="J31" s="115"/>
      <c r="K31" s="115"/>
      <c r="L31" s="115"/>
    </row>
    <row r="32" spans="1:12" x14ac:dyDescent="0.2">
      <c r="A32" s="4">
        <v>2022</v>
      </c>
      <c r="B32" s="152">
        <v>199.00063581969476</v>
      </c>
      <c r="C32" s="155">
        <v>104.1524</v>
      </c>
      <c r="D32" s="264">
        <v>6866207</v>
      </c>
      <c r="E32" s="264">
        <v>18402</v>
      </c>
      <c r="F32" s="264">
        <v>17546</v>
      </c>
      <c r="G32" s="264">
        <v>27504</v>
      </c>
    </row>
    <row r="33" spans="1:7" x14ac:dyDescent="0.2">
      <c r="A33" s="119">
        <v>2023</v>
      </c>
      <c r="B33" s="152">
        <v>197.37460162441207</v>
      </c>
      <c r="C33" s="155">
        <v>99.182900000000004</v>
      </c>
      <c r="D33" s="264">
        <v>7849375</v>
      </c>
      <c r="E33" s="264">
        <v>22220</v>
      </c>
      <c r="F33" s="264">
        <v>20551</v>
      </c>
      <c r="G33" s="264">
        <v>29323</v>
      </c>
    </row>
    <row r="34" spans="1:7" x14ac:dyDescent="0.2">
      <c r="A34" s="119">
        <v>2024</v>
      </c>
      <c r="B34" s="100">
        <v>198.48009676811043</v>
      </c>
      <c r="C34" s="173">
        <v>100.56010000000001</v>
      </c>
      <c r="D34" s="263">
        <v>8517790</v>
      </c>
      <c r="E34" s="263">
        <v>23321</v>
      </c>
      <c r="F34" s="263">
        <v>21553</v>
      </c>
      <c r="G34" s="263">
        <v>30391</v>
      </c>
    </row>
  </sheetData>
  <mergeCells count="8">
    <mergeCell ref="A2:A4"/>
    <mergeCell ref="B2:C2"/>
    <mergeCell ref="D2:G2"/>
    <mergeCell ref="B3:B4"/>
    <mergeCell ref="C3:C4"/>
    <mergeCell ref="D3:D4"/>
    <mergeCell ref="F3:G3"/>
    <mergeCell ref="E4:F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6"/>
  <sheetViews>
    <sheetView zoomScaleNormal="100" workbookViewId="0">
      <selection activeCell="K18" sqref="K18"/>
    </sheetView>
  </sheetViews>
  <sheetFormatPr defaultColWidth="11.54296875" defaultRowHeight="10" x14ac:dyDescent="0.2"/>
  <cols>
    <col min="1" max="1" width="7.1796875" style="5" customWidth="1"/>
    <col min="2" max="2" width="14.7265625" style="5" customWidth="1"/>
    <col min="3" max="7" width="13.26953125" style="5" customWidth="1"/>
    <col min="8" max="16384" width="11.54296875" style="5"/>
  </cols>
  <sheetData>
    <row r="1" spans="1:14" ht="25" customHeight="1" x14ac:dyDescent="0.2">
      <c r="A1" s="80" t="s">
        <v>143</v>
      </c>
      <c r="B1" s="81"/>
      <c r="C1" s="81"/>
      <c r="D1" s="81"/>
      <c r="E1" s="81"/>
      <c r="F1" s="81"/>
      <c r="G1" s="81"/>
    </row>
    <row r="2" spans="1:14" ht="15.75" customHeight="1" x14ac:dyDescent="0.2">
      <c r="A2" s="190" t="s">
        <v>0</v>
      </c>
      <c r="B2" s="193" t="s">
        <v>10</v>
      </c>
      <c r="C2" s="196" t="s">
        <v>11</v>
      </c>
      <c r="D2" s="197"/>
      <c r="E2" s="197"/>
      <c r="F2" s="197"/>
      <c r="G2" s="197"/>
    </row>
    <row r="3" spans="1:14" ht="15.75" customHeight="1" x14ac:dyDescent="0.2">
      <c r="A3" s="191"/>
      <c r="B3" s="194"/>
      <c r="C3" s="193" t="s">
        <v>12</v>
      </c>
      <c r="D3" s="196" t="s">
        <v>13</v>
      </c>
      <c r="E3" s="197"/>
      <c r="F3" s="198"/>
      <c r="G3" s="199" t="s">
        <v>133</v>
      </c>
    </row>
    <row r="4" spans="1:14" ht="15.75" customHeight="1" x14ac:dyDescent="0.2">
      <c r="A4" s="191"/>
      <c r="B4" s="194"/>
      <c r="C4" s="194"/>
      <c r="D4" s="6" t="s">
        <v>14</v>
      </c>
      <c r="E4" s="6" t="s">
        <v>15</v>
      </c>
      <c r="F4" s="6" t="s">
        <v>16</v>
      </c>
      <c r="G4" s="200"/>
    </row>
    <row r="5" spans="1:14" ht="15.75" customHeight="1" x14ac:dyDescent="0.2">
      <c r="A5" s="192"/>
      <c r="B5" s="195"/>
      <c r="C5" s="195"/>
      <c r="D5" s="7" t="s">
        <v>17</v>
      </c>
      <c r="E5" s="8" t="s">
        <v>18</v>
      </c>
      <c r="F5" s="8" t="s">
        <v>19</v>
      </c>
      <c r="G5" s="201"/>
    </row>
    <row r="6" spans="1:14" ht="15" customHeight="1" x14ac:dyDescent="0.25">
      <c r="A6" s="188" t="s">
        <v>20</v>
      </c>
      <c r="B6" s="188"/>
      <c r="C6" s="188"/>
      <c r="D6" s="188"/>
      <c r="E6" s="188"/>
      <c r="F6" s="188"/>
      <c r="G6" s="188"/>
    </row>
    <row r="7" spans="1:14" x14ac:dyDescent="0.2">
      <c r="A7" s="9">
        <v>1995</v>
      </c>
      <c r="B7" s="103">
        <v>5855584</v>
      </c>
      <c r="C7" s="103">
        <v>4961823</v>
      </c>
      <c r="D7" s="116">
        <v>426297</v>
      </c>
      <c r="E7" s="116">
        <v>1506027</v>
      </c>
      <c r="F7" s="116">
        <v>3029499</v>
      </c>
      <c r="G7" s="103">
        <v>893761</v>
      </c>
      <c r="I7" s="113"/>
      <c r="J7" s="113"/>
      <c r="K7" s="113"/>
      <c r="L7" s="113"/>
      <c r="M7" s="113"/>
      <c r="N7" s="113"/>
    </row>
    <row r="8" spans="1:14" x14ac:dyDescent="0.2">
      <c r="A8" s="9">
        <v>1996</v>
      </c>
      <c r="B8" s="103">
        <v>7149020</v>
      </c>
      <c r="C8" s="103">
        <v>6102953</v>
      </c>
      <c r="D8" s="116">
        <v>528467</v>
      </c>
      <c r="E8" s="116">
        <v>1809889</v>
      </c>
      <c r="F8" s="116">
        <v>3764597</v>
      </c>
      <c r="G8" s="103">
        <v>1046067</v>
      </c>
      <c r="I8" s="113"/>
      <c r="J8" s="113"/>
      <c r="K8" s="113"/>
      <c r="L8" s="113"/>
      <c r="M8" s="113"/>
      <c r="N8" s="113"/>
    </row>
    <row r="9" spans="1:14" x14ac:dyDescent="0.2">
      <c r="A9" s="9">
        <v>1997</v>
      </c>
      <c r="B9" s="103">
        <v>8853540</v>
      </c>
      <c r="C9" s="103">
        <v>7648826</v>
      </c>
      <c r="D9" s="116">
        <v>575288</v>
      </c>
      <c r="E9" s="116">
        <v>2454990</v>
      </c>
      <c r="F9" s="116">
        <v>4618548</v>
      </c>
      <c r="G9" s="103">
        <v>1204714</v>
      </c>
      <c r="I9" s="113"/>
      <c r="J9" s="113"/>
      <c r="K9" s="113"/>
      <c r="L9" s="113"/>
      <c r="M9" s="113"/>
      <c r="N9" s="113"/>
    </row>
    <row r="10" spans="1:14" x14ac:dyDescent="0.2">
      <c r="A10" s="9">
        <v>1998</v>
      </c>
      <c r="B10" s="103">
        <v>10459461</v>
      </c>
      <c r="C10" s="103">
        <v>9026220</v>
      </c>
      <c r="D10" s="116">
        <v>645736</v>
      </c>
      <c r="E10" s="116">
        <v>2933843</v>
      </c>
      <c r="F10" s="116">
        <v>5446641</v>
      </c>
      <c r="G10" s="103">
        <v>1433241</v>
      </c>
      <c r="I10" s="113"/>
      <c r="J10" s="113"/>
      <c r="K10" s="113"/>
      <c r="L10" s="113"/>
      <c r="M10" s="113"/>
      <c r="N10" s="113"/>
    </row>
    <row r="11" spans="1:14" x14ac:dyDescent="0.2">
      <c r="A11" s="9">
        <v>1999</v>
      </c>
      <c r="B11" s="103">
        <v>11658136</v>
      </c>
      <c r="C11" s="103">
        <v>10004943</v>
      </c>
      <c r="D11" s="116">
        <v>634857</v>
      </c>
      <c r="E11" s="116">
        <v>3202249</v>
      </c>
      <c r="F11" s="116">
        <v>6167837</v>
      </c>
      <c r="G11" s="103">
        <v>1653193</v>
      </c>
      <c r="I11" s="113"/>
      <c r="J11" s="113"/>
      <c r="K11" s="113"/>
      <c r="L11" s="113"/>
      <c r="M11" s="113"/>
      <c r="N11" s="113"/>
    </row>
    <row r="12" spans="1:14" x14ac:dyDescent="0.2">
      <c r="A12" s="9">
        <v>2000</v>
      </c>
      <c r="B12" s="103">
        <v>13340291</v>
      </c>
      <c r="C12" s="103">
        <v>11373997</v>
      </c>
      <c r="D12" s="116">
        <v>675786</v>
      </c>
      <c r="E12" s="116">
        <v>3603846</v>
      </c>
      <c r="F12" s="116">
        <v>7094365</v>
      </c>
      <c r="G12" s="103">
        <v>1966294</v>
      </c>
      <c r="I12" s="113"/>
      <c r="J12" s="113"/>
      <c r="K12" s="113"/>
      <c r="L12" s="113"/>
      <c r="M12" s="113"/>
      <c r="N12" s="113"/>
    </row>
    <row r="13" spans="1:14" x14ac:dyDescent="0.2">
      <c r="A13" s="9">
        <v>2001</v>
      </c>
      <c r="B13" s="103">
        <v>15413047</v>
      </c>
      <c r="C13" s="103">
        <v>13322203</v>
      </c>
      <c r="D13" s="116">
        <v>775192</v>
      </c>
      <c r="E13" s="116">
        <v>4178757</v>
      </c>
      <c r="F13" s="116">
        <v>8368254</v>
      </c>
      <c r="G13" s="103">
        <v>2090844</v>
      </c>
      <c r="I13" s="113"/>
      <c r="J13" s="113"/>
      <c r="K13" s="113"/>
      <c r="L13" s="113"/>
      <c r="M13" s="113"/>
      <c r="N13" s="113"/>
    </row>
    <row r="14" spans="1:14" x14ac:dyDescent="0.2">
      <c r="A14" s="9">
        <v>2002</v>
      </c>
      <c r="B14" s="103">
        <v>17440963</v>
      </c>
      <c r="C14" s="103">
        <v>15141593</v>
      </c>
      <c r="D14" s="116">
        <v>762136</v>
      </c>
      <c r="E14" s="116">
        <v>4673371</v>
      </c>
      <c r="F14" s="116">
        <v>9706086</v>
      </c>
      <c r="G14" s="103">
        <v>2299370</v>
      </c>
      <c r="I14" s="113"/>
      <c r="J14" s="113"/>
      <c r="K14" s="113"/>
      <c r="L14" s="113"/>
      <c r="M14" s="113"/>
      <c r="N14" s="113"/>
    </row>
    <row r="15" spans="1:14" x14ac:dyDescent="0.2">
      <c r="A15" s="9">
        <v>2003</v>
      </c>
      <c r="B15" s="103">
        <v>19108793</v>
      </c>
      <c r="C15" s="103">
        <v>16421119</v>
      </c>
      <c r="D15" s="116">
        <v>746442</v>
      </c>
      <c r="E15" s="116">
        <v>5048225</v>
      </c>
      <c r="F15" s="116">
        <v>10626452</v>
      </c>
      <c r="G15" s="103">
        <v>2687674</v>
      </c>
      <c r="I15" s="113"/>
      <c r="J15" s="113"/>
      <c r="K15" s="113"/>
      <c r="L15" s="113"/>
      <c r="M15" s="113"/>
      <c r="N15" s="113"/>
    </row>
    <row r="16" spans="1:14" x14ac:dyDescent="0.2">
      <c r="A16" s="9">
        <v>2004</v>
      </c>
      <c r="B16" s="103">
        <v>21088678</v>
      </c>
      <c r="C16" s="103">
        <v>18049858</v>
      </c>
      <c r="D16" s="116">
        <v>918799</v>
      </c>
      <c r="E16" s="116">
        <v>5668188</v>
      </c>
      <c r="F16" s="116">
        <v>11462871</v>
      </c>
      <c r="G16" s="103">
        <v>3038820</v>
      </c>
      <c r="I16" s="113"/>
      <c r="J16" s="113"/>
      <c r="K16" s="113"/>
      <c r="L16" s="113"/>
      <c r="M16" s="113"/>
      <c r="N16" s="113"/>
    </row>
    <row r="17" spans="1:14" x14ac:dyDescent="0.2">
      <c r="A17" s="9">
        <v>2005</v>
      </c>
      <c r="B17" s="103">
        <v>22572429</v>
      </c>
      <c r="C17" s="103">
        <v>19450743</v>
      </c>
      <c r="D17" s="116">
        <v>840855</v>
      </c>
      <c r="E17" s="116">
        <v>6141721</v>
      </c>
      <c r="F17" s="116">
        <v>12468167</v>
      </c>
      <c r="G17" s="103">
        <v>3121686</v>
      </c>
      <c r="I17" s="113"/>
      <c r="J17" s="113"/>
      <c r="K17" s="113"/>
      <c r="L17" s="113"/>
      <c r="M17" s="113"/>
      <c r="N17" s="113"/>
    </row>
    <row r="18" spans="1:14" x14ac:dyDescent="0.2">
      <c r="A18" s="9">
        <v>2006</v>
      </c>
      <c r="B18" s="103">
        <v>24321949</v>
      </c>
      <c r="C18" s="103">
        <v>21117353</v>
      </c>
      <c r="D18" s="116">
        <v>860692</v>
      </c>
      <c r="E18" s="116">
        <v>6619406</v>
      </c>
      <c r="F18" s="116">
        <v>13637255</v>
      </c>
      <c r="G18" s="103">
        <v>3204596</v>
      </c>
      <c r="I18" s="113"/>
      <c r="J18" s="113"/>
      <c r="K18" s="113"/>
      <c r="L18" s="113"/>
      <c r="M18" s="113"/>
      <c r="N18" s="113"/>
    </row>
    <row r="19" spans="1:14" x14ac:dyDescent="0.2">
      <c r="A19" s="9">
        <v>2007</v>
      </c>
      <c r="B19" s="103">
        <v>25730258</v>
      </c>
      <c r="C19" s="103">
        <v>22130723</v>
      </c>
      <c r="D19" s="116">
        <v>897437</v>
      </c>
      <c r="E19" s="116">
        <v>6873077</v>
      </c>
      <c r="F19" s="116">
        <v>14360209</v>
      </c>
      <c r="G19" s="103">
        <v>3599535</v>
      </c>
      <c r="I19" s="113"/>
      <c r="J19" s="113"/>
      <c r="K19" s="113"/>
      <c r="L19" s="113"/>
      <c r="M19" s="113"/>
      <c r="N19" s="113"/>
    </row>
    <row r="20" spans="1:14" x14ac:dyDescent="0.2">
      <c r="A20" s="9">
        <v>2008</v>
      </c>
      <c r="B20" s="103">
        <v>27233189</v>
      </c>
      <c r="C20" s="103">
        <v>23329414</v>
      </c>
      <c r="D20" s="116">
        <v>947211</v>
      </c>
      <c r="E20" s="116">
        <v>7019286</v>
      </c>
      <c r="F20" s="116">
        <v>15362917</v>
      </c>
      <c r="G20" s="103">
        <v>3903775</v>
      </c>
      <c r="I20" s="113"/>
      <c r="J20" s="113"/>
      <c r="K20" s="113"/>
      <c r="L20" s="113"/>
      <c r="M20" s="113"/>
      <c r="N20" s="113"/>
    </row>
    <row r="21" spans="1:14" x14ac:dyDescent="0.2">
      <c r="A21" s="9">
        <v>2009</v>
      </c>
      <c r="B21" s="103">
        <v>26467800</v>
      </c>
      <c r="C21" s="103">
        <v>22495168</v>
      </c>
      <c r="D21" s="116">
        <v>792784</v>
      </c>
      <c r="E21" s="116">
        <v>6653241</v>
      </c>
      <c r="F21" s="116">
        <v>15049143</v>
      </c>
      <c r="G21" s="103">
        <v>3972632</v>
      </c>
      <c r="I21" s="113"/>
      <c r="J21" s="113"/>
      <c r="K21" s="113"/>
      <c r="L21" s="113"/>
      <c r="M21" s="113"/>
      <c r="N21" s="113"/>
    </row>
    <row r="22" spans="1:14" x14ac:dyDescent="0.2">
      <c r="A22" s="9">
        <v>2010</v>
      </c>
      <c r="B22" s="103">
        <v>27427573</v>
      </c>
      <c r="C22" s="103">
        <v>23275263</v>
      </c>
      <c r="D22" s="116">
        <v>824777</v>
      </c>
      <c r="E22" s="116">
        <v>6919071</v>
      </c>
      <c r="F22" s="116">
        <v>15531415</v>
      </c>
      <c r="G22" s="103">
        <v>4152310</v>
      </c>
      <c r="I22" s="113"/>
      <c r="J22" s="113"/>
      <c r="K22" s="113"/>
      <c r="L22" s="113"/>
      <c r="M22" s="113"/>
      <c r="N22" s="113"/>
    </row>
    <row r="23" spans="1:14" x14ac:dyDescent="0.2">
      <c r="A23" s="9">
        <v>2011</v>
      </c>
      <c r="B23" s="103">
        <v>28492068</v>
      </c>
      <c r="C23" s="103">
        <v>24239026</v>
      </c>
      <c r="D23" s="116">
        <v>1131996</v>
      </c>
      <c r="E23" s="116">
        <v>7161743</v>
      </c>
      <c r="F23" s="116">
        <v>15945287</v>
      </c>
      <c r="G23" s="103">
        <v>4253042</v>
      </c>
      <c r="I23" s="113"/>
      <c r="J23" s="113"/>
      <c r="K23" s="113"/>
      <c r="L23" s="113"/>
      <c r="M23" s="113"/>
      <c r="N23" s="113"/>
    </row>
    <row r="24" spans="1:14" x14ac:dyDescent="0.2">
      <c r="A24" s="9">
        <v>2012</v>
      </c>
      <c r="B24" s="103">
        <v>28919193</v>
      </c>
      <c r="C24" s="103">
        <v>24331977</v>
      </c>
      <c r="D24" s="116">
        <v>1124525</v>
      </c>
      <c r="E24" s="116">
        <v>7244219</v>
      </c>
      <c r="F24" s="116">
        <v>15963233</v>
      </c>
      <c r="G24" s="103">
        <v>4587216</v>
      </c>
      <c r="I24" s="113"/>
      <c r="J24" s="113"/>
      <c r="K24" s="113"/>
      <c r="L24" s="113"/>
      <c r="M24" s="113"/>
      <c r="N24" s="113"/>
    </row>
    <row r="25" spans="1:14" x14ac:dyDescent="0.2">
      <c r="A25" s="9">
        <v>2013</v>
      </c>
      <c r="B25" s="103">
        <v>30343344</v>
      </c>
      <c r="C25" s="103">
        <v>25623570</v>
      </c>
      <c r="D25" s="116">
        <v>1190229</v>
      </c>
      <c r="E25" s="116">
        <v>7602865</v>
      </c>
      <c r="F25" s="116">
        <v>16830476</v>
      </c>
      <c r="G25" s="103">
        <v>4719774</v>
      </c>
      <c r="I25" s="113"/>
      <c r="J25" s="113"/>
      <c r="K25" s="113"/>
      <c r="L25" s="113"/>
      <c r="M25" s="113"/>
      <c r="N25" s="113"/>
    </row>
    <row r="26" spans="1:14" x14ac:dyDescent="0.2">
      <c r="A26" s="9">
        <v>2014</v>
      </c>
      <c r="B26" s="103">
        <v>32826770</v>
      </c>
      <c r="C26" s="103">
        <v>27740776</v>
      </c>
      <c r="D26" s="116">
        <v>1295114</v>
      </c>
      <c r="E26" s="116">
        <v>8432340</v>
      </c>
      <c r="F26" s="116">
        <v>18013322</v>
      </c>
      <c r="G26" s="103">
        <v>5085994</v>
      </c>
      <c r="I26" s="113"/>
      <c r="J26" s="113"/>
      <c r="K26" s="113"/>
      <c r="L26" s="113"/>
      <c r="M26" s="113"/>
      <c r="N26" s="113"/>
    </row>
    <row r="27" spans="1:14" x14ac:dyDescent="0.2">
      <c r="A27" s="9">
        <v>2015</v>
      </c>
      <c r="B27" s="103">
        <v>34984755</v>
      </c>
      <c r="C27" s="103">
        <v>29479307</v>
      </c>
      <c r="D27" s="116">
        <v>1315901</v>
      </c>
      <c r="E27" s="116">
        <v>9233064</v>
      </c>
      <c r="F27" s="116">
        <v>18930342</v>
      </c>
      <c r="G27" s="103">
        <v>5505448</v>
      </c>
      <c r="I27" s="113"/>
      <c r="J27" s="113"/>
      <c r="K27" s="113"/>
      <c r="L27" s="113"/>
      <c r="M27" s="113"/>
      <c r="N27" s="113"/>
    </row>
    <row r="28" spans="1:14" x14ac:dyDescent="0.2">
      <c r="A28" s="9">
        <v>2016</v>
      </c>
      <c r="B28" s="103">
        <v>36311882</v>
      </c>
      <c r="C28" s="103">
        <v>30819577</v>
      </c>
      <c r="D28" s="116">
        <v>1404444</v>
      </c>
      <c r="E28" s="116">
        <v>9240868</v>
      </c>
      <c r="F28" s="116">
        <v>20174265</v>
      </c>
      <c r="G28" s="103">
        <v>5492305</v>
      </c>
      <c r="I28" s="113"/>
      <c r="J28" s="113"/>
      <c r="K28" s="113"/>
      <c r="L28" s="113"/>
      <c r="M28" s="113"/>
      <c r="N28" s="113"/>
    </row>
    <row r="29" spans="1:14" x14ac:dyDescent="0.2">
      <c r="A29" s="9">
        <v>2017</v>
      </c>
      <c r="B29" s="103">
        <v>39335929</v>
      </c>
      <c r="C29" s="103">
        <v>33370173</v>
      </c>
      <c r="D29" s="116">
        <v>1474683</v>
      </c>
      <c r="E29" s="116">
        <v>9896430</v>
      </c>
      <c r="F29" s="116">
        <v>21999060</v>
      </c>
      <c r="G29" s="103">
        <v>5965756</v>
      </c>
      <c r="I29" s="113"/>
      <c r="J29" s="113"/>
      <c r="K29" s="113"/>
      <c r="L29" s="113"/>
      <c r="M29" s="113"/>
      <c r="N29" s="113"/>
    </row>
    <row r="30" spans="1:14" x14ac:dyDescent="0.2">
      <c r="A30" s="9">
        <v>2018</v>
      </c>
      <c r="B30" s="103">
        <v>43553984</v>
      </c>
      <c r="C30" s="103">
        <v>36809440</v>
      </c>
      <c r="D30" s="116">
        <v>1512032</v>
      </c>
      <c r="E30" s="116">
        <v>10875321</v>
      </c>
      <c r="F30" s="116">
        <v>24422087</v>
      </c>
      <c r="G30" s="103">
        <v>6744544</v>
      </c>
      <c r="I30" s="113"/>
      <c r="J30" s="113"/>
      <c r="K30" s="113"/>
      <c r="L30" s="113"/>
      <c r="M30" s="113"/>
      <c r="N30" s="113"/>
    </row>
    <row r="31" spans="1:14" x14ac:dyDescent="0.2">
      <c r="A31" s="9">
        <v>2019</v>
      </c>
      <c r="B31" s="103">
        <v>47940496</v>
      </c>
      <c r="C31" s="103">
        <v>40533359</v>
      </c>
      <c r="D31" s="116">
        <v>1594046</v>
      </c>
      <c r="E31" s="116">
        <v>11809536</v>
      </c>
      <c r="F31" s="116">
        <v>27129777</v>
      </c>
      <c r="G31" s="103">
        <v>7407137</v>
      </c>
      <c r="I31" s="113"/>
      <c r="J31" s="113"/>
      <c r="K31" s="113"/>
      <c r="L31" s="113"/>
      <c r="M31" s="113"/>
      <c r="N31" s="113"/>
    </row>
    <row r="32" spans="1:14" x14ac:dyDescent="0.2">
      <c r="A32" s="9">
        <v>2020</v>
      </c>
      <c r="B32" s="103">
        <v>48807766</v>
      </c>
      <c r="C32" s="103">
        <v>41249705</v>
      </c>
      <c r="D32" s="116">
        <v>1641184</v>
      </c>
      <c r="E32" s="116">
        <v>11889418</v>
      </c>
      <c r="F32" s="116">
        <v>27719103</v>
      </c>
      <c r="G32" s="103">
        <v>7558061</v>
      </c>
      <c r="I32" s="113"/>
      <c r="J32" s="113"/>
      <c r="K32" s="113"/>
      <c r="L32" s="113"/>
      <c r="M32" s="113"/>
      <c r="N32" s="113"/>
    </row>
    <row r="33" spans="1:14" x14ac:dyDescent="0.2">
      <c r="A33" s="9">
        <v>2021</v>
      </c>
      <c r="B33" s="103">
        <v>55560466</v>
      </c>
      <c r="C33" s="103">
        <v>47072358</v>
      </c>
      <c r="D33" s="145">
        <v>1921036</v>
      </c>
      <c r="E33" s="145">
        <v>13277672</v>
      </c>
      <c r="F33" s="145">
        <v>31873650</v>
      </c>
      <c r="G33" s="103">
        <v>8488108</v>
      </c>
      <c r="I33" s="113"/>
      <c r="J33" s="113"/>
      <c r="K33" s="113"/>
      <c r="L33" s="113"/>
      <c r="M33" s="113"/>
      <c r="N33" s="113"/>
    </row>
    <row r="34" spans="1:14" x14ac:dyDescent="0.2">
      <c r="A34" s="9">
        <v>2022</v>
      </c>
      <c r="B34" s="147">
        <v>65950424</v>
      </c>
      <c r="C34" s="147">
        <v>56052434</v>
      </c>
      <c r="D34" s="145">
        <v>2072888</v>
      </c>
      <c r="E34" s="145">
        <v>15981822</v>
      </c>
      <c r="F34" s="145">
        <v>37997724</v>
      </c>
      <c r="G34" s="103">
        <v>9897990</v>
      </c>
      <c r="I34" s="113"/>
      <c r="J34" s="113"/>
      <c r="K34" s="113"/>
      <c r="L34" s="113"/>
      <c r="M34" s="113"/>
      <c r="N34" s="113"/>
    </row>
    <row r="35" spans="1:14" x14ac:dyDescent="0.2">
      <c r="A35" s="122">
        <v>2023</v>
      </c>
      <c r="B35" s="146">
        <v>75292668</v>
      </c>
      <c r="C35" s="146">
        <v>65157153</v>
      </c>
      <c r="D35" s="146">
        <v>2201047</v>
      </c>
      <c r="E35" s="145">
        <v>19079028</v>
      </c>
      <c r="F35" s="145">
        <v>43877078</v>
      </c>
      <c r="G35" s="126">
        <v>10135515</v>
      </c>
      <c r="I35" s="113"/>
    </row>
    <row r="36" spans="1:14" x14ac:dyDescent="0.2">
      <c r="A36" s="9">
        <v>2024</v>
      </c>
      <c r="B36" s="136">
        <v>81447664</v>
      </c>
      <c r="C36" s="136">
        <v>69986484</v>
      </c>
      <c r="D36" s="136">
        <v>2208145</v>
      </c>
      <c r="E36" s="137">
        <v>19298121</v>
      </c>
      <c r="F36" s="137">
        <v>48480218</v>
      </c>
      <c r="G36" s="136">
        <v>11461180</v>
      </c>
      <c r="I36" s="113"/>
      <c r="J36" s="114"/>
      <c r="K36" s="114"/>
      <c r="L36" s="114"/>
      <c r="M36" s="114"/>
      <c r="N36" s="114"/>
    </row>
    <row r="37" spans="1:14" ht="10.5" x14ac:dyDescent="0.25">
      <c r="A37" s="189" t="s">
        <v>21</v>
      </c>
      <c r="B37" s="189"/>
      <c r="C37" s="189"/>
      <c r="D37" s="189"/>
      <c r="E37" s="189"/>
      <c r="F37" s="189"/>
      <c r="G37" s="189"/>
      <c r="I37" s="114"/>
      <c r="J37" s="114"/>
      <c r="K37" s="114"/>
      <c r="L37" s="114"/>
      <c r="M37" s="114"/>
      <c r="N37" s="114"/>
    </row>
    <row r="38" spans="1:14" x14ac:dyDescent="0.2">
      <c r="A38" s="9">
        <v>1996</v>
      </c>
      <c r="B38" s="133">
        <v>100.10120000000001</v>
      </c>
      <c r="C38" s="133">
        <v>101.3875</v>
      </c>
      <c r="D38" s="133">
        <v>104.8445</v>
      </c>
      <c r="E38" s="133">
        <v>102.12180790915436</v>
      </c>
      <c r="F38" s="133">
        <v>100.53593019835954</v>
      </c>
      <c r="G38" s="10" t="s">
        <v>157</v>
      </c>
      <c r="I38" s="114"/>
      <c r="J38" s="132"/>
      <c r="K38" s="114"/>
      <c r="L38" s="114"/>
      <c r="M38" s="114"/>
      <c r="N38" s="114"/>
    </row>
    <row r="39" spans="1:14" x14ac:dyDescent="0.2">
      <c r="A39" s="9">
        <v>1997</v>
      </c>
      <c r="B39" s="133">
        <v>102.97790000000001</v>
      </c>
      <c r="C39" s="133">
        <v>102.8531</v>
      </c>
      <c r="D39" s="133">
        <v>96.603200000000001</v>
      </c>
      <c r="E39" s="133">
        <v>111.27743193090846</v>
      </c>
      <c r="F39" s="133">
        <v>99.6802579399601</v>
      </c>
      <c r="G39" s="10" t="s">
        <v>157</v>
      </c>
      <c r="I39" s="114"/>
      <c r="J39" s="132"/>
      <c r="K39" s="114"/>
      <c r="L39" s="114"/>
      <c r="M39" s="114"/>
      <c r="N39" s="114"/>
    </row>
    <row r="40" spans="1:14" x14ac:dyDescent="0.2">
      <c r="A40" s="9">
        <v>1998</v>
      </c>
      <c r="B40" s="133">
        <v>103.8481</v>
      </c>
      <c r="C40" s="133">
        <v>103.79519999999999</v>
      </c>
      <c r="D40" s="133">
        <v>104.0428</v>
      </c>
      <c r="E40" s="133">
        <v>108.2568564434071</v>
      </c>
      <c r="F40" s="133">
        <v>101.39275373991998</v>
      </c>
      <c r="G40" s="10" t="s">
        <v>157</v>
      </c>
      <c r="I40" s="114"/>
      <c r="J40" s="132"/>
      <c r="K40" s="114"/>
      <c r="L40" s="114"/>
      <c r="M40" s="114"/>
      <c r="N40" s="114"/>
    </row>
    <row r="41" spans="1:14" x14ac:dyDescent="0.2">
      <c r="A41" s="9">
        <v>1999</v>
      </c>
      <c r="B41" s="133">
        <v>103.0861</v>
      </c>
      <c r="C41" s="133">
        <v>102.9171</v>
      </c>
      <c r="D41" s="133">
        <v>102.70950000000001</v>
      </c>
      <c r="E41" s="133">
        <v>105.00902740876046</v>
      </c>
      <c r="F41" s="133">
        <v>101.8148800334004</v>
      </c>
      <c r="G41" s="10" t="s">
        <v>157</v>
      </c>
      <c r="I41" s="114"/>
      <c r="J41" s="132"/>
      <c r="K41" s="114"/>
      <c r="L41" s="114"/>
      <c r="M41" s="114"/>
      <c r="N41" s="114"/>
    </row>
    <row r="42" spans="1:14" x14ac:dyDescent="0.2">
      <c r="A42" s="9">
        <v>2000</v>
      </c>
      <c r="B42" s="133">
        <v>104.40940000000001</v>
      </c>
      <c r="C42" s="133">
        <v>104.319</v>
      </c>
      <c r="D42" s="133">
        <v>89.991799999999998</v>
      </c>
      <c r="E42" s="133">
        <v>104.77670537175592</v>
      </c>
      <c r="F42" s="133">
        <v>105.55612932053815</v>
      </c>
      <c r="G42" s="10" t="s">
        <v>157</v>
      </c>
      <c r="I42" s="114"/>
      <c r="J42" s="132"/>
      <c r="K42" s="114"/>
      <c r="L42" s="114"/>
      <c r="M42" s="114"/>
      <c r="N42" s="114"/>
    </row>
    <row r="43" spans="1:14" x14ac:dyDescent="0.2">
      <c r="A43" s="9">
        <v>2001</v>
      </c>
      <c r="B43" s="133">
        <v>104.062</v>
      </c>
      <c r="C43" s="133">
        <v>104.24039999999999</v>
      </c>
      <c r="D43" s="133">
        <v>112.45959999999999</v>
      </c>
      <c r="E43" s="133">
        <v>103.84633527625763</v>
      </c>
      <c r="F43" s="133">
        <v>103.65762122473259</v>
      </c>
      <c r="G43" s="10" t="s">
        <v>157</v>
      </c>
      <c r="I43" s="114"/>
      <c r="J43" s="132"/>
      <c r="K43" s="114"/>
      <c r="L43" s="114"/>
      <c r="M43" s="114"/>
      <c r="N43" s="114"/>
    </row>
    <row r="44" spans="1:14" x14ac:dyDescent="0.2">
      <c r="A44" s="9">
        <v>2002</v>
      </c>
      <c r="B44" s="133">
        <v>104.73009999999999</v>
      </c>
      <c r="C44" s="133">
        <v>104.8319</v>
      </c>
      <c r="D44" s="133">
        <v>84.616100000000003</v>
      </c>
      <c r="E44" s="133">
        <v>107.29693064229386</v>
      </c>
      <c r="F44" s="133">
        <v>105.4736029762003</v>
      </c>
      <c r="G44" s="10" t="s">
        <v>157</v>
      </c>
      <c r="I44" s="114"/>
      <c r="J44" s="132"/>
      <c r="K44" s="114"/>
      <c r="L44" s="114"/>
      <c r="M44" s="114"/>
      <c r="N44" s="114"/>
    </row>
    <row r="45" spans="1:14" x14ac:dyDescent="0.2">
      <c r="A45" s="9">
        <v>2003</v>
      </c>
      <c r="B45" s="133">
        <v>103.9388</v>
      </c>
      <c r="C45" s="133">
        <v>104.09650000000001</v>
      </c>
      <c r="D45" s="133">
        <v>99.944900000000004</v>
      </c>
      <c r="E45" s="133">
        <v>104.52726736225306</v>
      </c>
      <c r="F45" s="133">
        <v>104.21506671175177</v>
      </c>
      <c r="G45" s="10" t="s">
        <v>157</v>
      </c>
      <c r="I45" s="114"/>
      <c r="J45" s="114"/>
      <c r="K45" s="114"/>
      <c r="L45" s="114"/>
      <c r="M45" s="114"/>
      <c r="N45" s="114"/>
    </row>
    <row r="46" spans="1:14" x14ac:dyDescent="0.2">
      <c r="A46" s="9">
        <v>2004</v>
      </c>
      <c r="B46" s="133">
        <v>104.9631</v>
      </c>
      <c r="C46" s="133">
        <v>104.94280000000001</v>
      </c>
      <c r="D46" s="133">
        <v>150.1078</v>
      </c>
      <c r="E46" s="133">
        <v>105.04058357145334</v>
      </c>
      <c r="F46" s="133">
        <v>101.72371737998722</v>
      </c>
      <c r="G46" s="10" t="s">
        <v>157</v>
      </c>
      <c r="I46" s="114"/>
      <c r="J46" s="114"/>
      <c r="K46" s="114"/>
      <c r="L46" s="114"/>
      <c r="M46" s="114"/>
      <c r="N46" s="114"/>
    </row>
    <row r="47" spans="1:14" x14ac:dyDescent="0.2">
      <c r="A47" s="9">
        <v>2005</v>
      </c>
      <c r="B47" s="133">
        <v>104.30029999999999</v>
      </c>
      <c r="C47" s="133">
        <v>104.22839999999999</v>
      </c>
      <c r="D47" s="133">
        <v>94.24</v>
      </c>
      <c r="E47" s="133">
        <v>104.60178808465774</v>
      </c>
      <c r="F47" s="133">
        <v>104.84430994643488</v>
      </c>
      <c r="G47" s="10" t="s">
        <v>157</v>
      </c>
      <c r="I47" s="114"/>
      <c r="J47" s="114"/>
      <c r="K47" s="114"/>
      <c r="L47" s="114"/>
      <c r="M47" s="114"/>
      <c r="N47" s="114"/>
    </row>
    <row r="48" spans="1:14" x14ac:dyDescent="0.2">
      <c r="A48" s="9">
        <v>2006</v>
      </c>
      <c r="B48" s="133">
        <v>103.93389999999999</v>
      </c>
      <c r="C48" s="133">
        <v>103.8857</v>
      </c>
      <c r="D48" s="133">
        <v>93.626599999999996</v>
      </c>
      <c r="E48" s="133">
        <v>104.29075172903491</v>
      </c>
      <c r="F48" s="133">
        <v>104.37802124402087</v>
      </c>
      <c r="G48" s="10" t="s">
        <v>157</v>
      </c>
      <c r="I48" s="114"/>
      <c r="J48" s="114"/>
      <c r="K48" s="114"/>
      <c r="L48" s="114"/>
      <c r="M48" s="114"/>
      <c r="N48" s="114"/>
    </row>
    <row r="49" spans="1:14" x14ac:dyDescent="0.2">
      <c r="A49" s="9">
        <v>2007</v>
      </c>
      <c r="B49" s="133">
        <v>100.33240000000001</v>
      </c>
      <c r="C49" s="133">
        <v>100.2744</v>
      </c>
      <c r="D49" s="133">
        <v>79.967500000000001</v>
      </c>
      <c r="E49" s="133">
        <v>103.39421694333298</v>
      </c>
      <c r="F49" s="133">
        <v>100.04171660645783</v>
      </c>
      <c r="G49" s="10" t="s">
        <v>157</v>
      </c>
      <c r="I49" s="114"/>
      <c r="J49" s="114"/>
      <c r="K49" s="114"/>
      <c r="L49" s="114"/>
      <c r="M49" s="114"/>
      <c r="N49" s="114"/>
    </row>
    <row r="50" spans="1:14" x14ac:dyDescent="0.2">
      <c r="A50" s="9">
        <v>2008</v>
      </c>
      <c r="B50" s="133">
        <v>100.99339999999999</v>
      </c>
      <c r="C50" s="133">
        <v>100.8232</v>
      </c>
      <c r="D50" s="133">
        <v>155.39760000000001</v>
      </c>
      <c r="E50" s="133">
        <v>94.659931788920744</v>
      </c>
      <c r="F50" s="133">
        <v>100.36248776044974</v>
      </c>
      <c r="G50" s="10" t="s">
        <v>157</v>
      </c>
      <c r="I50" s="114"/>
      <c r="J50" s="114"/>
      <c r="K50" s="114"/>
      <c r="L50" s="114"/>
      <c r="M50" s="114"/>
      <c r="N50" s="114"/>
    </row>
    <row r="51" spans="1:14" x14ac:dyDescent="0.2">
      <c r="A51" s="9">
        <v>2009</v>
      </c>
      <c r="B51" s="133">
        <v>93.259799999999998</v>
      </c>
      <c r="C51" s="133">
        <v>93.184399999999997</v>
      </c>
      <c r="D51" s="133">
        <v>86.367199999999997</v>
      </c>
      <c r="E51" s="133">
        <v>87.644754751409195</v>
      </c>
      <c r="F51" s="133">
        <v>96.135811968521352</v>
      </c>
      <c r="G51" s="10" t="s">
        <v>157</v>
      </c>
      <c r="I51" s="114"/>
      <c r="J51" s="114"/>
      <c r="K51" s="114"/>
      <c r="L51" s="114"/>
      <c r="M51" s="114"/>
      <c r="N51" s="114"/>
    </row>
    <row r="52" spans="1:14" x14ac:dyDescent="0.2">
      <c r="A52" s="9">
        <v>2010</v>
      </c>
      <c r="B52" s="133">
        <v>101.068</v>
      </c>
      <c r="C52" s="133">
        <v>101.285</v>
      </c>
      <c r="D52" s="133">
        <v>77.828100000000006</v>
      </c>
      <c r="E52" s="133">
        <v>103.83309427690955</v>
      </c>
      <c r="F52" s="133">
        <v>101.39425879599922</v>
      </c>
      <c r="G52" s="10" t="s">
        <v>157</v>
      </c>
      <c r="I52" s="114"/>
      <c r="J52" s="114"/>
      <c r="K52" s="114"/>
      <c r="L52" s="114"/>
      <c r="M52" s="114"/>
      <c r="N52" s="114"/>
    </row>
    <row r="53" spans="1:14" x14ac:dyDescent="0.2">
      <c r="A53" s="9">
        <v>2011</v>
      </c>
      <c r="B53" s="133">
        <v>101.91670000000001</v>
      </c>
      <c r="C53" s="133">
        <v>102.0119</v>
      </c>
      <c r="D53" s="133">
        <v>116.60809999999999</v>
      </c>
      <c r="E53" s="133">
        <v>100.06616495191334</v>
      </c>
      <c r="F53" s="133">
        <v>102.10359455336169</v>
      </c>
      <c r="G53" s="10" t="s">
        <v>157</v>
      </c>
      <c r="I53" s="114"/>
      <c r="J53" s="114"/>
      <c r="K53" s="114"/>
      <c r="L53" s="114"/>
      <c r="M53" s="114"/>
      <c r="N53" s="114"/>
    </row>
    <row r="54" spans="1:14" x14ac:dyDescent="0.2">
      <c r="A54" s="9">
        <v>2012</v>
      </c>
      <c r="B54" s="133">
        <v>98.660499999999999</v>
      </c>
      <c r="C54" s="133">
        <v>98.659700000000001</v>
      </c>
      <c r="D54" s="133">
        <v>78.680700000000002</v>
      </c>
      <c r="E54" s="133">
        <v>97.652498840017017</v>
      </c>
      <c r="F54" s="133">
        <v>100.53047022609252</v>
      </c>
      <c r="G54" s="10" t="s">
        <v>157</v>
      </c>
      <c r="I54" s="114"/>
      <c r="J54" s="114"/>
      <c r="K54" s="114"/>
      <c r="L54" s="114"/>
      <c r="M54" s="114"/>
      <c r="N54" s="114"/>
    </row>
    <row r="55" spans="1:14" x14ac:dyDescent="0.2">
      <c r="A55" s="9">
        <v>2013</v>
      </c>
      <c r="B55" s="133">
        <v>102.0322</v>
      </c>
      <c r="C55" s="133">
        <v>102.70359999999999</v>
      </c>
      <c r="D55" s="133">
        <v>114.85850000000001</v>
      </c>
      <c r="E55" s="133">
        <v>98.977681376004796</v>
      </c>
      <c r="F55" s="133">
        <v>103.53824316164525</v>
      </c>
      <c r="G55" s="10" t="s">
        <v>157</v>
      </c>
      <c r="I55" s="114"/>
      <c r="J55" s="114"/>
      <c r="K55" s="114"/>
      <c r="L55" s="114"/>
      <c r="M55" s="114"/>
      <c r="N55" s="114"/>
    </row>
    <row r="56" spans="1:14" x14ac:dyDescent="0.2">
      <c r="A56" s="9">
        <v>2014</v>
      </c>
      <c r="B56" s="133">
        <v>104.3344</v>
      </c>
      <c r="C56" s="133">
        <v>104.59050000000001</v>
      </c>
      <c r="D56" s="133">
        <v>115.1609</v>
      </c>
      <c r="E56" s="133">
        <v>106.64491609413031</v>
      </c>
      <c r="F56" s="133">
        <v>102.91486705426513</v>
      </c>
      <c r="G56" s="10" t="s">
        <v>157</v>
      </c>
      <c r="I56" s="114"/>
      <c r="J56" s="114"/>
      <c r="K56" s="114"/>
      <c r="L56" s="114"/>
      <c r="M56" s="114"/>
      <c r="N56" s="114"/>
    </row>
    <row r="57" spans="1:14" x14ac:dyDescent="0.2">
      <c r="A57" s="9">
        <v>2015</v>
      </c>
      <c r="B57" s="133">
        <v>103.6598</v>
      </c>
      <c r="C57" s="133">
        <v>103.63200000000001</v>
      </c>
      <c r="D57" s="133">
        <v>98.798299999999998</v>
      </c>
      <c r="E57" s="133">
        <v>107.72302824601474</v>
      </c>
      <c r="F57" s="133">
        <v>102.06451647286382</v>
      </c>
      <c r="G57" s="10" t="s">
        <v>157</v>
      </c>
      <c r="I57" s="114"/>
      <c r="J57" s="114"/>
      <c r="K57" s="114"/>
      <c r="L57" s="114"/>
      <c r="M57" s="114"/>
      <c r="N57" s="114"/>
    </row>
    <row r="58" spans="1:14" x14ac:dyDescent="0.2">
      <c r="A58" s="9">
        <v>2016</v>
      </c>
      <c r="B58" s="133">
        <v>102.43859999999999</v>
      </c>
      <c r="C58" s="133">
        <v>102.5795</v>
      </c>
      <c r="D58" s="133">
        <v>113.0497</v>
      </c>
      <c r="E58" s="133">
        <v>99.578146539436958</v>
      </c>
      <c r="F58" s="133">
        <v>103.31561363233692</v>
      </c>
      <c r="G58" s="10" t="s">
        <v>157</v>
      </c>
      <c r="I58" s="114"/>
      <c r="J58" s="114"/>
      <c r="K58" s="114"/>
      <c r="L58" s="114"/>
      <c r="M58" s="114"/>
      <c r="N58" s="114"/>
    </row>
    <row r="59" spans="1:14" x14ac:dyDescent="0.2">
      <c r="A59" s="9">
        <v>2017</v>
      </c>
      <c r="B59" s="133">
        <v>104.1242</v>
      </c>
      <c r="C59" s="133">
        <v>104.02330000000001</v>
      </c>
      <c r="D59" s="133">
        <v>93.588400000000007</v>
      </c>
      <c r="E59" s="133">
        <v>104.490627936683</v>
      </c>
      <c r="F59" s="133">
        <v>104.53562496576703</v>
      </c>
      <c r="G59" s="10" t="s">
        <v>157</v>
      </c>
      <c r="I59" s="114"/>
      <c r="J59" s="114"/>
      <c r="K59" s="114"/>
      <c r="L59" s="114"/>
      <c r="M59" s="114"/>
      <c r="N59" s="114"/>
    </row>
    <row r="60" spans="1:14" x14ac:dyDescent="0.2">
      <c r="A60" s="9">
        <v>2018</v>
      </c>
      <c r="B60" s="133">
        <v>105.6061</v>
      </c>
      <c r="C60" s="133">
        <v>105.85120000000001</v>
      </c>
      <c r="D60" s="133">
        <v>105.15</v>
      </c>
      <c r="E60" s="133">
        <v>104.20223252223278</v>
      </c>
      <c r="F60" s="133">
        <v>106.63997916274603</v>
      </c>
      <c r="G60" s="98" t="s">
        <v>157</v>
      </c>
      <c r="I60" s="114"/>
      <c r="J60" s="114"/>
      <c r="K60" s="114"/>
      <c r="L60" s="114"/>
      <c r="M60" s="114"/>
      <c r="N60" s="114"/>
    </row>
    <row r="61" spans="1:14" x14ac:dyDescent="0.2">
      <c r="A61" s="9">
        <v>2019</v>
      </c>
      <c r="B61" s="133">
        <v>105.0772</v>
      </c>
      <c r="C61" s="133">
        <v>104.91030000000001</v>
      </c>
      <c r="D61" s="133">
        <v>98.418000000000006</v>
      </c>
      <c r="E61" s="133">
        <v>105.11432260252364</v>
      </c>
      <c r="F61" s="133">
        <v>105.22134738116362</v>
      </c>
      <c r="G61" s="10" t="s">
        <v>157</v>
      </c>
      <c r="I61" s="114"/>
      <c r="J61" s="114"/>
      <c r="K61" s="114"/>
      <c r="L61" s="114"/>
      <c r="M61" s="114"/>
      <c r="N61" s="114"/>
    </row>
    <row r="62" spans="1:14" x14ac:dyDescent="0.2">
      <c r="A62" s="9">
        <v>2020</v>
      </c>
      <c r="B62" s="134">
        <v>95.661299999999997</v>
      </c>
      <c r="C62" s="134">
        <v>95.391000000000005</v>
      </c>
      <c r="D62" s="134">
        <v>91.640299999999996</v>
      </c>
      <c r="E62" s="133">
        <v>92.451608598339504</v>
      </c>
      <c r="F62" s="133">
        <v>96.890910677223772</v>
      </c>
      <c r="G62" s="10" t="s">
        <v>157</v>
      </c>
    </row>
    <row r="63" spans="1:14" x14ac:dyDescent="0.2">
      <c r="A63" s="9">
        <v>2021</v>
      </c>
      <c r="B63" s="134">
        <v>107.2229</v>
      </c>
      <c r="C63" s="134">
        <v>107.629</v>
      </c>
      <c r="D63" s="148">
        <v>101.5656</v>
      </c>
      <c r="E63" s="149">
        <v>105.8713723413543</v>
      </c>
      <c r="F63" s="149">
        <v>108.74186657483109</v>
      </c>
      <c r="G63" s="10" t="s">
        <v>157</v>
      </c>
    </row>
    <row r="64" spans="1:14" x14ac:dyDescent="0.2">
      <c r="A64" s="9">
        <v>2022</v>
      </c>
      <c r="B64" s="148">
        <v>104.1524</v>
      </c>
      <c r="C64" s="148">
        <v>104.4203</v>
      </c>
      <c r="D64" s="148">
        <v>73.477000000000004</v>
      </c>
      <c r="E64" s="149">
        <v>101.4077392482658</v>
      </c>
      <c r="F64" s="149">
        <v>107.5402220956809</v>
      </c>
      <c r="G64" s="10" t="s">
        <v>157</v>
      </c>
    </row>
    <row r="65" spans="1:7" x14ac:dyDescent="0.2">
      <c r="A65" s="122">
        <v>2023</v>
      </c>
      <c r="B65" s="148">
        <v>99.182900000000004</v>
      </c>
      <c r="C65" s="148">
        <v>99.783000000000001</v>
      </c>
      <c r="D65" s="148">
        <v>139.69460000000001</v>
      </c>
      <c r="E65" s="149">
        <v>94.063655570685242</v>
      </c>
      <c r="F65" s="149">
        <v>100.0113085720608</v>
      </c>
      <c r="G65" s="10" t="s">
        <v>157</v>
      </c>
    </row>
    <row r="66" spans="1:7" x14ac:dyDescent="0.2">
      <c r="A66" s="9">
        <v>2024</v>
      </c>
      <c r="B66" s="135">
        <v>100.56010000000001</v>
      </c>
      <c r="C66" s="135">
        <v>100.1661</v>
      </c>
      <c r="D66" s="135">
        <v>96.921300000000002</v>
      </c>
      <c r="E66" s="138">
        <v>98.359554794929807</v>
      </c>
      <c r="F66" s="138">
        <v>101.11436545523837</v>
      </c>
      <c r="G66" s="10" t="s">
        <v>157</v>
      </c>
    </row>
  </sheetData>
  <mergeCells count="8">
    <mergeCell ref="A6:G6"/>
    <mergeCell ref="A37:G37"/>
    <mergeCell ref="A2:A5"/>
    <mergeCell ref="B2:B5"/>
    <mergeCell ref="C2:G2"/>
    <mergeCell ref="C3:C5"/>
    <mergeCell ref="D3:F3"/>
    <mergeCell ref="G3:G5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"/>
  <sheetViews>
    <sheetView zoomScale="130" zoomScaleNormal="130" workbookViewId="0">
      <selection activeCell="C14" sqref="C14:E21"/>
    </sheetView>
  </sheetViews>
  <sheetFormatPr defaultColWidth="10.81640625" defaultRowHeight="10" x14ac:dyDescent="0.2"/>
  <cols>
    <col min="1" max="1" width="7.7265625" style="1" customWidth="1"/>
    <col min="2" max="2" width="34" style="1" customWidth="1"/>
    <col min="3" max="5" width="13.26953125" style="1" customWidth="1"/>
    <col min="6" max="16384" width="10.81640625" style="1"/>
  </cols>
  <sheetData>
    <row r="1" spans="1:5" ht="19.899999999999999" customHeight="1" x14ac:dyDescent="0.2">
      <c r="A1" s="78" t="s">
        <v>144</v>
      </c>
      <c r="B1" s="78"/>
      <c r="C1" s="78"/>
      <c r="D1" s="78"/>
      <c r="E1" s="78"/>
    </row>
    <row r="2" spans="1:5" ht="18" customHeight="1" x14ac:dyDescent="0.2">
      <c r="A2" s="203" t="s">
        <v>22</v>
      </c>
      <c r="B2" s="205" t="s">
        <v>23</v>
      </c>
      <c r="C2" s="207" t="s">
        <v>24</v>
      </c>
      <c r="D2" s="208"/>
      <c r="E2" s="209" t="s">
        <v>25</v>
      </c>
    </row>
    <row r="3" spans="1:5" ht="18.649999999999999" customHeight="1" x14ac:dyDescent="0.2">
      <c r="A3" s="204"/>
      <c r="B3" s="206"/>
      <c r="C3" s="11" t="s">
        <v>26</v>
      </c>
      <c r="D3" s="11" t="s">
        <v>27</v>
      </c>
      <c r="E3" s="210"/>
    </row>
    <row r="4" spans="1:5" ht="15" customHeight="1" x14ac:dyDescent="0.25">
      <c r="A4" s="211">
        <v>2023</v>
      </c>
      <c r="B4" s="211"/>
      <c r="C4" s="211"/>
      <c r="D4" s="211"/>
      <c r="E4" s="211"/>
    </row>
    <row r="5" spans="1:5" x14ac:dyDescent="0.2">
      <c r="A5" s="4" t="s">
        <v>28</v>
      </c>
      <c r="B5" s="1" t="s">
        <v>162</v>
      </c>
      <c r="C5" s="151">
        <v>38536604</v>
      </c>
      <c r="D5" s="152">
        <v>59.144088140253771</v>
      </c>
      <c r="E5" s="152">
        <v>98.667000000000002</v>
      </c>
    </row>
    <row r="6" spans="1:5" x14ac:dyDescent="0.2">
      <c r="A6" s="4" t="s">
        <v>29</v>
      </c>
      <c r="B6" s="12" t="s">
        <v>30</v>
      </c>
      <c r="C6" s="151">
        <v>2667489</v>
      </c>
      <c r="D6" s="152">
        <v>4.0939311759063504</v>
      </c>
      <c r="E6" s="152">
        <v>97.950299999999999</v>
      </c>
    </row>
    <row r="7" spans="1:5" x14ac:dyDescent="0.2">
      <c r="A7" s="4" t="s">
        <v>31</v>
      </c>
      <c r="B7" s="12" t="s">
        <v>161</v>
      </c>
      <c r="C7" s="151">
        <v>10561597</v>
      </c>
      <c r="D7" s="152">
        <v>16.209420629535487</v>
      </c>
      <c r="E7" s="152">
        <v>97.594700000000003</v>
      </c>
    </row>
    <row r="8" spans="1:5" x14ac:dyDescent="0.2">
      <c r="A8" s="4" t="s">
        <v>32</v>
      </c>
      <c r="B8" s="12" t="s">
        <v>33</v>
      </c>
      <c r="C8" s="151">
        <v>12331577</v>
      </c>
      <c r="D8" s="152">
        <v>18.925899049026896</v>
      </c>
      <c r="E8" s="152">
        <v>105.0008</v>
      </c>
    </row>
    <row r="9" spans="1:5" ht="20" x14ac:dyDescent="0.2">
      <c r="A9" s="15" t="s">
        <v>34</v>
      </c>
      <c r="B9" s="16" t="s">
        <v>35</v>
      </c>
      <c r="C9" s="151">
        <v>1059886</v>
      </c>
      <c r="D9" s="152">
        <v>1.6266610052775017</v>
      </c>
      <c r="E9" s="152">
        <v>104.1049</v>
      </c>
    </row>
    <row r="10" spans="1:5" x14ac:dyDescent="0.2">
      <c r="A10" s="4"/>
      <c r="B10" s="12" t="s">
        <v>36</v>
      </c>
      <c r="C10" s="151">
        <v>65157153</v>
      </c>
      <c r="D10" s="152">
        <v>100</v>
      </c>
      <c r="E10" s="152">
        <v>99.783000000000001</v>
      </c>
    </row>
    <row r="11" spans="1:5" x14ac:dyDescent="0.2">
      <c r="A11" s="4"/>
      <c r="B11" s="12" t="s">
        <v>37</v>
      </c>
      <c r="C11" s="111">
        <v>10135515</v>
      </c>
      <c r="D11" s="102" t="s">
        <v>158</v>
      </c>
      <c r="E11" s="102" t="s">
        <v>158</v>
      </c>
    </row>
    <row r="12" spans="1:5" ht="21" x14ac:dyDescent="0.25">
      <c r="A12" s="4"/>
      <c r="B12" s="17" t="s">
        <v>38</v>
      </c>
      <c r="C12" s="150">
        <v>75292668</v>
      </c>
      <c r="D12" s="117" t="s">
        <v>158</v>
      </c>
      <c r="E12" s="153">
        <v>99.182900000000004</v>
      </c>
    </row>
    <row r="13" spans="1:5" ht="15" customHeight="1" x14ac:dyDescent="0.25">
      <c r="A13" s="202">
        <v>2024</v>
      </c>
      <c r="B13" s="202"/>
      <c r="C13" s="202"/>
      <c r="D13" s="202"/>
      <c r="E13" s="202"/>
    </row>
    <row r="14" spans="1:5" x14ac:dyDescent="0.2">
      <c r="A14" s="4" t="s">
        <v>28</v>
      </c>
      <c r="B14" s="1" t="s">
        <v>162</v>
      </c>
      <c r="C14" s="104">
        <v>40383496</v>
      </c>
      <c r="D14" s="100">
        <v>57.701849974346473</v>
      </c>
      <c r="E14" s="100">
        <v>100.1502</v>
      </c>
    </row>
    <row r="15" spans="1:5" x14ac:dyDescent="0.2">
      <c r="A15" s="4" t="s">
        <v>29</v>
      </c>
      <c r="B15" s="12" t="s">
        <v>30</v>
      </c>
      <c r="C15" s="104">
        <v>3022537</v>
      </c>
      <c r="D15" s="100">
        <v>4.3187438877483828</v>
      </c>
      <c r="E15" s="100">
        <v>107.8631</v>
      </c>
    </row>
    <row r="16" spans="1:5" x14ac:dyDescent="0.2">
      <c r="A16" s="4" t="s">
        <v>31</v>
      </c>
      <c r="B16" s="12" t="s">
        <v>161</v>
      </c>
      <c r="C16" s="104">
        <v>11976139</v>
      </c>
      <c r="D16" s="100">
        <v>17.112074097049941</v>
      </c>
      <c r="E16" s="100">
        <v>99.099699999999999</v>
      </c>
    </row>
    <row r="17" spans="1:5" x14ac:dyDescent="0.2">
      <c r="A17" s="4" t="s">
        <v>32</v>
      </c>
      <c r="B17" s="12" t="s">
        <v>33</v>
      </c>
      <c r="C17" s="104">
        <v>13371955</v>
      </c>
      <c r="D17" s="100">
        <v>19.10648204587617</v>
      </c>
      <c r="E17" s="100">
        <v>99.880899999999997</v>
      </c>
    </row>
    <row r="18" spans="1:5" ht="20" x14ac:dyDescent="0.2">
      <c r="A18" s="15" t="s">
        <v>34</v>
      </c>
      <c r="B18" s="16" t="s">
        <v>35</v>
      </c>
      <c r="C18" s="104">
        <v>1232357</v>
      </c>
      <c r="D18" s="100">
        <v>1.7608499949790306</v>
      </c>
      <c r="E18" s="100">
        <v>95.315200000000004</v>
      </c>
    </row>
    <row r="19" spans="1:5" x14ac:dyDescent="0.2">
      <c r="A19" s="4"/>
      <c r="B19" s="12" t="s">
        <v>36</v>
      </c>
      <c r="C19" s="104">
        <v>69986484</v>
      </c>
      <c r="D19" s="100">
        <v>100</v>
      </c>
      <c r="E19" s="100">
        <v>100.1661</v>
      </c>
    </row>
    <row r="20" spans="1:5" x14ac:dyDescent="0.2">
      <c r="A20" s="4"/>
      <c r="B20" s="12" t="s">
        <v>37</v>
      </c>
      <c r="C20" s="104">
        <v>11461180</v>
      </c>
      <c r="D20" s="139" t="s">
        <v>158</v>
      </c>
      <c r="E20" s="139" t="s">
        <v>158</v>
      </c>
    </row>
    <row r="21" spans="1:5" ht="21" x14ac:dyDescent="0.25">
      <c r="A21" s="4"/>
      <c r="B21" s="17" t="s">
        <v>38</v>
      </c>
      <c r="C21" s="105">
        <v>81447664</v>
      </c>
      <c r="D21" s="140" t="s">
        <v>158</v>
      </c>
      <c r="E21" s="118">
        <v>100.56010000000001</v>
      </c>
    </row>
  </sheetData>
  <mergeCells count="6">
    <mergeCell ref="A13:E13"/>
    <mergeCell ref="A2:A3"/>
    <mergeCell ref="B2:B3"/>
    <mergeCell ref="C2:D2"/>
    <mergeCell ref="E2:E3"/>
    <mergeCell ref="A4:E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0"/>
  <sheetViews>
    <sheetView zoomScaleNormal="100" workbookViewId="0">
      <selection activeCell="C5" sqref="C5:H30"/>
    </sheetView>
  </sheetViews>
  <sheetFormatPr defaultColWidth="10.81640625" defaultRowHeight="10" x14ac:dyDescent="0.2"/>
  <cols>
    <col min="1" max="1" width="8.453125" style="1" customWidth="1"/>
    <col min="2" max="2" width="36.1796875" style="1" customWidth="1"/>
    <col min="3" max="8" width="9.26953125" style="1" customWidth="1"/>
    <col min="9" max="16384" width="10.81640625" style="1"/>
  </cols>
  <sheetData>
    <row r="1" spans="1:15" ht="25.15" customHeight="1" x14ac:dyDescent="0.2">
      <c r="A1" s="77" t="s">
        <v>145</v>
      </c>
      <c r="B1" s="77"/>
      <c r="C1" s="77"/>
      <c r="D1" s="77"/>
      <c r="E1" s="77"/>
      <c r="F1" s="77"/>
      <c r="G1" s="77"/>
      <c r="H1" s="77"/>
    </row>
    <row r="2" spans="1:15" ht="16.5" customHeight="1" x14ac:dyDescent="0.2">
      <c r="A2" s="208" t="s">
        <v>39</v>
      </c>
      <c r="B2" s="214" t="s">
        <v>40</v>
      </c>
      <c r="C2" s="217">
        <v>2023</v>
      </c>
      <c r="D2" s="218"/>
      <c r="E2" s="219"/>
      <c r="F2" s="220">
        <v>2024</v>
      </c>
      <c r="G2" s="221"/>
      <c r="H2" s="221"/>
    </row>
    <row r="3" spans="1:15" ht="16.5" customHeight="1" x14ac:dyDescent="0.2">
      <c r="A3" s="212"/>
      <c r="B3" s="215"/>
      <c r="C3" s="207" t="s">
        <v>41</v>
      </c>
      <c r="D3" s="208"/>
      <c r="E3" s="222" t="s">
        <v>156</v>
      </c>
      <c r="F3" s="207" t="s">
        <v>41</v>
      </c>
      <c r="G3" s="208"/>
      <c r="H3" s="209" t="s">
        <v>156</v>
      </c>
    </row>
    <row r="4" spans="1:15" ht="58.15" customHeight="1" x14ac:dyDescent="0.2">
      <c r="A4" s="213"/>
      <c r="B4" s="216"/>
      <c r="C4" s="21" t="s">
        <v>26</v>
      </c>
      <c r="D4" s="11" t="s">
        <v>155</v>
      </c>
      <c r="E4" s="223"/>
      <c r="F4" s="21" t="s">
        <v>26</v>
      </c>
      <c r="G4" s="11" t="s">
        <v>155</v>
      </c>
      <c r="H4" s="224"/>
    </row>
    <row r="5" spans="1:15" x14ac:dyDescent="0.2">
      <c r="A5" s="22" t="s">
        <v>17</v>
      </c>
      <c r="B5" s="95" t="s">
        <v>42</v>
      </c>
      <c r="C5" s="151">
        <v>5477688</v>
      </c>
      <c r="D5" s="152">
        <v>3.6568282081871697</v>
      </c>
      <c r="E5" s="152">
        <v>115.017</v>
      </c>
      <c r="F5" s="104">
        <v>5327621</v>
      </c>
      <c r="G5" s="100">
        <v>3.4190585927914698</v>
      </c>
      <c r="H5" s="100">
        <v>97.730900000000005</v>
      </c>
      <c r="I5" s="13"/>
      <c r="J5" s="115"/>
      <c r="K5" s="115"/>
      <c r="L5" s="23"/>
      <c r="M5" s="13"/>
      <c r="N5" s="14"/>
      <c r="O5" s="23"/>
    </row>
    <row r="6" spans="1:15" x14ac:dyDescent="0.2">
      <c r="A6" s="24" t="s">
        <v>43</v>
      </c>
      <c r="B6" s="96" t="s">
        <v>44</v>
      </c>
      <c r="C6" s="151">
        <v>60603618</v>
      </c>
      <c r="D6" s="152">
        <v>40.458131208020561</v>
      </c>
      <c r="E6" s="152">
        <v>93.252723166471981</v>
      </c>
      <c r="F6" s="104">
        <v>59621009</v>
      </c>
      <c r="G6" s="100">
        <v>38.262429540755164</v>
      </c>
      <c r="H6" s="100">
        <v>96.301408935684336</v>
      </c>
      <c r="I6" s="13"/>
      <c r="J6" s="115"/>
      <c r="K6" s="115"/>
      <c r="L6" s="23"/>
      <c r="M6" s="13"/>
      <c r="N6" s="14"/>
      <c r="O6" s="23"/>
    </row>
    <row r="7" spans="1:15" x14ac:dyDescent="0.2">
      <c r="A7" s="24" t="s">
        <v>45</v>
      </c>
      <c r="B7" s="96" t="s">
        <v>46</v>
      </c>
      <c r="C7" s="151">
        <v>422937</v>
      </c>
      <c r="D7" s="152">
        <v>0.28234684996408288</v>
      </c>
      <c r="E7" s="152">
        <v>80.281800000000004</v>
      </c>
      <c r="F7" s="104">
        <v>516167</v>
      </c>
      <c r="G7" s="100">
        <v>0.33125577376194643</v>
      </c>
      <c r="H7" s="100">
        <v>123.6584</v>
      </c>
      <c r="I7" s="13"/>
      <c r="J7" s="115"/>
      <c r="K7" s="115"/>
      <c r="L7" s="23"/>
      <c r="M7" s="13"/>
      <c r="N7" s="14"/>
      <c r="O7" s="23"/>
    </row>
    <row r="8" spans="1:15" x14ac:dyDescent="0.2">
      <c r="A8" s="24" t="s">
        <v>47</v>
      </c>
      <c r="B8" s="96" t="s">
        <v>48</v>
      </c>
      <c r="C8" s="151">
        <v>54927752</v>
      </c>
      <c r="D8" s="152">
        <v>36.66900212752337</v>
      </c>
      <c r="E8" s="152">
        <v>93.375100000000003</v>
      </c>
      <c r="F8" s="104">
        <v>53922828</v>
      </c>
      <c r="G8" s="100">
        <v>34.605560046598001</v>
      </c>
      <c r="H8" s="100">
        <v>95.836399999999998</v>
      </c>
      <c r="I8" s="13"/>
      <c r="J8" s="115"/>
      <c r="K8" s="115"/>
      <c r="L8" s="23"/>
      <c r="M8" s="13"/>
      <c r="N8" s="14"/>
      <c r="O8" s="23"/>
    </row>
    <row r="9" spans="1:15" x14ac:dyDescent="0.2">
      <c r="A9" s="24" t="s">
        <v>49</v>
      </c>
      <c r="B9" s="96" t="s">
        <v>50</v>
      </c>
      <c r="C9" s="151">
        <v>4045101</v>
      </c>
      <c r="D9" s="152">
        <v>2.7004530819875336</v>
      </c>
      <c r="E9" s="152">
        <v>87.495699999999999</v>
      </c>
      <c r="F9" s="104">
        <v>3580773</v>
      </c>
      <c r="G9" s="100">
        <v>2.2979999317679862</v>
      </c>
      <c r="H9" s="100">
        <v>95.233900000000006</v>
      </c>
      <c r="I9" s="13"/>
      <c r="J9" s="115"/>
      <c r="K9" s="115"/>
      <c r="L9" s="23"/>
      <c r="M9" s="13"/>
      <c r="N9" s="14"/>
      <c r="O9" s="23"/>
    </row>
    <row r="10" spans="1:15" x14ac:dyDescent="0.2">
      <c r="A10" s="24" t="s">
        <v>51</v>
      </c>
      <c r="B10" s="25" t="s">
        <v>52</v>
      </c>
      <c r="C10" s="151">
        <v>1207828</v>
      </c>
      <c r="D10" s="152">
        <v>0.80632914854557125</v>
      </c>
      <c r="E10" s="152">
        <v>112.9415</v>
      </c>
      <c r="F10" s="104">
        <v>1601241</v>
      </c>
      <c r="G10" s="100">
        <v>1.0276137886272327</v>
      </c>
      <c r="H10" s="100">
        <v>111.446</v>
      </c>
      <c r="I10" s="13"/>
      <c r="J10" s="115"/>
      <c r="K10" s="115"/>
      <c r="L10" s="23"/>
      <c r="M10" s="13"/>
      <c r="N10" s="14"/>
      <c r="O10" s="23"/>
    </row>
    <row r="11" spans="1:15" x14ac:dyDescent="0.2">
      <c r="A11" s="24" t="s">
        <v>53</v>
      </c>
      <c r="B11" s="96" t="s">
        <v>54</v>
      </c>
      <c r="C11" s="151">
        <v>10554154</v>
      </c>
      <c r="D11" s="152">
        <v>7.0458061979345041</v>
      </c>
      <c r="E11" s="152">
        <v>93.735399999999998</v>
      </c>
      <c r="F11" s="104">
        <v>10892757</v>
      </c>
      <c r="G11" s="100">
        <v>6.9905450143768544</v>
      </c>
      <c r="H11" s="100">
        <v>98.367400000000004</v>
      </c>
      <c r="I11" s="13"/>
      <c r="J11" s="115"/>
      <c r="K11" s="115"/>
      <c r="L11" s="23"/>
      <c r="M11" s="13"/>
      <c r="N11" s="14"/>
      <c r="O11" s="23"/>
    </row>
    <row r="12" spans="1:15" x14ac:dyDescent="0.2">
      <c r="A12" s="24" t="s">
        <v>55</v>
      </c>
      <c r="B12" s="96" t="s">
        <v>56</v>
      </c>
      <c r="C12" s="151">
        <v>13006181</v>
      </c>
      <c r="D12" s="152">
        <v>8.6827452680013941</v>
      </c>
      <c r="E12" s="152">
        <v>96.537000000000006</v>
      </c>
      <c r="F12" s="104">
        <v>13665507</v>
      </c>
      <c r="G12" s="100">
        <v>8.7699874171233247</v>
      </c>
      <c r="H12" s="100">
        <v>101.95610000000001</v>
      </c>
      <c r="I12" s="13"/>
      <c r="J12" s="115"/>
      <c r="K12" s="115"/>
      <c r="L12" s="23"/>
      <c r="M12" s="13"/>
      <c r="N12" s="14"/>
      <c r="O12" s="23"/>
    </row>
    <row r="13" spans="1:15" x14ac:dyDescent="0.2">
      <c r="A13" s="24" t="s">
        <v>57</v>
      </c>
      <c r="B13" s="96" t="s">
        <v>58</v>
      </c>
      <c r="C13" s="151">
        <v>7813780</v>
      </c>
      <c r="D13" s="152">
        <v>5.2163706871528177</v>
      </c>
      <c r="E13" s="152">
        <v>94.5</v>
      </c>
      <c r="F13" s="104">
        <v>8488311</v>
      </c>
      <c r="G13" s="100">
        <v>5.4474657005136731</v>
      </c>
      <c r="H13" s="100">
        <v>103.62949999999999</v>
      </c>
      <c r="I13" s="13"/>
      <c r="J13" s="115"/>
      <c r="K13" s="115"/>
      <c r="L13" s="23"/>
      <c r="M13" s="13"/>
      <c r="N13" s="14"/>
      <c r="O13" s="23"/>
    </row>
    <row r="14" spans="1:15" x14ac:dyDescent="0.2">
      <c r="A14" s="24" t="s">
        <v>59</v>
      </c>
      <c r="B14" s="96" t="s">
        <v>60</v>
      </c>
      <c r="C14" s="151">
        <v>3565603</v>
      </c>
      <c r="D14" s="152">
        <v>2.3803468962812042</v>
      </c>
      <c r="E14" s="152">
        <v>99.430700000000002</v>
      </c>
      <c r="F14" s="104">
        <v>3966531</v>
      </c>
      <c r="G14" s="100">
        <v>2.5455643145643698</v>
      </c>
      <c r="H14" s="100">
        <v>105.30240000000001</v>
      </c>
      <c r="I14" s="13"/>
      <c r="J14" s="115"/>
      <c r="K14" s="115"/>
      <c r="L14" s="23"/>
      <c r="M14" s="13"/>
      <c r="N14" s="14"/>
      <c r="O14" s="23"/>
    </row>
    <row r="15" spans="1:15" x14ac:dyDescent="0.2">
      <c r="A15" s="24" t="s">
        <v>61</v>
      </c>
      <c r="B15" s="96" t="s">
        <v>62</v>
      </c>
      <c r="C15" s="151">
        <v>5542358</v>
      </c>
      <c r="D15" s="152">
        <v>3.7000009993763476</v>
      </c>
      <c r="E15" s="152">
        <v>102.7711</v>
      </c>
      <c r="F15" s="104">
        <v>6140638</v>
      </c>
      <c r="G15" s="100">
        <v>3.9408210755085293</v>
      </c>
      <c r="H15" s="100">
        <v>104.21469999999999</v>
      </c>
      <c r="I15" s="13"/>
      <c r="J15" s="115"/>
      <c r="K15" s="115"/>
      <c r="L15" s="23"/>
      <c r="M15" s="13"/>
      <c r="N15" s="14"/>
      <c r="O15" s="23"/>
    </row>
    <row r="16" spans="1:15" x14ac:dyDescent="0.2">
      <c r="A16" s="24" t="s">
        <v>63</v>
      </c>
      <c r="B16" s="96" t="s">
        <v>64</v>
      </c>
      <c r="C16" s="151">
        <v>4303029</v>
      </c>
      <c r="D16" s="152">
        <v>2.8726422220191128</v>
      </c>
      <c r="E16" s="152">
        <v>97.307400000000001</v>
      </c>
      <c r="F16" s="104">
        <v>4774136</v>
      </c>
      <c r="G16" s="100">
        <v>3.0638535875496959</v>
      </c>
      <c r="H16" s="100">
        <v>104.7406</v>
      </c>
      <c r="I16" s="13"/>
      <c r="J16" s="115"/>
      <c r="K16" s="115"/>
      <c r="L16" s="23"/>
      <c r="M16" s="13"/>
      <c r="N16" s="14"/>
      <c r="O16" s="23"/>
    </row>
    <row r="17" spans="1:17" x14ac:dyDescent="0.2">
      <c r="A17" s="24" t="s">
        <v>65</v>
      </c>
      <c r="B17" s="96" t="s">
        <v>66</v>
      </c>
      <c r="C17" s="151">
        <v>9165448</v>
      </c>
      <c r="D17" s="152">
        <v>6.1187254161012241</v>
      </c>
      <c r="E17" s="152">
        <v>103.6048</v>
      </c>
      <c r="F17" s="104">
        <v>10694745</v>
      </c>
      <c r="G17" s="100">
        <v>6.8634686645246745</v>
      </c>
      <c r="H17" s="100">
        <v>101.5749</v>
      </c>
      <c r="I17" s="13"/>
      <c r="J17" s="115"/>
      <c r="K17" s="115"/>
      <c r="L17" s="23"/>
      <c r="M17" s="13"/>
      <c r="N17" s="14"/>
      <c r="O17" s="23"/>
    </row>
    <row r="18" spans="1:17" x14ac:dyDescent="0.2">
      <c r="A18" s="24" t="s">
        <v>67</v>
      </c>
      <c r="B18" s="46" t="s">
        <v>68</v>
      </c>
      <c r="C18" s="151">
        <v>6441957</v>
      </c>
      <c r="D18" s="152">
        <v>4.3005607609503862</v>
      </c>
      <c r="E18" s="152">
        <v>96.337500000000006</v>
      </c>
      <c r="F18" s="104">
        <v>6888057</v>
      </c>
      <c r="G18" s="100">
        <v>4.4204853298474935</v>
      </c>
      <c r="H18" s="100">
        <v>101.1435</v>
      </c>
      <c r="I18" s="13"/>
      <c r="J18" s="115"/>
      <c r="K18" s="115"/>
      <c r="L18" s="23"/>
      <c r="M18" s="13"/>
      <c r="N18" s="14"/>
      <c r="O18" s="23"/>
    </row>
    <row r="19" spans="1:17" x14ac:dyDescent="0.2">
      <c r="A19" s="24" t="s">
        <v>69</v>
      </c>
      <c r="B19" s="46" t="s">
        <v>70</v>
      </c>
      <c r="C19" s="151">
        <v>4259144</v>
      </c>
      <c r="D19" s="152">
        <v>2.8433452073084733</v>
      </c>
      <c r="E19" s="152">
        <v>100.7343</v>
      </c>
      <c r="F19" s="104">
        <v>4598379</v>
      </c>
      <c r="G19" s="100">
        <v>2.9510596254616925</v>
      </c>
      <c r="H19" s="100">
        <v>100.8468</v>
      </c>
      <c r="I19" s="13"/>
      <c r="J19" s="115"/>
      <c r="K19" s="115"/>
      <c r="L19" s="23"/>
      <c r="M19" s="13"/>
      <c r="N19" s="14"/>
      <c r="O19" s="23"/>
    </row>
    <row r="20" spans="1:17" x14ac:dyDescent="0.2">
      <c r="A20" s="24" t="s">
        <v>71</v>
      </c>
      <c r="B20" s="46" t="s">
        <v>72</v>
      </c>
      <c r="C20" s="154">
        <v>15755296</v>
      </c>
      <c r="D20" s="152">
        <v>10.518016148626664</v>
      </c>
      <c r="E20" s="152">
        <v>101.86657199132223</v>
      </c>
      <c r="F20" s="104">
        <v>17223921</v>
      </c>
      <c r="G20" s="100">
        <v>11.053638217998511</v>
      </c>
      <c r="H20" s="100">
        <v>98.552448649647715</v>
      </c>
      <c r="I20" s="13"/>
      <c r="J20" s="115"/>
      <c r="K20" s="115"/>
      <c r="L20" s="23"/>
      <c r="M20" s="13"/>
      <c r="N20" s="14"/>
      <c r="O20" s="23"/>
    </row>
    <row r="21" spans="1:17" ht="20" x14ac:dyDescent="0.2">
      <c r="A21" s="26" t="s">
        <v>73</v>
      </c>
      <c r="B21" s="27" t="s">
        <v>74</v>
      </c>
      <c r="C21" s="151">
        <v>7454126</v>
      </c>
      <c r="D21" s="152">
        <v>4.9762706864979158</v>
      </c>
      <c r="E21" s="152">
        <v>101.7324</v>
      </c>
      <c r="F21" s="104">
        <v>7899171</v>
      </c>
      <c r="G21" s="100">
        <v>5.0693787120891649</v>
      </c>
      <c r="H21" s="100">
        <v>94.873900000000006</v>
      </c>
      <c r="I21" s="13"/>
      <c r="J21" s="115"/>
      <c r="K21" s="115"/>
      <c r="L21" s="23"/>
      <c r="M21" s="13"/>
      <c r="N21" s="14"/>
      <c r="O21" s="23"/>
      <c r="Q21" s="13"/>
    </row>
    <row r="22" spans="1:17" x14ac:dyDescent="0.2">
      <c r="A22" s="24" t="s">
        <v>75</v>
      </c>
      <c r="B22" s="46" t="s">
        <v>76</v>
      </c>
      <c r="C22" s="151">
        <v>3801894</v>
      </c>
      <c r="D22" s="152">
        <v>2.5380914765020486</v>
      </c>
      <c r="E22" s="152">
        <v>101.968</v>
      </c>
      <c r="F22" s="104">
        <v>4481081</v>
      </c>
      <c r="G22" s="100">
        <v>2.8757823610284206</v>
      </c>
      <c r="H22" s="100">
        <v>102.5535</v>
      </c>
      <c r="I22" s="13"/>
      <c r="J22" s="115"/>
      <c r="K22" s="115"/>
      <c r="L22" s="23"/>
      <c r="M22" s="13"/>
      <c r="N22" s="14"/>
      <c r="O22" s="23"/>
    </row>
    <row r="23" spans="1:17" x14ac:dyDescent="0.2">
      <c r="A23" s="24" t="s">
        <v>77</v>
      </c>
      <c r="B23" s="96" t="s">
        <v>78</v>
      </c>
      <c r="C23" s="151">
        <v>4499276</v>
      </c>
      <c r="D23" s="152">
        <v>3.0036539856266984</v>
      </c>
      <c r="E23" s="152">
        <v>102.0042</v>
      </c>
      <c r="F23" s="104">
        <v>4843669</v>
      </c>
      <c r="G23" s="100">
        <v>3.1084771448809265</v>
      </c>
      <c r="H23" s="100">
        <v>101.26600000000001</v>
      </c>
      <c r="I23" s="13"/>
      <c r="J23" s="115"/>
      <c r="K23" s="115"/>
      <c r="L23" s="23"/>
      <c r="M23" s="13"/>
      <c r="N23" s="14"/>
      <c r="O23" s="23"/>
    </row>
    <row r="24" spans="1:17" x14ac:dyDescent="0.2">
      <c r="A24" s="24" t="s">
        <v>79</v>
      </c>
      <c r="B24" s="96" t="s">
        <v>80</v>
      </c>
      <c r="C24" s="151">
        <v>1921607</v>
      </c>
      <c r="D24" s="152">
        <v>1.2828380664707306</v>
      </c>
      <c r="E24" s="152">
        <v>96.007900000000006</v>
      </c>
      <c r="F24" s="104">
        <v>2107033</v>
      </c>
      <c r="G24" s="100">
        <v>1.3522112935483193</v>
      </c>
      <c r="H24" s="100">
        <v>102.60039999999999</v>
      </c>
      <c r="I24" s="13"/>
      <c r="J24" s="115"/>
      <c r="K24" s="115"/>
      <c r="L24" s="23"/>
      <c r="M24" s="13"/>
      <c r="N24" s="14"/>
      <c r="O24" s="23"/>
    </row>
    <row r="25" spans="1:17" x14ac:dyDescent="0.2">
      <c r="A25" s="24" t="s">
        <v>81</v>
      </c>
      <c r="B25" s="96" t="s">
        <v>82</v>
      </c>
      <c r="C25" s="151">
        <v>1373966</v>
      </c>
      <c r="D25" s="152">
        <v>0.9172405631518431</v>
      </c>
      <c r="E25" s="152">
        <v>85.318799999999996</v>
      </c>
      <c r="F25" s="104">
        <v>1422372</v>
      </c>
      <c r="G25" s="100">
        <v>0.91282266676739754</v>
      </c>
      <c r="H25" s="100">
        <v>93.884799999999998</v>
      </c>
      <c r="I25" s="13"/>
      <c r="J25" s="115"/>
      <c r="K25" s="115"/>
      <c r="L25" s="23"/>
      <c r="M25" s="13"/>
      <c r="N25" s="14"/>
      <c r="O25" s="23"/>
    </row>
    <row r="26" spans="1:17" x14ac:dyDescent="0.2">
      <c r="A26" s="24" t="s">
        <v>83</v>
      </c>
      <c r="B26" s="96" t="s">
        <v>84</v>
      </c>
      <c r="C26" s="111">
        <v>9590</v>
      </c>
      <c r="D26" s="152">
        <v>6.4021504175694128E-3</v>
      </c>
      <c r="E26" s="102">
        <v>91.236000000000004</v>
      </c>
      <c r="F26" s="104">
        <v>10267</v>
      </c>
      <c r="G26" s="100">
        <v>6.5889586688298628E-3</v>
      </c>
      <c r="H26" s="100">
        <v>96.975999999999999</v>
      </c>
      <c r="I26" s="13"/>
      <c r="J26" s="115"/>
      <c r="K26" s="115"/>
      <c r="L26" s="23"/>
      <c r="M26" s="13"/>
      <c r="N26" s="14"/>
      <c r="O26" s="23"/>
    </row>
    <row r="27" spans="1:17" x14ac:dyDescent="0.2">
      <c r="A27" s="24" t="s">
        <v>85</v>
      </c>
      <c r="B27" s="96" t="s">
        <v>86</v>
      </c>
      <c r="C27" s="111">
        <v>0</v>
      </c>
      <c r="D27" s="152">
        <v>0</v>
      </c>
      <c r="E27" s="102">
        <v>0</v>
      </c>
      <c r="F27" s="104">
        <v>0</v>
      </c>
      <c r="G27" s="100">
        <v>0</v>
      </c>
      <c r="H27" s="100">
        <v>0</v>
      </c>
      <c r="I27" s="13"/>
      <c r="J27" s="115"/>
      <c r="K27" s="115"/>
      <c r="L27" s="23"/>
      <c r="M27" s="13"/>
      <c r="N27" s="14"/>
      <c r="O27" s="23"/>
    </row>
    <row r="28" spans="1:17" ht="10.5" x14ac:dyDescent="0.25">
      <c r="A28" s="28" t="s">
        <v>87</v>
      </c>
      <c r="B28" s="29" t="s">
        <v>88</v>
      </c>
      <c r="C28" s="150">
        <v>149793419</v>
      </c>
      <c r="D28" s="152">
        <v>100</v>
      </c>
      <c r="E28" s="153">
        <v>96.755200000000002</v>
      </c>
      <c r="F28" s="105">
        <v>155821284</v>
      </c>
      <c r="G28" s="100">
        <v>100</v>
      </c>
      <c r="H28" s="118">
        <v>99.077600000000004</v>
      </c>
      <c r="I28" s="18"/>
      <c r="J28" s="115"/>
      <c r="K28" s="115"/>
      <c r="L28" s="30"/>
      <c r="M28" s="18"/>
      <c r="N28" s="14"/>
      <c r="O28" s="30"/>
    </row>
    <row r="29" spans="1:17" x14ac:dyDescent="0.2">
      <c r="A29" s="31"/>
      <c r="B29" s="32" t="s">
        <v>37</v>
      </c>
      <c r="C29" s="111">
        <v>10135515</v>
      </c>
      <c r="D29" s="102" t="s">
        <v>157</v>
      </c>
      <c r="E29" s="102" t="s">
        <v>157</v>
      </c>
      <c r="F29" s="104">
        <v>11461180</v>
      </c>
      <c r="G29" s="139" t="s">
        <v>157</v>
      </c>
      <c r="H29" s="139" t="s">
        <v>157</v>
      </c>
      <c r="I29" s="13"/>
      <c r="J29" s="115"/>
      <c r="K29" s="115"/>
      <c r="L29" s="33"/>
      <c r="M29" s="13"/>
      <c r="N29" s="33"/>
      <c r="O29" s="33"/>
    </row>
    <row r="30" spans="1:17" s="35" customFormat="1" ht="10.5" x14ac:dyDescent="0.25">
      <c r="A30" s="31"/>
      <c r="B30" s="32" t="s">
        <v>89</v>
      </c>
      <c r="C30" s="151">
        <v>159928934</v>
      </c>
      <c r="D30" s="102" t="s">
        <v>157</v>
      </c>
      <c r="E30" s="152">
        <v>96.691388397247152</v>
      </c>
      <c r="F30" s="104">
        <v>167282464</v>
      </c>
      <c r="G30" s="139" t="s">
        <v>157</v>
      </c>
      <c r="H30" s="100">
        <v>99.332054573689589</v>
      </c>
      <c r="I30" s="13"/>
      <c r="J30" s="115"/>
      <c r="K30" s="115"/>
      <c r="L30" s="23"/>
      <c r="M30" s="13"/>
      <c r="N30" s="34"/>
      <c r="O30" s="23"/>
    </row>
  </sheetData>
  <mergeCells count="8">
    <mergeCell ref="A2:A4"/>
    <mergeCell ref="B2:B4"/>
    <mergeCell ref="C2:E2"/>
    <mergeCell ref="F2:H2"/>
    <mergeCell ref="C3:D3"/>
    <mergeCell ref="E3:E4"/>
    <mergeCell ref="F3:G3"/>
    <mergeCell ref="H3:H4"/>
  </mergeCells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0"/>
  <sheetViews>
    <sheetView zoomScaleNormal="100" workbookViewId="0">
      <selection activeCell="C5" sqref="C5:H30"/>
    </sheetView>
  </sheetViews>
  <sheetFormatPr defaultColWidth="10.81640625" defaultRowHeight="10" x14ac:dyDescent="0.2"/>
  <cols>
    <col min="1" max="1" width="8.26953125" style="1" customWidth="1"/>
    <col min="2" max="2" width="36.1796875" style="1" customWidth="1"/>
    <col min="3" max="8" width="9.1796875" style="1" customWidth="1"/>
    <col min="9" max="16384" width="10.81640625" style="1"/>
  </cols>
  <sheetData>
    <row r="1" spans="1:15" s="35" customFormat="1" ht="25.15" customHeight="1" x14ac:dyDescent="0.25">
      <c r="A1" s="78" t="s">
        <v>146</v>
      </c>
      <c r="B1" s="78"/>
      <c r="C1" s="78"/>
      <c r="D1" s="78"/>
      <c r="E1" s="78"/>
      <c r="F1" s="78"/>
      <c r="G1" s="78"/>
      <c r="H1" s="78"/>
      <c r="I1" s="36"/>
      <c r="J1" s="36"/>
      <c r="K1" s="36"/>
    </row>
    <row r="2" spans="1:15" ht="16.5" customHeight="1" x14ac:dyDescent="0.2">
      <c r="A2" s="208" t="s">
        <v>39</v>
      </c>
      <c r="B2" s="214" t="s">
        <v>40</v>
      </c>
      <c r="C2" s="217">
        <v>2023</v>
      </c>
      <c r="D2" s="218"/>
      <c r="E2" s="219"/>
      <c r="F2" s="220">
        <v>2024</v>
      </c>
      <c r="G2" s="221"/>
      <c r="H2" s="221"/>
    </row>
    <row r="3" spans="1:15" ht="16.5" customHeight="1" x14ac:dyDescent="0.2">
      <c r="A3" s="212"/>
      <c r="B3" s="215"/>
      <c r="C3" s="207" t="s">
        <v>41</v>
      </c>
      <c r="D3" s="208"/>
      <c r="E3" s="222" t="s">
        <v>156</v>
      </c>
      <c r="F3" s="207" t="s">
        <v>41</v>
      </c>
      <c r="G3" s="208"/>
      <c r="H3" s="209" t="s">
        <v>156</v>
      </c>
    </row>
    <row r="4" spans="1:15" ht="49.9" customHeight="1" x14ac:dyDescent="0.2">
      <c r="A4" s="213"/>
      <c r="B4" s="216"/>
      <c r="C4" s="21" t="s">
        <v>26</v>
      </c>
      <c r="D4" s="11" t="s">
        <v>155</v>
      </c>
      <c r="E4" s="223"/>
      <c r="F4" s="21" t="s">
        <v>26</v>
      </c>
      <c r="G4" s="11" t="s">
        <v>155</v>
      </c>
      <c r="H4" s="224"/>
    </row>
    <row r="5" spans="1:15" x14ac:dyDescent="0.2">
      <c r="A5" s="22" t="s">
        <v>17</v>
      </c>
      <c r="B5" s="95" t="s">
        <v>42</v>
      </c>
      <c r="C5" s="154">
        <v>2201047</v>
      </c>
      <c r="D5" s="155">
        <f>+C5/$C$28*100</f>
        <v>3.3780588909401859</v>
      </c>
      <c r="E5" s="155">
        <v>139.69460000000001</v>
      </c>
      <c r="F5" s="106">
        <v>2208145</v>
      </c>
      <c r="G5" s="110">
        <f>+F5/$F$28*100</f>
        <v>3.1551020622781962</v>
      </c>
      <c r="H5" s="110">
        <v>96.921300000000002</v>
      </c>
      <c r="J5" s="115"/>
      <c r="K5" s="115"/>
      <c r="L5" s="23"/>
      <c r="M5" s="13"/>
      <c r="N5" s="23"/>
      <c r="O5" s="37"/>
    </row>
    <row r="6" spans="1:15" x14ac:dyDescent="0.2">
      <c r="A6" s="24" t="s">
        <v>43</v>
      </c>
      <c r="B6" s="96" t="s">
        <v>44</v>
      </c>
      <c r="C6" s="154">
        <v>15100716</v>
      </c>
      <c r="D6" s="155">
        <f t="shared" ref="D6:D28" si="0">+C6/$C$28*100</f>
        <v>23.175837655153533</v>
      </c>
      <c r="E6" s="155">
        <v>94.77458489195601</v>
      </c>
      <c r="F6" s="106">
        <v>15158398</v>
      </c>
      <c r="G6" s="110">
        <f t="shared" ref="G6:G28" si="1">+F6/$F$28*100</f>
        <v>21.659036336216005</v>
      </c>
      <c r="H6" s="110">
        <v>98.115950263550417</v>
      </c>
      <c r="J6" s="115"/>
      <c r="K6" s="115"/>
      <c r="L6" s="23"/>
      <c r="M6" s="13"/>
      <c r="N6" s="23"/>
      <c r="O6" s="23"/>
    </row>
    <row r="7" spans="1:15" x14ac:dyDescent="0.2">
      <c r="A7" s="24" t="s">
        <v>45</v>
      </c>
      <c r="B7" s="96" t="s">
        <v>46</v>
      </c>
      <c r="C7" s="154">
        <v>237162</v>
      </c>
      <c r="D7" s="155">
        <f t="shared" si="0"/>
        <v>0.36398459582787479</v>
      </c>
      <c r="E7" s="155">
        <v>68.0304</v>
      </c>
      <c r="F7" s="106">
        <v>283055</v>
      </c>
      <c r="G7" s="110">
        <f t="shared" si="1"/>
        <v>0.40444237775968284</v>
      </c>
      <c r="H7" s="110">
        <v>126.4376</v>
      </c>
      <c r="J7" s="115"/>
      <c r="K7" s="115"/>
      <c r="L7" s="23"/>
      <c r="M7" s="13"/>
      <c r="N7" s="23"/>
      <c r="O7" s="23"/>
    </row>
    <row r="8" spans="1:15" x14ac:dyDescent="0.2">
      <c r="A8" s="24" t="s">
        <v>47</v>
      </c>
      <c r="B8" s="96" t="s">
        <v>48</v>
      </c>
      <c r="C8" s="154">
        <v>12886141</v>
      </c>
      <c r="D8" s="155">
        <f t="shared" si="0"/>
        <v>19.777016653873751</v>
      </c>
      <c r="E8" s="155">
        <v>95.355500000000006</v>
      </c>
      <c r="F8" s="106">
        <v>12871984</v>
      </c>
      <c r="G8" s="110">
        <f t="shared" si="1"/>
        <v>18.392099823160141</v>
      </c>
      <c r="H8" s="110">
        <v>96.260999999999996</v>
      </c>
      <c r="J8" s="115"/>
      <c r="K8" s="115"/>
      <c r="L8" s="23"/>
      <c r="M8" s="13"/>
      <c r="N8" s="23"/>
      <c r="O8" s="23"/>
    </row>
    <row r="9" spans="1:15" x14ac:dyDescent="0.2">
      <c r="A9" s="24" t="s">
        <v>49</v>
      </c>
      <c r="B9" s="96" t="s">
        <v>50</v>
      </c>
      <c r="C9" s="154">
        <v>1614347</v>
      </c>
      <c r="D9" s="155">
        <f t="shared" si="0"/>
        <v>2.477620530780404</v>
      </c>
      <c r="E9" s="155">
        <v>96.832499999999996</v>
      </c>
      <c r="F9" s="106">
        <v>1504423</v>
      </c>
      <c r="G9" s="110">
        <f t="shared" si="1"/>
        <v>2.1495907695548757</v>
      </c>
      <c r="H9" s="110">
        <v>108.2281</v>
      </c>
      <c r="J9" s="115"/>
      <c r="K9" s="115"/>
      <c r="L9" s="23"/>
      <c r="M9" s="13"/>
      <c r="N9" s="23"/>
      <c r="O9" s="23"/>
    </row>
    <row r="10" spans="1:15" x14ac:dyDescent="0.2">
      <c r="A10" s="24" t="s">
        <v>51</v>
      </c>
      <c r="B10" s="25" t="s">
        <v>52</v>
      </c>
      <c r="C10" s="154">
        <v>363066</v>
      </c>
      <c r="D10" s="155">
        <f t="shared" si="0"/>
        <v>0.55721587467150391</v>
      </c>
      <c r="E10" s="155">
        <v>94.245900000000006</v>
      </c>
      <c r="F10" s="106">
        <v>498936</v>
      </c>
      <c r="G10" s="110">
        <f t="shared" si="1"/>
        <v>0.71290336574130508</v>
      </c>
      <c r="H10" s="110">
        <v>100.4883</v>
      </c>
      <c r="J10" s="115"/>
      <c r="K10" s="115"/>
      <c r="L10" s="23"/>
      <c r="M10" s="13"/>
      <c r="N10" s="23"/>
      <c r="O10" s="23"/>
    </row>
    <row r="11" spans="1:15" x14ac:dyDescent="0.2">
      <c r="A11" s="24" t="s">
        <v>53</v>
      </c>
      <c r="B11" s="96" t="s">
        <v>54</v>
      </c>
      <c r="C11" s="154">
        <v>3978312</v>
      </c>
      <c r="D11" s="155">
        <f t="shared" si="0"/>
        <v>6.1057179708266265</v>
      </c>
      <c r="E11" s="155">
        <v>91.603099999999998</v>
      </c>
      <c r="F11" s="106">
        <v>4139723</v>
      </c>
      <c r="G11" s="110">
        <f t="shared" si="1"/>
        <v>5.9150321081996342</v>
      </c>
      <c r="H11" s="110">
        <v>99.284199999999998</v>
      </c>
      <c r="J11" s="115"/>
      <c r="K11" s="115"/>
      <c r="L11" s="23"/>
      <c r="M11" s="13"/>
      <c r="N11" s="23"/>
      <c r="O11" s="23"/>
    </row>
    <row r="12" spans="1:15" x14ac:dyDescent="0.2">
      <c r="A12" s="24" t="s">
        <v>55</v>
      </c>
      <c r="B12" s="96" t="s">
        <v>56</v>
      </c>
      <c r="C12" s="154">
        <v>6717014</v>
      </c>
      <c r="D12" s="155">
        <f t="shared" si="0"/>
        <v>10.308943363440083</v>
      </c>
      <c r="E12" s="155">
        <v>96.67</v>
      </c>
      <c r="F12" s="106">
        <v>6935071</v>
      </c>
      <c r="G12" s="110">
        <f t="shared" si="1"/>
        <v>9.909157602487932</v>
      </c>
      <c r="H12" s="110">
        <v>100.27030000000001</v>
      </c>
      <c r="J12" s="115"/>
      <c r="K12" s="115"/>
      <c r="L12" s="23"/>
      <c r="M12" s="13"/>
      <c r="N12" s="23"/>
      <c r="O12" s="23"/>
    </row>
    <row r="13" spans="1:15" x14ac:dyDescent="0.2">
      <c r="A13" s="24" t="s">
        <v>57</v>
      </c>
      <c r="B13" s="96" t="s">
        <v>58</v>
      </c>
      <c r="C13" s="154">
        <v>3413913</v>
      </c>
      <c r="D13" s="155">
        <f t="shared" si="0"/>
        <v>5.2395060907587538</v>
      </c>
      <c r="E13" s="155">
        <v>96.571899999999999</v>
      </c>
      <c r="F13" s="106">
        <v>3819015</v>
      </c>
      <c r="G13" s="110">
        <f t="shared" si="1"/>
        <v>5.4567893423535896</v>
      </c>
      <c r="H13" s="110">
        <v>104.202</v>
      </c>
      <c r="J13" s="115"/>
      <c r="K13" s="115"/>
      <c r="L13" s="23"/>
      <c r="M13" s="13"/>
      <c r="N13" s="23"/>
      <c r="O13" s="23"/>
    </row>
    <row r="14" spans="1:15" x14ac:dyDescent="0.2">
      <c r="A14" s="24" t="s">
        <v>59</v>
      </c>
      <c r="B14" s="96" t="s">
        <v>60</v>
      </c>
      <c r="C14" s="154">
        <v>1445248</v>
      </c>
      <c r="D14" s="155">
        <f t="shared" si="0"/>
        <v>2.2180956862863548</v>
      </c>
      <c r="E14" s="155">
        <v>97.691599999999994</v>
      </c>
      <c r="F14" s="106">
        <v>1629434</v>
      </c>
      <c r="G14" s="110">
        <f t="shared" si="1"/>
        <v>2.3282124016974479</v>
      </c>
      <c r="H14" s="110">
        <v>104.2829</v>
      </c>
      <c r="J14" s="115"/>
      <c r="K14" s="115"/>
      <c r="L14" s="23"/>
      <c r="M14" s="13"/>
      <c r="N14" s="23"/>
      <c r="O14" s="23"/>
    </row>
    <row r="15" spans="1:15" x14ac:dyDescent="0.2">
      <c r="A15" s="24" t="s">
        <v>61</v>
      </c>
      <c r="B15" s="96" t="s">
        <v>62</v>
      </c>
      <c r="C15" s="154">
        <v>3358789</v>
      </c>
      <c r="D15" s="155">
        <f t="shared" si="0"/>
        <v>5.1549044814772671</v>
      </c>
      <c r="E15" s="155">
        <v>107.3702</v>
      </c>
      <c r="F15" s="106">
        <v>3727471</v>
      </c>
      <c r="G15" s="110">
        <f t="shared" si="1"/>
        <v>5.3259869434218183</v>
      </c>
      <c r="H15" s="110">
        <v>102.6091</v>
      </c>
      <c r="J15" s="115"/>
      <c r="K15" s="115"/>
      <c r="L15" s="23"/>
      <c r="M15" s="13"/>
      <c r="N15" s="23"/>
      <c r="O15" s="23"/>
    </row>
    <row r="16" spans="1:15" x14ac:dyDescent="0.2">
      <c r="A16" s="24" t="s">
        <v>63</v>
      </c>
      <c r="B16" s="96" t="s">
        <v>64</v>
      </c>
      <c r="C16" s="154">
        <v>2702308</v>
      </c>
      <c r="D16" s="155">
        <f t="shared" si="0"/>
        <v>4.1473696679165828</v>
      </c>
      <c r="E16" s="155">
        <v>96.8386</v>
      </c>
      <c r="F16" s="106">
        <v>3059775</v>
      </c>
      <c r="G16" s="110">
        <f t="shared" si="1"/>
        <v>4.3719513041975366</v>
      </c>
      <c r="H16" s="110">
        <v>107.73739999999999</v>
      </c>
      <c r="J16" s="115"/>
      <c r="K16" s="115"/>
      <c r="L16" s="23"/>
      <c r="M16" s="13"/>
      <c r="N16" s="23"/>
      <c r="O16" s="23"/>
    </row>
    <row r="17" spans="1:15" x14ac:dyDescent="0.2">
      <c r="A17" s="24" t="s">
        <v>65</v>
      </c>
      <c r="B17" s="96" t="s">
        <v>66</v>
      </c>
      <c r="C17" s="154">
        <v>7452859</v>
      </c>
      <c r="D17" s="155">
        <f t="shared" si="0"/>
        <v>11.438282148392826</v>
      </c>
      <c r="E17" s="155">
        <v>105.116</v>
      </c>
      <c r="F17" s="106">
        <v>8405626</v>
      </c>
      <c r="G17" s="110">
        <f t="shared" si="1"/>
        <v>12.010356171057257</v>
      </c>
      <c r="H17" s="110">
        <v>100.1992</v>
      </c>
      <c r="J17" s="115"/>
      <c r="K17" s="115"/>
      <c r="L17" s="23"/>
      <c r="M17" s="13"/>
      <c r="N17" s="23"/>
      <c r="O17" s="23"/>
    </row>
    <row r="18" spans="1:15" x14ac:dyDescent="0.2">
      <c r="A18" s="24" t="s">
        <v>67</v>
      </c>
      <c r="B18" s="46" t="s">
        <v>68</v>
      </c>
      <c r="C18" s="154">
        <v>4038273</v>
      </c>
      <c r="D18" s="155">
        <f t="shared" si="0"/>
        <v>6.1977431702701935</v>
      </c>
      <c r="E18" s="155">
        <v>99.693100000000001</v>
      </c>
      <c r="F18" s="106">
        <v>4363612</v>
      </c>
      <c r="G18" s="110">
        <f t="shared" si="1"/>
        <v>6.2349353055084178</v>
      </c>
      <c r="H18" s="110">
        <v>101.7659</v>
      </c>
      <c r="J18" s="115"/>
      <c r="K18" s="115"/>
      <c r="L18" s="23"/>
      <c r="M18" s="13"/>
      <c r="N18" s="23"/>
      <c r="O18" s="23"/>
    </row>
    <row r="19" spans="1:15" x14ac:dyDescent="0.2">
      <c r="A19" s="24" t="s">
        <v>69</v>
      </c>
      <c r="B19" s="46" t="s">
        <v>70</v>
      </c>
      <c r="C19" s="154">
        <v>2651222</v>
      </c>
      <c r="D19" s="155">
        <f t="shared" si="0"/>
        <v>4.0689653828183676</v>
      </c>
      <c r="E19" s="155">
        <v>103.9492</v>
      </c>
      <c r="F19" s="106">
        <v>2938663</v>
      </c>
      <c r="G19" s="110">
        <f t="shared" si="1"/>
        <v>4.1989007477500939</v>
      </c>
      <c r="H19" s="110">
        <v>102.5171</v>
      </c>
      <c r="J19" s="115"/>
      <c r="K19" s="115"/>
      <c r="L19" s="23"/>
      <c r="M19" s="13"/>
      <c r="N19" s="23"/>
      <c r="O19" s="23"/>
    </row>
    <row r="20" spans="1:15" x14ac:dyDescent="0.2">
      <c r="A20" s="24" t="s">
        <v>71</v>
      </c>
      <c r="B20" s="46" t="s">
        <v>72</v>
      </c>
      <c r="C20" s="154">
        <v>10330209</v>
      </c>
      <c r="D20" s="155">
        <f t="shared" si="0"/>
        <v>15.854297685474378</v>
      </c>
      <c r="E20" s="155">
        <v>98.490568624974443</v>
      </c>
      <c r="F20" s="106">
        <v>11649501</v>
      </c>
      <c r="G20" s="110">
        <f t="shared" si="1"/>
        <v>16.645358266604735</v>
      </c>
      <c r="H20" s="110">
        <v>98.492382874344557</v>
      </c>
      <c r="J20" s="115"/>
      <c r="K20" s="115"/>
      <c r="L20" s="23"/>
      <c r="M20" s="13"/>
      <c r="N20" s="23"/>
      <c r="O20" s="23"/>
    </row>
    <row r="21" spans="1:15" ht="20" x14ac:dyDescent="0.2">
      <c r="A21" s="26" t="s">
        <v>73</v>
      </c>
      <c r="B21" s="27" t="s">
        <v>74</v>
      </c>
      <c r="C21" s="154">
        <v>4674785</v>
      </c>
      <c r="D21" s="155">
        <f t="shared" si="0"/>
        <v>7.1746305428661072</v>
      </c>
      <c r="E21" s="155">
        <v>93.216099999999997</v>
      </c>
      <c r="F21" s="106">
        <v>5113998</v>
      </c>
      <c r="G21" s="110">
        <f t="shared" si="1"/>
        <v>7.3071223295057939</v>
      </c>
      <c r="H21" s="110">
        <v>94.858800000000002</v>
      </c>
      <c r="J21" s="115"/>
      <c r="K21" s="115"/>
      <c r="L21" s="23"/>
      <c r="M21" s="13"/>
      <c r="N21" s="23"/>
      <c r="O21" s="23"/>
    </row>
    <row r="22" spans="1:15" x14ac:dyDescent="0.2">
      <c r="A22" s="24" t="s">
        <v>75</v>
      </c>
      <c r="B22" s="46" t="s">
        <v>76</v>
      </c>
      <c r="C22" s="154">
        <v>2791593</v>
      </c>
      <c r="D22" s="155">
        <f t="shared" si="0"/>
        <v>4.2843999031081053</v>
      </c>
      <c r="E22" s="155">
        <v>101.7578</v>
      </c>
      <c r="F22" s="106">
        <v>3424602</v>
      </c>
      <c r="G22" s="110">
        <f t="shared" si="1"/>
        <v>4.8932333848918592</v>
      </c>
      <c r="H22" s="110">
        <v>102.53100000000001</v>
      </c>
      <c r="J22" s="115"/>
      <c r="K22" s="115"/>
      <c r="L22" s="23"/>
      <c r="M22" s="13"/>
      <c r="N22" s="23"/>
      <c r="O22" s="23"/>
    </row>
    <row r="23" spans="1:15" x14ac:dyDescent="0.2">
      <c r="A23" s="24" t="s">
        <v>77</v>
      </c>
      <c r="B23" s="96" t="s">
        <v>78</v>
      </c>
      <c r="C23" s="154">
        <v>2863831</v>
      </c>
      <c r="D23" s="155">
        <f t="shared" si="0"/>
        <v>4.3952672395001668</v>
      </c>
      <c r="E23" s="155">
        <v>104.5613</v>
      </c>
      <c r="F23" s="106">
        <v>3110901</v>
      </c>
      <c r="G23" s="110">
        <f t="shared" si="1"/>
        <v>4.4450025522070806</v>
      </c>
      <c r="H23" s="110">
        <v>100.48690000000001</v>
      </c>
      <c r="J23" s="115"/>
      <c r="K23" s="115"/>
      <c r="L23" s="23"/>
      <c r="M23" s="13"/>
      <c r="N23" s="23"/>
      <c r="O23" s="23"/>
    </row>
    <row r="24" spans="1:15" x14ac:dyDescent="0.2">
      <c r="A24" s="24" t="s">
        <v>79</v>
      </c>
      <c r="B24" s="96" t="s">
        <v>80</v>
      </c>
      <c r="C24" s="154">
        <v>970865</v>
      </c>
      <c r="D24" s="155">
        <f t="shared" si="0"/>
        <v>1.4900359443267879</v>
      </c>
      <c r="E24" s="155">
        <v>100.6023</v>
      </c>
      <c r="F24" s="106">
        <v>1112973</v>
      </c>
      <c r="G24" s="110">
        <f t="shared" si="1"/>
        <v>1.5902684866980887</v>
      </c>
      <c r="H24" s="110">
        <v>104.4645</v>
      </c>
      <c r="J24" s="115"/>
      <c r="K24" s="115"/>
      <c r="L24" s="23"/>
      <c r="M24" s="13"/>
      <c r="N24" s="23"/>
      <c r="O24" s="23"/>
    </row>
    <row r="25" spans="1:15" x14ac:dyDescent="0.2">
      <c r="A25" s="24" t="s">
        <v>81</v>
      </c>
      <c r="B25" s="96" t="s">
        <v>82</v>
      </c>
      <c r="C25" s="154">
        <v>786788</v>
      </c>
      <c r="D25" s="155">
        <f t="shared" si="0"/>
        <v>1.2075236006705203</v>
      </c>
      <c r="E25" s="155">
        <v>88.853899999999996</v>
      </c>
      <c r="F25" s="106">
        <v>828810</v>
      </c>
      <c r="G25" s="110">
        <f t="shared" si="1"/>
        <v>1.184242946109423</v>
      </c>
      <c r="H25" s="110">
        <v>90.913799999999995</v>
      </c>
      <c r="J25" s="115"/>
      <c r="K25" s="115"/>
      <c r="L25" s="23"/>
      <c r="M25" s="13"/>
      <c r="N25" s="23"/>
      <c r="O25" s="23"/>
    </row>
    <row r="26" spans="1:15" x14ac:dyDescent="0.2">
      <c r="A26" s="24" t="s">
        <v>83</v>
      </c>
      <c r="B26" s="96" t="s">
        <v>84</v>
      </c>
      <c r="C26" s="13">
        <v>9590</v>
      </c>
      <c r="D26" s="155">
        <f t="shared" si="0"/>
        <v>1.4718261247541003E-2</v>
      </c>
      <c r="E26" s="14">
        <v>91.236000000000004</v>
      </c>
      <c r="F26" s="106">
        <v>10267</v>
      </c>
      <c r="G26" s="110">
        <f t="shared" si="1"/>
        <v>1.466997541982535E-2</v>
      </c>
      <c r="H26" s="110">
        <v>96.975999999999999</v>
      </c>
      <c r="J26" s="115"/>
      <c r="K26" s="115"/>
      <c r="L26" s="23"/>
      <c r="M26" s="13"/>
      <c r="N26" s="23"/>
      <c r="O26" s="23"/>
    </row>
    <row r="27" spans="1:15" x14ac:dyDescent="0.2">
      <c r="A27" s="24" t="s">
        <v>85</v>
      </c>
      <c r="B27" s="96" t="s">
        <v>86</v>
      </c>
      <c r="C27" s="13">
        <v>0</v>
      </c>
      <c r="D27" s="155">
        <f t="shared" si="0"/>
        <v>0</v>
      </c>
      <c r="E27" s="14">
        <v>0</v>
      </c>
      <c r="F27" s="106">
        <v>0</v>
      </c>
      <c r="G27" s="110">
        <f t="shared" si="1"/>
        <v>0</v>
      </c>
      <c r="H27" s="110">
        <v>0</v>
      </c>
      <c r="J27" s="115"/>
      <c r="K27" s="115"/>
      <c r="L27" s="23"/>
      <c r="M27" s="13"/>
      <c r="N27" s="23"/>
      <c r="O27" s="23"/>
    </row>
    <row r="28" spans="1:15" ht="10.5" x14ac:dyDescent="0.25">
      <c r="A28" s="28" t="s">
        <v>87</v>
      </c>
      <c r="B28" s="32" t="s">
        <v>90</v>
      </c>
      <c r="C28" s="154">
        <v>65157153</v>
      </c>
      <c r="D28" s="155">
        <f t="shared" si="0"/>
        <v>100</v>
      </c>
      <c r="E28" s="155">
        <v>99.783000000000001</v>
      </c>
      <c r="F28" s="106">
        <v>69986484</v>
      </c>
      <c r="G28" s="110">
        <f t="shared" si="1"/>
        <v>100</v>
      </c>
      <c r="H28" s="110">
        <v>100.1661</v>
      </c>
      <c r="J28" s="115"/>
      <c r="K28" s="115"/>
      <c r="L28" s="23"/>
      <c r="M28" s="13"/>
      <c r="N28" s="23"/>
      <c r="O28" s="23"/>
    </row>
    <row r="29" spans="1:15" x14ac:dyDescent="0.2">
      <c r="A29" s="31"/>
      <c r="B29" s="32" t="s">
        <v>37</v>
      </c>
      <c r="C29" s="13">
        <v>10135515</v>
      </c>
      <c r="D29" s="102" t="s">
        <v>157</v>
      </c>
      <c r="E29" s="102" t="s">
        <v>157</v>
      </c>
      <c r="F29" s="106">
        <v>11461180</v>
      </c>
      <c r="G29" s="102" t="s">
        <v>157</v>
      </c>
      <c r="H29" s="102" t="s">
        <v>157</v>
      </c>
      <c r="I29" s="13"/>
      <c r="J29" s="115"/>
      <c r="K29" s="115"/>
      <c r="L29" s="34"/>
      <c r="M29" s="13"/>
      <c r="N29" s="34"/>
      <c r="O29" s="34"/>
    </row>
    <row r="30" spans="1:15" ht="24" customHeight="1" x14ac:dyDescent="0.25">
      <c r="A30" s="28"/>
      <c r="B30" s="38" t="s">
        <v>91</v>
      </c>
      <c r="C30" s="156">
        <v>75292668</v>
      </c>
      <c r="D30" s="117" t="s">
        <v>157</v>
      </c>
      <c r="E30" s="153">
        <v>99.182892288910836</v>
      </c>
      <c r="F30" s="107">
        <v>81447664</v>
      </c>
      <c r="G30" s="117" t="s">
        <v>157</v>
      </c>
      <c r="H30" s="118">
        <v>100.56011828402734</v>
      </c>
      <c r="I30" s="13"/>
      <c r="J30" s="115"/>
      <c r="K30" s="115"/>
      <c r="L30" s="30"/>
      <c r="M30" s="18"/>
      <c r="N30" s="39"/>
      <c r="O30" s="30"/>
    </row>
  </sheetData>
  <mergeCells count="8">
    <mergeCell ref="A2:A4"/>
    <mergeCell ref="B2:B4"/>
    <mergeCell ref="C2:E2"/>
    <mergeCell ref="F2:H2"/>
    <mergeCell ref="C3:D3"/>
    <mergeCell ref="E3:E4"/>
    <mergeCell ref="F3:G3"/>
    <mergeCell ref="H3:H4"/>
  </mergeCells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5"/>
  <sheetViews>
    <sheetView topLeftCell="A5" zoomScale="80" zoomScaleNormal="80" workbookViewId="0">
      <selection activeCell="B37" sqref="B37:K65"/>
    </sheetView>
  </sheetViews>
  <sheetFormatPr defaultColWidth="9.7265625" defaultRowHeight="10" x14ac:dyDescent="0.2"/>
  <cols>
    <col min="1" max="1" width="6.7265625" style="41" customWidth="1"/>
    <col min="2" max="12" width="15.7265625" style="41" customWidth="1"/>
    <col min="13" max="16384" width="9.7265625" style="41"/>
  </cols>
  <sheetData>
    <row r="1" spans="1:12" s="40" customFormat="1" ht="25" customHeight="1" x14ac:dyDescent="0.35">
      <c r="A1" s="82" t="s">
        <v>152</v>
      </c>
      <c r="B1" s="82"/>
      <c r="C1" s="82"/>
      <c r="D1" s="82"/>
      <c r="E1" s="82"/>
      <c r="F1" s="76"/>
      <c r="G1" s="83"/>
      <c r="H1" s="83"/>
      <c r="I1" s="83"/>
      <c r="J1" s="83"/>
      <c r="K1" s="83"/>
      <c r="L1" s="83"/>
    </row>
    <row r="2" spans="1:12" ht="12.75" customHeight="1" x14ac:dyDescent="0.2">
      <c r="A2" s="226" t="s">
        <v>0</v>
      </c>
      <c r="B2" s="229" t="s">
        <v>92</v>
      </c>
      <c r="C2" s="232" t="s">
        <v>11</v>
      </c>
      <c r="D2" s="233"/>
      <c r="E2" s="233"/>
      <c r="F2" s="233"/>
      <c r="G2" s="233"/>
      <c r="H2" s="233"/>
      <c r="I2" s="234"/>
      <c r="J2" s="226" t="s">
        <v>93</v>
      </c>
      <c r="K2" s="226" t="s">
        <v>94</v>
      </c>
      <c r="L2" s="235" t="s">
        <v>95</v>
      </c>
    </row>
    <row r="3" spans="1:12" ht="12.75" customHeight="1" x14ac:dyDescent="0.2">
      <c r="A3" s="227"/>
      <c r="B3" s="230"/>
      <c r="C3" s="229" t="s">
        <v>96</v>
      </c>
      <c r="D3" s="232" t="s">
        <v>13</v>
      </c>
      <c r="E3" s="234"/>
      <c r="F3" s="229" t="s">
        <v>97</v>
      </c>
      <c r="G3" s="238" t="s">
        <v>13</v>
      </c>
      <c r="H3" s="239"/>
      <c r="I3" s="240"/>
      <c r="J3" s="227"/>
      <c r="K3" s="227"/>
      <c r="L3" s="236"/>
    </row>
    <row r="4" spans="1:12" ht="45.75" customHeight="1" x14ac:dyDescent="0.2">
      <c r="A4" s="228"/>
      <c r="B4" s="231"/>
      <c r="C4" s="231"/>
      <c r="D4" s="42" t="s">
        <v>98</v>
      </c>
      <c r="E4" s="42" t="s">
        <v>99</v>
      </c>
      <c r="F4" s="231"/>
      <c r="G4" s="42" t="s">
        <v>100</v>
      </c>
      <c r="H4" s="42" t="s">
        <v>101</v>
      </c>
      <c r="I4" s="42" t="s">
        <v>102</v>
      </c>
      <c r="J4" s="228"/>
      <c r="K4" s="228"/>
      <c r="L4" s="237"/>
    </row>
    <row r="5" spans="1:12" ht="10.5" x14ac:dyDescent="0.2">
      <c r="A5" s="43"/>
      <c r="B5" s="225" t="s">
        <v>103</v>
      </c>
      <c r="C5" s="225"/>
      <c r="D5" s="225"/>
      <c r="E5" s="225"/>
      <c r="F5" s="225"/>
      <c r="G5" s="225" t="s">
        <v>103</v>
      </c>
      <c r="H5" s="225"/>
      <c r="I5" s="225"/>
      <c r="J5" s="225"/>
      <c r="K5" s="225"/>
      <c r="L5" s="225"/>
    </row>
    <row r="6" spans="1:12" x14ac:dyDescent="0.2">
      <c r="A6" s="44">
        <v>1995</v>
      </c>
      <c r="B6" s="144">
        <v>5852969</v>
      </c>
      <c r="C6" s="144">
        <v>4481559</v>
      </c>
      <c r="D6" s="144">
        <v>3847290</v>
      </c>
      <c r="E6" s="144">
        <v>634269</v>
      </c>
      <c r="F6" s="144">
        <v>1371410</v>
      </c>
      <c r="G6" s="144">
        <v>1270937</v>
      </c>
      <c r="H6" s="144">
        <v>93623</v>
      </c>
      <c r="I6" s="144">
        <v>6850</v>
      </c>
      <c r="J6" s="144">
        <v>2290135</v>
      </c>
      <c r="K6" s="144">
        <v>2287520</v>
      </c>
      <c r="L6" s="144">
        <v>2615</v>
      </c>
    </row>
    <row r="7" spans="1:12" x14ac:dyDescent="0.2">
      <c r="A7" s="44">
        <v>1996</v>
      </c>
      <c r="B7" s="144">
        <v>7111826</v>
      </c>
      <c r="C7" s="144">
        <v>5316857</v>
      </c>
      <c r="D7" s="144">
        <v>4588588</v>
      </c>
      <c r="E7" s="144">
        <v>728269</v>
      </c>
      <c r="F7" s="144">
        <v>1794969</v>
      </c>
      <c r="G7" s="144">
        <v>1629218</v>
      </c>
      <c r="H7" s="144">
        <v>158017</v>
      </c>
      <c r="I7" s="144">
        <v>7734</v>
      </c>
      <c r="J7" s="144">
        <v>2986226</v>
      </c>
      <c r="K7" s="144">
        <v>2949032</v>
      </c>
      <c r="L7" s="144">
        <v>37194</v>
      </c>
    </row>
    <row r="8" spans="1:12" x14ac:dyDescent="0.2">
      <c r="A8" s="44">
        <v>1997</v>
      </c>
      <c r="B8" s="144">
        <v>8765184</v>
      </c>
      <c r="C8" s="144">
        <v>6424142</v>
      </c>
      <c r="D8" s="144">
        <v>5524974</v>
      </c>
      <c r="E8" s="144">
        <v>899168</v>
      </c>
      <c r="F8" s="144">
        <v>2341042</v>
      </c>
      <c r="G8" s="144">
        <v>2053813</v>
      </c>
      <c r="H8" s="144">
        <v>278560</v>
      </c>
      <c r="I8" s="144">
        <v>8669</v>
      </c>
      <c r="J8" s="144">
        <v>4235794</v>
      </c>
      <c r="K8" s="144">
        <v>4147438</v>
      </c>
      <c r="L8" s="144">
        <v>88356</v>
      </c>
    </row>
    <row r="9" spans="1:12" x14ac:dyDescent="0.2">
      <c r="A9" s="44">
        <v>1998</v>
      </c>
      <c r="B9" s="144">
        <v>10621535</v>
      </c>
      <c r="C9" s="144">
        <v>7606858</v>
      </c>
      <c r="D9" s="144">
        <v>6571295</v>
      </c>
      <c r="E9" s="144">
        <v>1035563</v>
      </c>
      <c r="F9" s="144">
        <v>3014677</v>
      </c>
      <c r="G9" s="144">
        <v>2521837</v>
      </c>
      <c r="H9" s="144">
        <v>482829</v>
      </c>
      <c r="I9" s="144">
        <v>10011</v>
      </c>
      <c r="J9" s="144">
        <v>5531475</v>
      </c>
      <c r="K9" s="144">
        <v>5693549</v>
      </c>
      <c r="L9" s="144">
        <v>-162074</v>
      </c>
    </row>
    <row r="10" spans="1:12" x14ac:dyDescent="0.2">
      <c r="A10" s="44">
        <v>1999</v>
      </c>
      <c r="B10" s="144">
        <v>11975655</v>
      </c>
      <c r="C10" s="144">
        <v>8794464</v>
      </c>
      <c r="D10" s="144">
        <v>7599267</v>
      </c>
      <c r="E10" s="144">
        <v>1195197</v>
      </c>
      <c r="F10" s="144">
        <v>3181191</v>
      </c>
      <c r="G10" s="144">
        <v>2918820</v>
      </c>
      <c r="H10" s="144">
        <v>252277</v>
      </c>
      <c r="I10" s="144">
        <v>10094</v>
      </c>
      <c r="J10" s="144">
        <v>6478773</v>
      </c>
      <c r="K10" s="144">
        <v>6796292</v>
      </c>
      <c r="L10" s="144">
        <v>-317519</v>
      </c>
    </row>
    <row r="11" spans="1:12" x14ac:dyDescent="0.2">
      <c r="A11" s="44">
        <v>2000</v>
      </c>
      <c r="B11" s="144">
        <v>13833699</v>
      </c>
      <c r="C11" s="144">
        <v>10072085</v>
      </c>
      <c r="D11" s="144">
        <v>8698952</v>
      </c>
      <c r="E11" s="144">
        <v>1373133</v>
      </c>
      <c r="F11" s="144">
        <v>3761614</v>
      </c>
      <c r="G11" s="144">
        <v>3397954</v>
      </c>
      <c r="H11" s="144">
        <v>349753</v>
      </c>
      <c r="I11" s="144">
        <v>13907</v>
      </c>
      <c r="J11" s="144">
        <v>8908892</v>
      </c>
      <c r="K11" s="144">
        <v>9402300</v>
      </c>
      <c r="L11" s="144">
        <v>-493408</v>
      </c>
    </row>
    <row r="12" spans="1:12" x14ac:dyDescent="0.2">
      <c r="A12" s="44">
        <v>2001</v>
      </c>
      <c r="B12" s="144">
        <v>15615632</v>
      </c>
      <c r="C12" s="144">
        <v>11553129</v>
      </c>
      <c r="D12" s="144">
        <v>9966242</v>
      </c>
      <c r="E12" s="144">
        <v>1586887</v>
      </c>
      <c r="F12" s="144">
        <v>4062503</v>
      </c>
      <c r="G12" s="144">
        <v>3826945</v>
      </c>
      <c r="H12" s="144">
        <v>218493</v>
      </c>
      <c r="I12" s="144">
        <v>17065</v>
      </c>
      <c r="J12" s="144">
        <v>9986833</v>
      </c>
      <c r="K12" s="144">
        <v>10189418</v>
      </c>
      <c r="L12" s="144">
        <v>-202585</v>
      </c>
    </row>
    <row r="13" spans="1:12" x14ac:dyDescent="0.2">
      <c r="A13" s="44">
        <v>2002</v>
      </c>
      <c r="B13" s="144">
        <v>17813268</v>
      </c>
      <c r="C13" s="144">
        <v>13322765</v>
      </c>
      <c r="D13" s="144">
        <v>11506977</v>
      </c>
      <c r="E13" s="144">
        <v>1815788</v>
      </c>
      <c r="F13" s="144">
        <v>4490503</v>
      </c>
      <c r="G13" s="144">
        <v>4308676</v>
      </c>
      <c r="H13" s="144">
        <v>162663</v>
      </c>
      <c r="I13" s="144">
        <v>19164</v>
      </c>
      <c r="J13" s="144">
        <v>10127503</v>
      </c>
      <c r="K13" s="144">
        <v>10499808</v>
      </c>
      <c r="L13" s="144">
        <v>-372305</v>
      </c>
    </row>
    <row r="14" spans="1:12" x14ac:dyDescent="0.2">
      <c r="A14" s="44">
        <v>2003</v>
      </c>
      <c r="B14" s="144">
        <v>19892208</v>
      </c>
      <c r="C14" s="144">
        <v>15170648</v>
      </c>
      <c r="D14" s="144">
        <v>13103452</v>
      </c>
      <c r="E14" s="144">
        <v>2067196</v>
      </c>
      <c r="F14" s="144">
        <v>4721560</v>
      </c>
      <c r="G14" s="144">
        <v>4519500</v>
      </c>
      <c r="H14" s="144">
        <v>181334</v>
      </c>
      <c r="I14" s="144">
        <v>20726</v>
      </c>
      <c r="J14" s="144">
        <v>10766594</v>
      </c>
      <c r="K14" s="144">
        <v>11550009</v>
      </c>
      <c r="L14" s="144">
        <v>-783415</v>
      </c>
    </row>
    <row r="15" spans="1:12" x14ac:dyDescent="0.2">
      <c r="A15" s="44">
        <v>2004</v>
      </c>
      <c r="B15" s="144">
        <v>22035022</v>
      </c>
      <c r="C15" s="144">
        <v>16235166</v>
      </c>
      <c r="D15" s="144">
        <v>14084365</v>
      </c>
      <c r="E15" s="144">
        <v>2150801</v>
      </c>
      <c r="F15" s="144">
        <v>5799856</v>
      </c>
      <c r="G15" s="144">
        <v>5074959</v>
      </c>
      <c r="H15" s="144">
        <v>701809</v>
      </c>
      <c r="I15" s="144">
        <v>23088</v>
      </c>
      <c r="J15" s="144">
        <v>12561285</v>
      </c>
      <c r="K15" s="144">
        <v>13507629</v>
      </c>
      <c r="L15" s="144">
        <v>-946344</v>
      </c>
    </row>
    <row r="16" spans="1:12" x14ac:dyDescent="0.2">
      <c r="A16" s="44">
        <v>2005</v>
      </c>
      <c r="B16" s="144">
        <v>23240972</v>
      </c>
      <c r="C16" s="144">
        <v>17335083</v>
      </c>
      <c r="D16" s="144">
        <v>15046470</v>
      </c>
      <c r="E16" s="144">
        <v>2288613</v>
      </c>
      <c r="F16" s="144">
        <v>5905889</v>
      </c>
      <c r="G16" s="144">
        <v>5385269</v>
      </c>
      <c r="H16" s="144">
        <v>496963</v>
      </c>
      <c r="I16" s="144">
        <v>23657</v>
      </c>
      <c r="J16" s="144">
        <v>14112626</v>
      </c>
      <c r="K16" s="144">
        <v>14781169</v>
      </c>
      <c r="L16" s="144">
        <v>-668543</v>
      </c>
    </row>
    <row r="17" spans="1:12" x14ac:dyDescent="0.2">
      <c r="A17" s="44">
        <v>2006</v>
      </c>
      <c r="B17" s="144">
        <v>24715614</v>
      </c>
      <c r="C17" s="144">
        <v>18308754</v>
      </c>
      <c r="D17" s="144">
        <v>15849921</v>
      </c>
      <c r="E17" s="144">
        <v>2458833</v>
      </c>
      <c r="F17" s="144">
        <v>6406860</v>
      </c>
      <c r="G17" s="144">
        <v>5719280</v>
      </c>
      <c r="H17" s="144">
        <v>663787</v>
      </c>
      <c r="I17" s="144">
        <v>23793</v>
      </c>
      <c r="J17" s="144">
        <v>17951176</v>
      </c>
      <c r="K17" s="144">
        <v>18344841</v>
      </c>
      <c r="L17" s="144">
        <v>-393665</v>
      </c>
    </row>
    <row r="18" spans="1:12" x14ac:dyDescent="0.2">
      <c r="A18" s="44">
        <v>2007</v>
      </c>
      <c r="B18" s="144">
        <v>25719220</v>
      </c>
      <c r="C18" s="144">
        <v>19312942</v>
      </c>
      <c r="D18" s="144">
        <v>16726186</v>
      </c>
      <c r="E18" s="144">
        <v>2586756</v>
      </c>
      <c r="F18" s="144">
        <v>6406278</v>
      </c>
      <c r="G18" s="144">
        <v>6098936</v>
      </c>
      <c r="H18" s="144">
        <v>282274</v>
      </c>
      <c r="I18" s="144">
        <v>25068</v>
      </c>
      <c r="J18" s="144">
        <v>20023844</v>
      </c>
      <c r="K18" s="144">
        <v>20012806</v>
      </c>
      <c r="L18" s="144">
        <v>11038</v>
      </c>
    </row>
    <row r="19" spans="1:12" x14ac:dyDescent="0.2">
      <c r="A19" s="44">
        <v>2008</v>
      </c>
      <c r="B19" s="144">
        <v>27245535</v>
      </c>
      <c r="C19" s="144">
        <v>20398565</v>
      </c>
      <c r="D19" s="144">
        <v>17457424</v>
      </c>
      <c r="E19" s="144">
        <v>2941141</v>
      </c>
      <c r="F19" s="144">
        <v>6846970</v>
      </c>
      <c r="G19" s="144">
        <v>6361249</v>
      </c>
      <c r="H19" s="144">
        <v>454418</v>
      </c>
      <c r="I19" s="144">
        <v>31303</v>
      </c>
      <c r="J19" s="144">
        <v>21569760</v>
      </c>
      <c r="K19" s="144">
        <v>21582106</v>
      </c>
      <c r="L19" s="144">
        <v>-12346</v>
      </c>
    </row>
    <row r="20" spans="1:12" x14ac:dyDescent="0.2">
      <c r="A20" s="44">
        <v>2009</v>
      </c>
      <c r="B20" s="144">
        <v>25567889</v>
      </c>
      <c r="C20" s="144">
        <v>20010538</v>
      </c>
      <c r="D20" s="144">
        <v>17034178</v>
      </c>
      <c r="E20" s="144">
        <v>2976360</v>
      </c>
      <c r="F20" s="144">
        <v>5557351</v>
      </c>
      <c r="G20" s="144">
        <v>6004213</v>
      </c>
      <c r="H20" s="144">
        <v>-477628</v>
      </c>
      <c r="I20" s="144">
        <v>30766</v>
      </c>
      <c r="J20" s="144">
        <v>19679590</v>
      </c>
      <c r="K20" s="144">
        <v>18779679</v>
      </c>
      <c r="L20" s="144">
        <v>899911</v>
      </c>
    </row>
    <row r="21" spans="1:12" x14ac:dyDescent="0.2">
      <c r="A21" s="44">
        <v>2010</v>
      </c>
      <c r="B21" s="144">
        <v>26147241</v>
      </c>
      <c r="C21" s="144">
        <v>20335536</v>
      </c>
      <c r="D21" s="144">
        <v>17315044</v>
      </c>
      <c r="E21" s="144">
        <v>3020492</v>
      </c>
      <c r="F21" s="144">
        <v>5811705</v>
      </c>
      <c r="G21" s="144">
        <v>5516110</v>
      </c>
      <c r="H21" s="144">
        <v>264170</v>
      </c>
      <c r="I21" s="144">
        <v>31425</v>
      </c>
      <c r="J21" s="144">
        <v>22285864</v>
      </c>
      <c r="K21" s="144">
        <v>21005532</v>
      </c>
      <c r="L21" s="144">
        <v>1280332</v>
      </c>
    </row>
    <row r="22" spans="1:12" x14ac:dyDescent="0.2">
      <c r="A22" s="44">
        <v>2011</v>
      </c>
      <c r="B22" s="144">
        <v>26887408</v>
      </c>
      <c r="C22" s="144">
        <v>20894446</v>
      </c>
      <c r="D22" s="144">
        <v>17869966</v>
      </c>
      <c r="E22" s="144">
        <v>3024480</v>
      </c>
      <c r="F22" s="144">
        <v>5992962</v>
      </c>
      <c r="G22" s="144">
        <v>5575593</v>
      </c>
      <c r="H22" s="144">
        <v>384187</v>
      </c>
      <c r="I22" s="144">
        <v>33182</v>
      </c>
      <c r="J22" s="144">
        <v>24558211</v>
      </c>
      <c r="K22" s="144">
        <v>22953551</v>
      </c>
      <c r="L22" s="144">
        <v>1604660</v>
      </c>
    </row>
    <row r="23" spans="1:12" x14ac:dyDescent="0.2">
      <c r="A23" s="44">
        <v>2012</v>
      </c>
      <c r="B23" s="144">
        <v>27184180</v>
      </c>
      <c r="C23" s="144">
        <v>21317479</v>
      </c>
      <c r="D23" s="144">
        <v>18339812</v>
      </c>
      <c r="E23" s="144">
        <v>2977667</v>
      </c>
      <c r="F23" s="144">
        <v>5866701</v>
      </c>
      <c r="G23" s="144">
        <v>5552767</v>
      </c>
      <c r="H23" s="144">
        <v>283407</v>
      </c>
      <c r="I23" s="144">
        <v>30527</v>
      </c>
      <c r="J23" s="144">
        <v>24895842</v>
      </c>
      <c r="K23" s="144">
        <v>23160829</v>
      </c>
      <c r="L23" s="144">
        <v>1735013</v>
      </c>
    </row>
    <row r="24" spans="1:12" x14ac:dyDescent="0.2">
      <c r="A24" s="44">
        <v>2013</v>
      </c>
      <c r="B24" s="144">
        <v>28428210</v>
      </c>
      <c r="C24" s="144">
        <v>21784640</v>
      </c>
      <c r="D24" s="144">
        <v>18615184</v>
      </c>
      <c r="E24" s="144">
        <v>3169456</v>
      </c>
      <c r="F24" s="144">
        <v>6643570</v>
      </c>
      <c r="G24" s="144">
        <v>6329362</v>
      </c>
      <c r="H24" s="144">
        <v>280308</v>
      </c>
      <c r="I24" s="144">
        <v>33900</v>
      </c>
      <c r="J24" s="144">
        <v>25911330</v>
      </c>
      <c r="K24" s="144">
        <v>23996196</v>
      </c>
      <c r="L24" s="144">
        <v>1915134</v>
      </c>
    </row>
    <row r="25" spans="1:12" x14ac:dyDescent="0.2">
      <c r="A25" s="44">
        <v>2014</v>
      </c>
      <c r="B25" s="144">
        <v>30956966</v>
      </c>
      <c r="C25" s="144">
        <v>22933934</v>
      </c>
      <c r="D25" s="144">
        <v>19449797</v>
      </c>
      <c r="E25" s="144">
        <v>3484137</v>
      </c>
      <c r="F25" s="144">
        <v>8023032</v>
      </c>
      <c r="G25" s="144">
        <v>7254846</v>
      </c>
      <c r="H25" s="144">
        <v>727397</v>
      </c>
      <c r="I25" s="144">
        <v>40789</v>
      </c>
      <c r="J25" s="144">
        <v>28568207</v>
      </c>
      <c r="K25" s="144">
        <v>26698403</v>
      </c>
      <c r="L25" s="144">
        <v>1869804</v>
      </c>
    </row>
    <row r="26" spans="1:12" x14ac:dyDescent="0.2">
      <c r="A26" s="44">
        <v>2015</v>
      </c>
      <c r="B26" s="144">
        <v>32333250</v>
      </c>
      <c r="C26" s="144">
        <v>23987019</v>
      </c>
      <c r="D26" s="144">
        <v>20421774</v>
      </c>
      <c r="E26" s="144">
        <v>3565245</v>
      </c>
      <c r="F26" s="144">
        <v>8346231</v>
      </c>
      <c r="G26" s="144">
        <v>7799398</v>
      </c>
      <c r="H26" s="144">
        <v>500420</v>
      </c>
      <c r="I26" s="144">
        <v>46413</v>
      </c>
      <c r="J26" s="144">
        <v>30588880</v>
      </c>
      <c r="K26" s="144">
        <v>27937375</v>
      </c>
      <c r="L26" s="144">
        <v>2651505</v>
      </c>
    </row>
    <row r="27" spans="1:12" x14ac:dyDescent="0.2">
      <c r="A27" s="44">
        <v>2016</v>
      </c>
      <c r="B27" s="144">
        <v>33315795</v>
      </c>
      <c r="C27" s="144">
        <v>25315495</v>
      </c>
      <c r="D27" s="144">
        <v>21588734</v>
      </c>
      <c r="E27" s="144">
        <v>3726761</v>
      </c>
      <c r="F27" s="144">
        <v>8000300</v>
      </c>
      <c r="G27" s="144">
        <v>7121763</v>
      </c>
      <c r="H27" s="144">
        <v>826595</v>
      </c>
      <c r="I27" s="144">
        <v>51942</v>
      </c>
      <c r="J27" s="144">
        <v>31268693</v>
      </c>
      <c r="K27" s="144">
        <v>28272606</v>
      </c>
      <c r="L27" s="144">
        <v>2996087</v>
      </c>
    </row>
    <row r="28" spans="1:12" x14ac:dyDescent="0.2">
      <c r="A28" s="44">
        <v>2017</v>
      </c>
      <c r="B28" s="144">
        <v>36795044</v>
      </c>
      <c r="C28" s="144">
        <v>27640363</v>
      </c>
      <c r="D28" s="144">
        <v>23532311</v>
      </c>
      <c r="E28" s="144">
        <v>4108052</v>
      </c>
      <c r="F28" s="144">
        <v>9154681</v>
      </c>
      <c r="G28" s="144">
        <v>8778803</v>
      </c>
      <c r="H28" s="144">
        <v>306020</v>
      </c>
      <c r="I28" s="144">
        <v>69858</v>
      </c>
      <c r="J28" s="144">
        <v>33729046</v>
      </c>
      <c r="K28" s="144">
        <v>31188161</v>
      </c>
      <c r="L28" s="144">
        <v>2540885</v>
      </c>
    </row>
    <row r="29" spans="1:12" x14ac:dyDescent="0.2">
      <c r="A29" s="44">
        <v>2018</v>
      </c>
      <c r="B29" s="144">
        <v>41771450</v>
      </c>
      <c r="C29" s="144">
        <v>29972199</v>
      </c>
      <c r="D29" s="144">
        <v>25466456</v>
      </c>
      <c r="E29" s="144">
        <v>4505743</v>
      </c>
      <c r="F29" s="144">
        <v>11799251</v>
      </c>
      <c r="G29" s="144">
        <v>10835072</v>
      </c>
      <c r="H29" s="144">
        <v>903670</v>
      </c>
      <c r="I29" s="144">
        <v>60509</v>
      </c>
      <c r="J29" s="144">
        <v>36322620</v>
      </c>
      <c r="K29" s="144">
        <v>34540086</v>
      </c>
      <c r="L29" s="144">
        <v>1782534</v>
      </c>
    </row>
    <row r="30" spans="1:12" x14ac:dyDescent="0.2">
      <c r="A30" s="44">
        <v>2019</v>
      </c>
      <c r="B30" s="144">
        <v>46883003</v>
      </c>
      <c r="C30" s="144">
        <v>33124873</v>
      </c>
      <c r="D30" s="144">
        <v>27852754</v>
      </c>
      <c r="E30" s="144">
        <v>5272119</v>
      </c>
      <c r="F30" s="144">
        <v>13758130</v>
      </c>
      <c r="G30" s="144">
        <v>13003545</v>
      </c>
      <c r="H30" s="144">
        <v>682131</v>
      </c>
      <c r="I30" s="144">
        <v>72454</v>
      </c>
      <c r="J30" s="144">
        <v>38863299</v>
      </c>
      <c r="K30" s="144">
        <v>37805806</v>
      </c>
      <c r="L30" s="144">
        <v>1057493</v>
      </c>
    </row>
    <row r="31" spans="1:12" x14ac:dyDescent="0.2">
      <c r="A31" s="44">
        <v>2020</v>
      </c>
      <c r="B31" s="157">
        <v>48002994</v>
      </c>
      <c r="C31" s="157">
        <v>34598188</v>
      </c>
      <c r="D31" s="157">
        <v>28968583</v>
      </c>
      <c r="E31" s="144">
        <v>5629605</v>
      </c>
      <c r="F31" s="157">
        <v>13404806</v>
      </c>
      <c r="G31" s="157">
        <v>12908499</v>
      </c>
      <c r="H31" s="157">
        <v>439473</v>
      </c>
      <c r="I31" s="144">
        <v>56834</v>
      </c>
      <c r="J31" s="157">
        <v>38112975</v>
      </c>
      <c r="K31" s="157">
        <v>37308203</v>
      </c>
      <c r="L31" s="157">
        <v>804772</v>
      </c>
    </row>
    <row r="32" spans="1:12" x14ac:dyDescent="0.2">
      <c r="A32" s="44">
        <v>2021</v>
      </c>
      <c r="B32" s="157">
        <v>55763072</v>
      </c>
      <c r="C32" s="157">
        <v>38574663</v>
      </c>
      <c r="D32" s="157">
        <v>32392384</v>
      </c>
      <c r="E32" s="157">
        <v>6182279</v>
      </c>
      <c r="F32" s="157">
        <v>17188409</v>
      </c>
      <c r="G32" s="157">
        <v>15145429</v>
      </c>
      <c r="H32" s="157">
        <v>1960715</v>
      </c>
      <c r="I32" s="157">
        <v>82265</v>
      </c>
      <c r="J32" s="157">
        <v>44121363</v>
      </c>
      <c r="K32" s="157">
        <v>44323969</v>
      </c>
      <c r="L32" s="157">
        <v>-202606</v>
      </c>
    </row>
    <row r="33" spans="1:12" x14ac:dyDescent="0.2">
      <c r="A33" s="44">
        <v>2022</v>
      </c>
      <c r="B33" s="157">
        <v>69548883</v>
      </c>
      <c r="C33" s="157">
        <v>46887416</v>
      </c>
      <c r="D33" s="157">
        <v>39352417</v>
      </c>
      <c r="E33" s="157">
        <v>7534999</v>
      </c>
      <c r="F33" s="157">
        <v>22661467</v>
      </c>
      <c r="G33" s="157">
        <v>18161260</v>
      </c>
      <c r="H33" s="157">
        <v>4395644</v>
      </c>
      <c r="I33" s="157">
        <v>104563</v>
      </c>
      <c r="J33" s="157">
        <v>59204980</v>
      </c>
      <c r="K33" s="157">
        <v>62803439</v>
      </c>
      <c r="L33" s="157">
        <v>-3598459</v>
      </c>
    </row>
    <row r="34" spans="1:12" x14ac:dyDescent="0.2">
      <c r="A34" s="120">
        <v>2023</v>
      </c>
      <c r="B34" s="164">
        <v>72218079</v>
      </c>
      <c r="C34" s="164">
        <v>52617971</v>
      </c>
      <c r="D34" s="164">
        <v>44058871</v>
      </c>
      <c r="E34" s="164">
        <v>8559100</v>
      </c>
      <c r="F34" s="164">
        <v>19600108</v>
      </c>
      <c r="G34" s="164">
        <v>19098421</v>
      </c>
      <c r="H34" s="164">
        <v>398716</v>
      </c>
      <c r="I34" s="164">
        <v>102971</v>
      </c>
      <c r="J34" s="164">
        <v>61163722</v>
      </c>
      <c r="K34" s="164">
        <v>58089133</v>
      </c>
      <c r="L34" s="164">
        <v>3074589</v>
      </c>
    </row>
    <row r="35" spans="1:12" x14ac:dyDescent="0.2">
      <c r="A35" s="44">
        <v>2024</v>
      </c>
      <c r="B35" s="168">
        <v>77963969</v>
      </c>
      <c r="C35" s="168">
        <v>58856686</v>
      </c>
      <c r="D35" s="168">
        <v>49784061</v>
      </c>
      <c r="E35" s="168">
        <v>9072625</v>
      </c>
      <c r="F35" s="168">
        <v>19107283</v>
      </c>
      <c r="G35" s="168">
        <v>18780207</v>
      </c>
      <c r="H35" s="168">
        <v>219246</v>
      </c>
      <c r="I35" s="168">
        <v>107830</v>
      </c>
      <c r="J35" s="168">
        <v>61404119</v>
      </c>
      <c r="K35" s="168">
        <v>57920424</v>
      </c>
      <c r="L35" s="168">
        <v>3483695</v>
      </c>
    </row>
    <row r="36" spans="1:12" ht="10.5" x14ac:dyDescent="0.2">
      <c r="A36" s="43"/>
      <c r="B36" s="225" t="s">
        <v>21</v>
      </c>
      <c r="C36" s="225"/>
      <c r="D36" s="225"/>
      <c r="E36" s="225"/>
      <c r="F36" s="225"/>
      <c r="G36" s="225" t="s">
        <v>21</v>
      </c>
      <c r="H36" s="225"/>
      <c r="I36" s="225"/>
      <c r="J36" s="225"/>
      <c r="K36" s="225"/>
      <c r="L36" s="225"/>
    </row>
    <row r="37" spans="1:12" x14ac:dyDescent="0.2">
      <c r="A37" s="44">
        <v>1996</v>
      </c>
      <c r="B37" s="127">
        <v>99.2</v>
      </c>
      <c r="C37" s="127">
        <v>97.5</v>
      </c>
      <c r="D37" s="127">
        <v>97.7</v>
      </c>
      <c r="E37" s="127">
        <v>95.8</v>
      </c>
      <c r="F37" s="127">
        <v>105.1</v>
      </c>
      <c r="G37" s="127">
        <v>104.6</v>
      </c>
      <c r="H37" s="60" t="s">
        <v>157</v>
      </c>
      <c r="I37" s="60" t="s">
        <v>157</v>
      </c>
      <c r="J37" s="127">
        <v>109.2</v>
      </c>
      <c r="K37" s="127">
        <v>107</v>
      </c>
      <c r="L37" s="60" t="s">
        <v>157</v>
      </c>
    </row>
    <row r="38" spans="1:12" x14ac:dyDescent="0.2">
      <c r="A38" s="44">
        <v>1997</v>
      </c>
      <c r="B38" s="127">
        <v>103.4</v>
      </c>
      <c r="C38" s="127">
        <v>101.2</v>
      </c>
      <c r="D38" s="127">
        <v>101.1</v>
      </c>
      <c r="E38" s="127">
        <v>101.8</v>
      </c>
      <c r="F38" s="127">
        <v>109.9</v>
      </c>
      <c r="G38" s="127">
        <v>108.7</v>
      </c>
      <c r="H38" s="60" t="s">
        <v>157</v>
      </c>
      <c r="I38" s="60" t="s">
        <v>157</v>
      </c>
      <c r="J38" s="127">
        <v>122.8</v>
      </c>
      <c r="K38" s="127">
        <v>124</v>
      </c>
      <c r="L38" s="60" t="s">
        <v>157</v>
      </c>
    </row>
    <row r="39" spans="1:12" x14ac:dyDescent="0.2">
      <c r="A39" s="44">
        <v>1998</v>
      </c>
      <c r="B39" s="127">
        <v>107.1</v>
      </c>
      <c r="C39" s="127">
        <v>102.7</v>
      </c>
      <c r="D39" s="127">
        <v>103.4</v>
      </c>
      <c r="E39" s="127">
        <v>98.5</v>
      </c>
      <c r="F39" s="127">
        <v>119.2</v>
      </c>
      <c r="G39" s="127">
        <v>111.4</v>
      </c>
      <c r="H39" s="60" t="s">
        <v>157</v>
      </c>
      <c r="I39" s="60" t="s">
        <v>157</v>
      </c>
      <c r="J39" s="127">
        <v>115.4</v>
      </c>
      <c r="K39" s="127">
        <v>122.6</v>
      </c>
      <c r="L39" s="60" t="s">
        <v>157</v>
      </c>
    </row>
    <row r="40" spans="1:12" x14ac:dyDescent="0.2">
      <c r="A40" s="44">
        <v>1999</v>
      </c>
      <c r="B40" s="127">
        <v>104</v>
      </c>
      <c r="C40" s="127">
        <v>105.2</v>
      </c>
      <c r="D40" s="127">
        <v>105.7</v>
      </c>
      <c r="E40" s="127">
        <v>102.5</v>
      </c>
      <c r="F40" s="127">
        <v>100.8</v>
      </c>
      <c r="G40" s="127">
        <v>108</v>
      </c>
      <c r="H40" s="60" t="s">
        <v>157</v>
      </c>
      <c r="I40" s="60" t="s">
        <v>157</v>
      </c>
      <c r="J40" s="127">
        <v>111.7</v>
      </c>
      <c r="K40" s="127">
        <v>113.2</v>
      </c>
      <c r="L40" s="60" t="s">
        <v>157</v>
      </c>
    </row>
    <row r="41" spans="1:12" x14ac:dyDescent="0.2">
      <c r="A41" s="44">
        <v>2000</v>
      </c>
      <c r="B41" s="127">
        <v>103.9</v>
      </c>
      <c r="C41" s="127">
        <v>103.4</v>
      </c>
      <c r="D41" s="127">
        <v>103.4</v>
      </c>
      <c r="E41" s="127">
        <v>103.8</v>
      </c>
      <c r="F41" s="127">
        <v>105.3</v>
      </c>
      <c r="G41" s="127">
        <v>106</v>
      </c>
      <c r="H41" s="60" t="s">
        <v>157</v>
      </c>
      <c r="I41" s="60" t="s">
        <v>157</v>
      </c>
      <c r="J41" s="127">
        <v>124.9</v>
      </c>
      <c r="K41" s="127">
        <v>123.1</v>
      </c>
      <c r="L41" s="60" t="s">
        <v>157</v>
      </c>
    </row>
    <row r="42" spans="1:12" x14ac:dyDescent="0.2">
      <c r="A42" s="44">
        <v>2001</v>
      </c>
      <c r="B42" s="127">
        <v>102.2</v>
      </c>
      <c r="C42" s="127">
        <v>104.5</v>
      </c>
      <c r="D42" s="127">
        <v>104.7</v>
      </c>
      <c r="E42" s="127">
        <v>103</v>
      </c>
      <c r="F42" s="127">
        <v>96.2</v>
      </c>
      <c r="G42" s="127">
        <v>102.7</v>
      </c>
      <c r="H42" s="60" t="s">
        <v>157</v>
      </c>
      <c r="I42" s="60" t="s">
        <v>157</v>
      </c>
      <c r="J42" s="127">
        <v>108.7</v>
      </c>
      <c r="K42" s="127">
        <v>105.8</v>
      </c>
      <c r="L42" s="60" t="s">
        <v>157</v>
      </c>
    </row>
    <row r="43" spans="1:12" x14ac:dyDescent="0.2">
      <c r="A43" s="44">
        <v>2002</v>
      </c>
      <c r="B43" s="127">
        <v>106.7</v>
      </c>
      <c r="C43" s="127">
        <v>106.9</v>
      </c>
      <c r="D43" s="127">
        <v>107.4</v>
      </c>
      <c r="E43" s="127">
        <v>103.9</v>
      </c>
      <c r="F43" s="127">
        <v>106.1</v>
      </c>
      <c r="G43" s="127">
        <v>107.7</v>
      </c>
      <c r="H43" s="60" t="s">
        <v>157</v>
      </c>
      <c r="I43" s="60" t="s">
        <v>157</v>
      </c>
      <c r="J43" s="127">
        <v>105.7</v>
      </c>
      <c r="K43" s="127">
        <v>108.7</v>
      </c>
      <c r="L43" s="60" t="s">
        <v>157</v>
      </c>
    </row>
    <row r="44" spans="1:12" x14ac:dyDescent="0.2">
      <c r="A44" s="44">
        <v>2003</v>
      </c>
      <c r="B44" s="127">
        <v>105.9</v>
      </c>
      <c r="C44" s="127">
        <v>107.3</v>
      </c>
      <c r="D44" s="127">
        <v>107.3</v>
      </c>
      <c r="E44" s="127">
        <v>106.8</v>
      </c>
      <c r="F44" s="127">
        <v>101.9</v>
      </c>
      <c r="G44" s="127">
        <v>101.2</v>
      </c>
      <c r="H44" s="60" t="s">
        <v>157</v>
      </c>
      <c r="I44" s="60" t="s">
        <v>157</v>
      </c>
      <c r="J44" s="127">
        <v>106.2</v>
      </c>
      <c r="K44" s="127">
        <v>109.5</v>
      </c>
      <c r="L44" s="60" t="s">
        <v>157</v>
      </c>
    </row>
    <row r="45" spans="1:12" x14ac:dyDescent="0.2">
      <c r="A45" s="44">
        <v>2004</v>
      </c>
      <c r="B45" s="127">
        <v>105.5</v>
      </c>
      <c r="C45" s="127">
        <v>101.6</v>
      </c>
      <c r="D45" s="127">
        <v>102.1</v>
      </c>
      <c r="E45" s="127">
        <v>98.6</v>
      </c>
      <c r="F45" s="127">
        <v>117.9</v>
      </c>
      <c r="G45" s="127">
        <v>107.9</v>
      </c>
      <c r="H45" s="60" t="s">
        <v>157</v>
      </c>
      <c r="I45" s="60" t="s">
        <v>157</v>
      </c>
      <c r="J45" s="127">
        <v>118.1</v>
      </c>
      <c r="K45" s="127">
        <v>118.1</v>
      </c>
      <c r="L45" s="60" t="s">
        <v>157</v>
      </c>
    </row>
    <row r="46" spans="1:12" x14ac:dyDescent="0.2">
      <c r="A46" s="44">
        <v>2005</v>
      </c>
      <c r="B46" s="127">
        <v>101.7</v>
      </c>
      <c r="C46" s="127">
        <v>102.7</v>
      </c>
      <c r="D46" s="127">
        <v>103</v>
      </c>
      <c r="E46" s="127">
        <v>100.4</v>
      </c>
      <c r="F46" s="127">
        <v>99</v>
      </c>
      <c r="G46" s="127">
        <v>103.6</v>
      </c>
      <c r="H46" s="60" t="s">
        <v>157</v>
      </c>
      <c r="I46" s="60" t="s">
        <v>157</v>
      </c>
      <c r="J46" s="127">
        <v>112.8</v>
      </c>
      <c r="K46" s="127">
        <v>108</v>
      </c>
      <c r="L46" s="60" t="s">
        <v>157</v>
      </c>
    </row>
    <row r="47" spans="1:12" x14ac:dyDescent="0.2">
      <c r="A47" s="44">
        <v>2006</v>
      </c>
      <c r="B47" s="127">
        <v>101.6</v>
      </c>
      <c r="C47" s="127">
        <v>102.1</v>
      </c>
      <c r="D47" s="127">
        <v>102.3</v>
      </c>
      <c r="E47" s="127">
        <v>100.9</v>
      </c>
      <c r="F47" s="127">
        <v>100</v>
      </c>
      <c r="G47" s="127">
        <v>100.7</v>
      </c>
      <c r="H47" s="60" t="s">
        <v>157</v>
      </c>
      <c r="I47" s="60" t="s">
        <v>157</v>
      </c>
      <c r="J47" s="127">
        <v>119.5</v>
      </c>
      <c r="K47" s="127">
        <v>115.1</v>
      </c>
      <c r="L47" s="60" t="s">
        <v>157</v>
      </c>
    </row>
    <row r="48" spans="1:12" x14ac:dyDescent="0.2">
      <c r="A48" s="44">
        <v>2007</v>
      </c>
      <c r="B48" s="127">
        <v>99</v>
      </c>
      <c r="C48" s="127">
        <v>99.4</v>
      </c>
      <c r="D48" s="127">
        <v>99</v>
      </c>
      <c r="E48" s="127">
        <v>102.1</v>
      </c>
      <c r="F48" s="127">
        <v>97.8</v>
      </c>
      <c r="G48" s="127">
        <v>104.6</v>
      </c>
      <c r="H48" s="60" t="s">
        <v>157</v>
      </c>
      <c r="I48" s="60" t="s">
        <v>157</v>
      </c>
      <c r="J48" s="127">
        <v>116.1</v>
      </c>
      <c r="K48" s="127">
        <v>114</v>
      </c>
      <c r="L48" s="60" t="s">
        <v>157</v>
      </c>
    </row>
    <row r="49" spans="1:12" x14ac:dyDescent="0.2">
      <c r="A49" s="44">
        <v>2008</v>
      </c>
      <c r="B49" s="127">
        <v>100.4</v>
      </c>
      <c r="C49" s="127">
        <v>99.9</v>
      </c>
      <c r="D49" s="127">
        <v>98.9</v>
      </c>
      <c r="E49" s="127">
        <v>106.5</v>
      </c>
      <c r="F49" s="127">
        <v>101.7</v>
      </c>
      <c r="G49" s="127">
        <v>101.2</v>
      </c>
      <c r="H49" s="60" t="s">
        <v>157</v>
      </c>
      <c r="I49" s="60" t="s">
        <v>157</v>
      </c>
      <c r="J49" s="127">
        <v>106.7</v>
      </c>
      <c r="K49" s="127">
        <v>105.9</v>
      </c>
      <c r="L49" s="60" t="s">
        <v>157</v>
      </c>
    </row>
    <row r="50" spans="1:12" x14ac:dyDescent="0.2">
      <c r="A50" s="44">
        <v>2009</v>
      </c>
      <c r="B50" s="127">
        <v>90.5</v>
      </c>
      <c r="C50" s="127">
        <v>95.5</v>
      </c>
      <c r="D50" s="127">
        <v>94.5</v>
      </c>
      <c r="E50" s="127">
        <v>101.6</v>
      </c>
      <c r="F50" s="127">
        <v>75.599999999999994</v>
      </c>
      <c r="G50" s="127">
        <v>90.9</v>
      </c>
      <c r="H50" s="60" t="s">
        <v>157</v>
      </c>
      <c r="I50" s="60" t="s">
        <v>157</v>
      </c>
      <c r="J50" s="127">
        <v>89.3</v>
      </c>
      <c r="K50" s="127">
        <v>85.8</v>
      </c>
      <c r="L50" s="60" t="s">
        <v>157</v>
      </c>
    </row>
    <row r="51" spans="1:12" x14ac:dyDescent="0.2">
      <c r="A51" s="44">
        <v>2010</v>
      </c>
      <c r="B51" s="127">
        <v>99.7</v>
      </c>
      <c r="C51" s="127">
        <v>98.8</v>
      </c>
      <c r="D51" s="127">
        <v>98.4</v>
      </c>
      <c r="E51" s="127">
        <v>101.5</v>
      </c>
      <c r="F51" s="127">
        <v>102.9</v>
      </c>
      <c r="G51" s="127">
        <v>90.5</v>
      </c>
      <c r="H51" s="60" t="s">
        <v>157</v>
      </c>
      <c r="I51" s="60" t="s">
        <v>157</v>
      </c>
      <c r="J51" s="127">
        <v>111.1</v>
      </c>
      <c r="K51" s="127">
        <v>109.8</v>
      </c>
      <c r="L51" s="60" t="s">
        <v>157</v>
      </c>
    </row>
    <row r="52" spans="1:12" x14ac:dyDescent="0.2">
      <c r="A52" s="44">
        <v>2011</v>
      </c>
      <c r="B52" s="127">
        <v>99.8</v>
      </c>
      <c r="C52" s="127">
        <v>100.5</v>
      </c>
      <c r="D52" s="127">
        <v>100.6</v>
      </c>
      <c r="E52" s="127">
        <v>99.9</v>
      </c>
      <c r="F52" s="127">
        <v>97.3</v>
      </c>
      <c r="G52" s="127">
        <v>98.7</v>
      </c>
      <c r="H52" s="60" t="s">
        <v>157</v>
      </c>
      <c r="I52" s="60" t="s">
        <v>157</v>
      </c>
      <c r="J52" s="127">
        <v>106.4</v>
      </c>
      <c r="K52" s="127">
        <v>104.1</v>
      </c>
      <c r="L52" s="60" t="s">
        <v>157</v>
      </c>
    </row>
    <row r="53" spans="1:12" x14ac:dyDescent="0.2">
      <c r="A53" s="44">
        <v>2012</v>
      </c>
      <c r="B53" s="127">
        <v>97.5</v>
      </c>
      <c r="C53" s="127">
        <v>98.4</v>
      </c>
      <c r="D53" s="127">
        <v>98.1</v>
      </c>
      <c r="E53" s="127">
        <v>99.6</v>
      </c>
      <c r="F53" s="127">
        <v>94.5</v>
      </c>
      <c r="G53" s="127">
        <v>97</v>
      </c>
      <c r="H53" s="60" t="s">
        <v>157</v>
      </c>
      <c r="I53" s="60" t="s">
        <v>157</v>
      </c>
      <c r="J53" s="127">
        <v>98.3</v>
      </c>
      <c r="K53" s="127">
        <v>96.9</v>
      </c>
      <c r="L53" s="60" t="s">
        <v>157</v>
      </c>
    </row>
    <row r="54" spans="1:12" x14ac:dyDescent="0.2">
      <c r="A54" s="44">
        <v>2013</v>
      </c>
      <c r="B54" s="127">
        <v>102</v>
      </c>
      <c r="C54" s="127">
        <v>101.1</v>
      </c>
      <c r="D54" s="127">
        <v>100.3</v>
      </c>
      <c r="E54" s="127">
        <v>105.6</v>
      </c>
      <c r="F54" s="127">
        <v>105.2</v>
      </c>
      <c r="G54" s="127">
        <v>110</v>
      </c>
      <c r="H54" s="60" t="s">
        <v>157</v>
      </c>
      <c r="I54" s="60" t="s">
        <v>157</v>
      </c>
      <c r="J54" s="127">
        <v>104.1</v>
      </c>
      <c r="K54" s="127">
        <v>104.2</v>
      </c>
      <c r="L54" s="60" t="s">
        <v>157</v>
      </c>
    </row>
    <row r="55" spans="1:12" x14ac:dyDescent="0.2">
      <c r="A55" s="44">
        <v>2014</v>
      </c>
      <c r="B55" s="127">
        <v>105.4</v>
      </c>
      <c r="C55" s="127">
        <v>103.2</v>
      </c>
      <c r="D55" s="127">
        <v>102.3</v>
      </c>
      <c r="E55" s="127">
        <v>108.9</v>
      </c>
      <c r="F55" s="127">
        <v>112.7</v>
      </c>
      <c r="G55" s="127">
        <v>112.4</v>
      </c>
      <c r="H55" s="60" t="s">
        <v>157</v>
      </c>
      <c r="I55" s="60" t="s">
        <v>157</v>
      </c>
      <c r="J55" s="127">
        <v>109.2</v>
      </c>
      <c r="K55" s="127">
        <v>110.9</v>
      </c>
      <c r="L55" s="60" t="s">
        <v>157</v>
      </c>
    </row>
    <row r="56" spans="1:12" x14ac:dyDescent="0.2">
      <c r="A56" s="44">
        <v>2015</v>
      </c>
      <c r="B56" s="127">
        <v>102</v>
      </c>
      <c r="C56" s="127">
        <v>103.3</v>
      </c>
      <c r="D56" s="127">
        <v>103.7</v>
      </c>
      <c r="E56" s="127">
        <v>101.3</v>
      </c>
      <c r="F56" s="127">
        <v>98.1</v>
      </c>
      <c r="G56" s="127">
        <v>104.8</v>
      </c>
      <c r="H56" s="60" t="s">
        <v>157</v>
      </c>
      <c r="I56" s="60" t="s">
        <v>157</v>
      </c>
      <c r="J56" s="127">
        <v>107.4</v>
      </c>
      <c r="K56" s="127">
        <v>105.7</v>
      </c>
      <c r="L56" s="60" t="s">
        <v>157</v>
      </c>
    </row>
    <row r="57" spans="1:12" x14ac:dyDescent="0.2">
      <c r="A57" s="44">
        <v>2016</v>
      </c>
      <c r="B57" s="127">
        <v>102</v>
      </c>
      <c r="C57" s="127">
        <v>103.7</v>
      </c>
      <c r="D57" s="127">
        <v>104.2</v>
      </c>
      <c r="E57" s="127">
        <v>100.5</v>
      </c>
      <c r="F57" s="127">
        <v>97.3</v>
      </c>
      <c r="G57" s="127">
        <v>89.6</v>
      </c>
      <c r="H57" s="60" t="s">
        <v>157</v>
      </c>
      <c r="I57" s="60" t="s">
        <v>157</v>
      </c>
      <c r="J57" s="127">
        <v>103.8</v>
      </c>
      <c r="K57" s="127">
        <v>103.4</v>
      </c>
      <c r="L57" s="60" t="s">
        <v>157</v>
      </c>
    </row>
    <row r="58" spans="1:12" x14ac:dyDescent="0.2">
      <c r="A58" s="44">
        <v>2017</v>
      </c>
      <c r="B58" s="127">
        <v>105.6</v>
      </c>
      <c r="C58" s="127">
        <v>104.7</v>
      </c>
      <c r="D58" s="127">
        <v>104.9</v>
      </c>
      <c r="E58" s="127">
        <v>103.8</v>
      </c>
      <c r="F58" s="127">
        <v>108.2</v>
      </c>
      <c r="G58" s="127">
        <v>119.7</v>
      </c>
      <c r="H58" s="60" t="s">
        <v>157</v>
      </c>
      <c r="I58" s="60" t="s">
        <v>157</v>
      </c>
      <c r="J58" s="127">
        <v>106.5</v>
      </c>
      <c r="K58" s="127">
        <v>108.4</v>
      </c>
      <c r="L58" s="60" t="s">
        <v>157</v>
      </c>
    </row>
    <row r="59" spans="1:12" x14ac:dyDescent="0.2">
      <c r="A59" s="44">
        <v>2018</v>
      </c>
      <c r="B59" s="127">
        <v>107.3</v>
      </c>
      <c r="C59" s="127">
        <v>104.1</v>
      </c>
      <c r="D59" s="127">
        <v>104.1</v>
      </c>
      <c r="E59" s="127">
        <v>104.3</v>
      </c>
      <c r="F59" s="127">
        <v>117.1</v>
      </c>
      <c r="G59" s="127">
        <v>116.4</v>
      </c>
      <c r="H59" s="101" t="s">
        <v>157</v>
      </c>
      <c r="I59" s="101" t="s">
        <v>157</v>
      </c>
      <c r="J59" s="127">
        <v>105</v>
      </c>
      <c r="K59" s="127">
        <v>107</v>
      </c>
      <c r="L59" s="97" t="s">
        <v>157</v>
      </c>
    </row>
    <row r="60" spans="1:12" x14ac:dyDescent="0.2">
      <c r="A60" s="44">
        <v>2019</v>
      </c>
      <c r="B60" s="101">
        <v>107.3</v>
      </c>
      <c r="C60" s="101">
        <v>105.4</v>
      </c>
      <c r="D60" s="127">
        <v>104.7</v>
      </c>
      <c r="E60" s="101">
        <v>109.6</v>
      </c>
      <c r="F60" s="127">
        <v>112.2</v>
      </c>
      <c r="G60" s="127">
        <v>112.7</v>
      </c>
      <c r="H60" s="101" t="s">
        <v>157</v>
      </c>
      <c r="I60" s="101" t="s">
        <v>157</v>
      </c>
      <c r="J60" s="127">
        <v>105.5</v>
      </c>
      <c r="K60" s="127">
        <v>108.2</v>
      </c>
      <c r="L60" s="97" t="s">
        <v>157</v>
      </c>
    </row>
    <row r="61" spans="1:12" x14ac:dyDescent="0.2">
      <c r="A61" s="44">
        <v>2020</v>
      </c>
      <c r="B61" s="165">
        <v>97.8</v>
      </c>
      <c r="C61" s="165">
        <v>100</v>
      </c>
      <c r="D61" s="165">
        <v>99.2</v>
      </c>
      <c r="E61" s="128">
        <v>104.2</v>
      </c>
      <c r="F61" s="165">
        <v>92.3</v>
      </c>
      <c r="G61" s="165">
        <v>92.4</v>
      </c>
      <c r="H61" s="101" t="s">
        <v>157</v>
      </c>
      <c r="I61" s="101" t="s">
        <v>157</v>
      </c>
      <c r="J61" s="101">
        <v>93.9</v>
      </c>
      <c r="K61" s="167">
        <v>96.4</v>
      </c>
      <c r="L61" s="97" t="s">
        <v>157</v>
      </c>
    </row>
    <row r="62" spans="1:12" x14ac:dyDescent="0.2">
      <c r="A62" s="44">
        <v>2021</v>
      </c>
      <c r="B62" s="165">
        <v>106.8</v>
      </c>
      <c r="C62" s="165">
        <v>104.3</v>
      </c>
      <c r="D62" s="165">
        <v>104.8</v>
      </c>
      <c r="E62" s="165">
        <v>102.1</v>
      </c>
      <c r="F62" s="165">
        <v>113.1</v>
      </c>
      <c r="G62" s="165">
        <v>105.9</v>
      </c>
      <c r="H62" s="101" t="s">
        <v>157</v>
      </c>
      <c r="I62" s="101" t="s">
        <v>157</v>
      </c>
      <c r="J62" s="167">
        <v>108.2</v>
      </c>
      <c r="K62" s="167">
        <v>107.7</v>
      </c>
      <c r="L62" s="97" t="s">
        <v>157</v>
      </c>
    </row>
    <row r="63" spans="1:12" x14ac:dyDescent="0.2">
      <c r="A63" s="44">
        <v>2022</v>
      </c>
      <c r="B63" s="166">
        <v>104.4</v>
      </c>
      <c r="C63" s="165">
        <v>106</v>
      </c>
      <c r="D63" s="165">
        <v>107</v>
      </c>
      <c r="E63" s="165">
        <v>100.6</v>
      </c>
      <c r="F63" s="165">
        <v>100.6</v>
      </c>
      <c r="G63" s="165">
        <v>99.6</v>
      </c>
      <c r="H63" s="101" t="s">
        <v>157</v>
      </c>
      <c r="I63" s="101" t="s">
        <v>157</v>
      </c>
      <c r="J63" s="101">
        <v>110.7</v>
      </c>
      <c r="K63" s="167">
        <v>110.9</v>
      </c>
      <c r="L63" s="97" t="s">
        <v>157</v>
      </c>
    </row>
    <row r="64" spans="1:12" x14ac:dyDescent="0.2">
      <c r="A64" s="120">
        <v>2023</v>
      </c>
      <c r="B64" s="166">
        <v>91.9</v>
      </c>
      <c r="C64" s="165">
        <v>99.3</v>
      </c>
      <c r="D64" s="165">
        <v>98.5</v>
      </c>
      <c r="E64" s="165">
        <v>103.8</v>
      </c>
      <c r="F64" s="165">
        <v>76.5</v>
      </c>
      <c r="G64" s="165">
        <v>93.3</v>
      </c>
      <c r="H64" s="101" t="s">
        <v>157</v>
      </c>
      <c r="I64" s="101" t="s">
        <v>157</v>
      </c>
      <c r="J64" s="167">
        <v>117.4</v>
      </c>
      <c r="K64" s="167">
        <v>108.3</v>
      </c>
      <c r="L64" s="97" t="s">
        <v>157</v>
      </c>
    </row>
    <row r="65" spans="1:12" x14ac:dyDescent="0.2">
      <c r="A65" s="44">
        <v>2024</v>
      </c>
      <c r="B65" s="169">
        <v>98.2</v>
      </c>
      <c r="C65" s="169">
        <v>103.4</v>
      </c>
      <c r="D65" s="169">
        <v>104.9</v>
      </c>
      <c r="E65" s="169">
        <v>95.8</v>
      </c>
      <c r="F65" s="169">
        <v>84.2</v>
      </c>
      <c r="G65" s="169">
        <v>90.1</v>
      </c>
      <c r="H65" s="170" t="s">
        <v>157</v>
      </c>
      <c r="I65" s="170" t="s">
        <v>157</v>
      </c>
      <c r="J65" s="169">
        <v>99.1</v>
      </c>
      <c r="K65" s="169">
        <v>96.1</v>
      </c>
      <c r="L65" s="97" t="s">
        <v>157</v>
      </c>
    </row>
  </sheetData>
  <mergeCells count="14">
    <mergeCell ref="B5:F5"/>
    <mergeCell ref="G5:L5"/>
    <mergeCell ref="B36:F36"/>
    <mergeCell ref="G36:L36"/>
    <mergeCell ref="A2:A4"/>
    <mergeCell ref="B2:B4"/>
    <mergeCell ref="C2:I2"/>
    <mergeCell ref="J2:J4"/>
    <mergeCell ref="K2:K4"/>
    <mergeCell ref="L2:L4"/>
    <mergeCell ref="C3:C4"/>
    <mergeCell ref="D3:E3"/>
    <mergeCell ref="F3:F4"/>
    <mergeCell ref="G3:I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3"/>
  <sheetViews>
    <sheetView zoomScaleNormal="100" workbookViewId="0">
      <selection activeCell="B5" sqref="B5:G23"/>
    </sheetView>
  </sheetViews>
  <sheetFormatPr defaultColWidth="10.81640625" defaultRowHeight="10" x14ac:dyDescent="0.2"/>
  <cols>
    <col min="1" max="1" width="44.26953125" style="52" customWidth="1"/>
    <col min="2" max="2" width="10.26953125" style="52" customWidth="1"/>
    <col min="3" max="4" width="8.26953125" style="52" customWidth="1"/>
    <col min="5" max="5" width="10.26953125" style="52" customWidth="1"/>
    <col min="6" max="7" width="8.26953125" style="52" customWidth="1"/>
    <col min="8" max="16384" width="10.81640625" style="1"/>
  </cols>
  <sheetData>
    <row r="1" spans="1:13" ht="25.15" customHeight="1" x14ac:dyDescent="0.25">
      <c r="A1" s="84" t="s">
        <v>147</v>
      </c>
      <c r="B1" s="84"/>
      <c r="C1" s="84"/>
      <c r="D1" s="84"/>
      <c r="E1" s="84"/>
      <c r="F1" s="84"/>
      <c r="G1" s="84"/>
      <c r="H1" s="19"/>
      <c r="I1" s="19"/>
    </row>
    <row r="2" spans="1:13" ht="16.5" customHeight="1" x14ac:dyDescent="0.2">
      <c r="A2" s="208" t="s">
        <v>104</v>
      </c>
      <c r="B2" s="241">
        <v>2023</v>
      </c>
      <c r="C2" s="242"/>
      <c r="D2" s="242"/>
      <c r="E2" s="241">
        <v>2024</v>
      </c>
      <c r="F2" s="242"/>
      <c r="G2" s="242"/>
    </row>
    <row r="3" spans="1:13" ht="25.9" customHeight="1" x14ac:dyDescent="0.2">
      <c r="A3" s="212"/>
      <c r="B3" s="243" t="s">
        <v>41</v>
      </c>
      <c r="C3" s="174"/>
      <c r="D3" s="244" t="s">
        <v>148</v>
      </c>
      <c r="E3" s="243" t="s">
        <v>41</v>
      </c>
      <c r="F3" s="174"/>
      <c r="G3" s="245" t="s">
        <v>148</v>
      </c>
    </row>
    <row r="4" spans="1:13" ht="25.9" customHeight="1" x14ac:dyDescent="0.2">
      <c r="A4" s="213"/>
      <c r="B4" s="20" t="s">
        <v>26</v>
      </c>
      <c r="C4" s="45" t="s">
        <v>105</v>
      </c>
      <c r="D4" s="216"/>
      <c r="E4" s="20" t="s">
        <v>26</v>
      </c>
      <c r="F4" s="45" t="s">
        <v>105</v>
      </c>
      <c r="G4" s="246"/>
    </row>
    <row r="5" spans="1:13" x14ac:dyDescent="0.2">
      <c r="A5" s="16" t="s">
        <v>106</v>
      </c>
      <c r="B5" s="158">
        <v>35524457</v>
      </c>
      <c r="C5" s="159">
        <v>47.181827850754338</v>
      </c>
      <c r="D5" s="160">
        <v>97.3</v>
      </c>
      <c r="E5" s="61">
        <v>40270745</v>
      </c>
      <c r="F5" s="62">
        <v>49.443707802350225</v>
      </c>
      <c r="G5" s="63">
        <v>106</v>
      </c>
      <c r="H5" s="46"/>
      <c r="I5" s="47"/>
      <c r="J5" s="47"/>
      <c r="K5" s="47"/>
      <c r="L5" s="47"/>
      <c r="M5" s="47"/>
    </row>
    <row r="6" spans="1:13" x14ac:dyDescent="0.2">
      <c r="A6" s="16" t="s">
        <v>107</v>
      </c>
      <c r="B6" s="158">
        <v>15398070</v>
      </c>
      <c r="C6" s="159">
        <v>20.45095546355191</v>
      </c>
      <c r="D6" s="160">
        <v>103.3</v>
      </c>
      <c r="E6" s="61">
        <v>16753329</v>
      </c>
      <c r="F6" s="62">
        <v>20.569440763825959</v>
      </c>
      <c r="G6" s="63">
        <v>98.2</v>
      </c>
      <c r="H6" s="46"/>
      <c r="I6" s="47"/>
      <c r="J6" s="47"/>
      <c r="K6" s="47"/>
      <c r="L6" s="47"/>
      <c r="M6" s="47"/>
    </row>
    <row r="7" spans="1:13" ht="20" x14ac:dyDescent="0.2">
      <c r="A7" s="48" t="s">
        <v>108</v>
      </c>
      <c r="B7" s="158">
        <v>1695444</v>
      </c>
      <c r="C7" s="159">
        <v>2.2518049167815386</v>
      </c>
      <c r="D7" s="160">
        <v>107.5</v>
      </c>
      <c r="E7" s="61">
        <v>1832612</v>
      </c>
      <c r="F7" s="62">
        <v>2.2500485710676736</v>
      </c>
      <c r="G7" s="63">
        <v>97.2</v>
      </c>
      <c r="H7" s="46"/>
      <c r="I7" s="47"/>
      <c r="J7" s="47"/>
      <c r="K7" s="47"/>
      <c r="L7" s="47"/>
      <c r="M7" s="47"/>
    </row>
    <row r="8" spans="1:13" x14ac:dyDescent="0.2">
      <c r="A8" s="49" t="s">
        <v>109</v>
      </c>
      <c r="B8" s="158">
        <v>52617971</v>
      </c>
      <c r="C8" s="159">
        <v>69.88458823108779</v>
      </c>
      <c r="D8" s="160">
        <v>99.3</v>
      </c>
      <c r="E8" s="61">
        <v>58856686</v>
      </c>
      <c r="F8" s="62">
        <v>72.263197137243864</v>
      </c>
      <c r="G8" s="63">
        <v>103.4</v>
      </c>
      <c r="H8" s="46"/>
      <c r="I8" s="47"/>
      <c r="J8" s="47"/>
      <c r="K8" s="47"/>
      <c r="L8" s="47"/>
      <c r="M8" s="47"/>
    </row>
    <row r="9" spans="1:13" x14ac:dyDescent="0.2">
      <c r="A9" s="16" t="s">
        <v>110</v>
      </c>
      <c r="B9" s="158">
        <v>8534414</v>
      </c>
      <c r="C9" s="159">
        <v>11.334986827668267</v>
      </c>
      <c r="D9" s="160">
        <v>103.5</v>
      </c>
      <c r="E9" s="61">
        <v>9513316</v>
      </c>
      <c r="F9" s="62">
        <v>11.680280971594225</v>
      </c>
      <c r="G9" s="63">
        <v>100.4</v>
      </c>
      <c r="H9" s="46"/>
      <c r="I9" s="47"/>
      <c r="J9" s="47"/>
      <c r="K9" s="47"/>
      <c r="L9" s="47"/>
      <c r="M9" s="47"/>
    </row>
    <row r="10" spans="1:13" x14ac:dyDescent="0.2">
      <c r="A10" s="94" t="s">
        <v>153</v>
      </c>
      <c r="B10" s="158">
        <v>6838970</v>
      </c>
      <c r="C10" s="159">
        <v>9.0831819108867293</v>
      </c>
      <c r="D10" s="160">
        <v>102.6</v>
      </c>
      <c r="E10" s="61">
        <v>7680704</v>
      </c>
      <c r="F10" s="62">
        <v>9.4302324005265525</v>
      </c>
      <c r="G10" s="63">
        <v>101.2</v>
      </c>
      <c r="H10" s="46"/>
      <c r="I10" s="47"/>
      <c r="J10" s="47"/>
      <c r="K10" s="47"/>
      <c r="L10" s="47"/>
      <c r="M10" s="47"/>
    </row>
    <row r="11" spans="1:13" x14ac:dyDescent="0.2">
      <c r="A11" s="50" t="s">
        <v>154</v>
      </c>
      <c r="B11" s="158">
        <v>1695444</v>
      </c>
      <c r="C11" s="159">
        <v>2.2518049167815386</v>
      </c>
      <c r="D11" s="160">
        <v>107.5</v>
      </c>
      <c r="E11" s="61">
        <v>1832612</v>
      </c>
      <c r="F11" s="62">
        <v>2.2500485710676736</v>
      </c>
      <c r="G11" s="63">
        <v>97.2</v>
      </c>
      <c r="H11" s="46"/>
      <c r="I11" s="47"/>
      <c r="J11" s="47"/>
      <c r="K11" s="47"/>
      <c r="L11" s="47"/>
      <c r="M11" s="47"/>
    </row>
    <row r="12" spans="1:13" x14ac:dyDescent="0.2">
      <c r="A12" s="16" t="s">
        <v>111</v>
      </c>
      <c r="B12" s="158">
        <v>44058871</v>
      </c>
      <c r="C12" s="159">
        <v>58.516814678422605</v>
      </c>
      <c r="D12" s="160">
        <v>98.5</v>
      </c>
      <c r="E12" s="61">
        <v>49784061</v>
      </c>
      <c r="F12" s="62">
        <v>61.123988773944461</v>
      </c>
      <c r="G12" s="63">
        <v>104.9</v>
      </c>
      <c r="H12" s="46"/>
      <c r="I12" s="47"/>
      <c r="J12" s="47"/>
      <c r="K12" s="47"/>
      <c r="L12" s="47"/>
      <c r="M12" s="47"/>
    </row>
    <row r="13" spans="1:13" x14ac:dyDescent="0.2">
      <c r="A13" s="51" t="s">
        <v>112</v>
      </c>
      <c r="B13" s="158">
        <v>8559100</v>
      </c>
      <c r="C13" s="159">
        <v>11.367773552665181</v>
      </c>
      <c r="D13" s="160">
        <v>103.8</v>
      </c>
      <c r="E13" s="61">
        <v>9072625</v>
      </c>
      <c r="F13" s="62">
        <v>11.139208363299407</v>
      </c>
      <c r="G13" s="63">
        <v>95.8</v>
      </c>
      <c r="H13" s="46"/>
      <c r="I13" s="47"/>
      <c r="J13" s="47"/>
      <c r="K13" s="47"/>
      <c r="L13" s="47"/>
      <c r="M13" s="47"/>
    </row>
    <row r="14" spans="1:13" x14ac:dyDescent="0.2">
      <c r="A14" s="16" t="s">
        <v>113</v>
      </c>
      <c r="B14" s="158">
        <v>52617971</v>
      </c>
      <c r="C14" s="159">
        <v>69.88458823108779</v>
      </c>
      <c r="D14" s="160">
        <v>99.3</v>
      </c>
      <c r="E14" s="61">
        <v>58856686</v>
      </c>
      <c r="F14" s="62">
        <v>72.263197137243864</v>
      </c>
      <c r="G14" s="63">
        <v>103.4</v>
      </c>
      <c r="H14" s="46"/>
      <c r="I14" s="47"/>
      <c r="J14" s="47"/>
      <c r="K14" s="47"/>
      <c r="L14" s="47"/>
      <c r="M14" s="47"/>
    </row>
    <row r="15" spans="1:13" x14ac:dyDescent="0.2">
      <c r="A15" s="16" t="s">
        <v>114</v>
      </c>
      <c r="B15" s="158">
        <v>19098421</v>
      </c>
      <c r="C15" s="159">
        <v>25.365578757283515</v>
      </c>
      <c r="D15" s="160">
        <v>93.3</v>
      </c>
      <c r="E15" s="61">
        <v>18780207</v>
      </c>
      <c r="F15" s="62">
        <v>23.058005690623613</v>
      </c>
      <c r="G15" s="63">
        <v>90.1</v>
      </c>
      <c r="H15" s="46"/>
      <c r="I15" s="47"/>
      <c r="J15" s="47"/>
      <c r="K15" s="47"/>
      <c r="L15" s="47"/>
      <c r="M15" s="47"/>
    </row>
    <row r="16" spans="1:13" x14ac:dyDescent="0.2">
      <c r="A16" s="16" t="s">
        <v>115</v>
      </c>
      <c r="B16" s="158">
        <v>398716</v>
      </c>
      <c r="C16" s="160">
        <v>0.52955488308635845</v>
      </c>
      <c r="D16" s="108" t="s">
        <v>157</v>
      </c>
      <c r="E16" s="64">
        <v>219246</v>
      </c>
      <c r="F16" s="62">
        <v>0.26918635751173908</v>
      </c>
      <c r="G16" s="108" t="s">
        <v>157</v>
      </c>
      <c r="H16" s="46"/>
      <c r="I16" s="47"/>
      <c r="J16" s="47"/>
      <c r="K16" s="47"/>
      <c r="L16" s="47"/>
      <c r="M16" s="47"/>
    </row>
    <row r="17" spans="1:13" x14ac:dyDescent="0.2">
      <c r="A17" s="46" t="s">
        <v>116</v>
      </c>
      <c r="B17" s="158">
        <v>102971</v>
      </c>
      <c r="C17" s="160">
        <v>0.13676099245148279</v>
      </c>
      <c r="D17" s="108" t="s">
        <v>157</v>
      </c>
      <c r="E17" s="64">
        <v>107830</v>
      </c>
      <c r="F17" s="62">
        <v>0.13239176509715489</v>
      </c>
      <c r="G17" s="108" t="s">
        <v>157</v>
      </c>
      <c r="H17" s="46"/>
      <c r="I17" s="47"/>
      <c r="J17" s="47"/>
      <c r="K17" s="47"/>
      <c r="L17" s="47"/>
      <c r="M17" s="47"/>
    </row>
    <row r="18" spans="1:13" x14ac:dyDescent="0.2">
      <c r="A18" s="53" t="s">
        <v>117</v>
      </c>
      <c r="B18" s="158">
        <v>19600108</v>
      </c>
      <c r="C18" s="159">
        <v>26.031894632821352</v>
      </c>
      <c r="D18" s="160">
        <v>76.5</v>
      </c>
      <c r="E18" s="61">
        <v>19107283</v>
      </c>
      <c r="F18" s="62">
        <v>23.459583813232506</v>
      </c>
      <c r="G18" s="63">
        <v>84.2</v>
      </c>
      <c r="H18" s="46"/>
      <c r="I18" s="47"/>
      <c r="J18" s="47"/>
      <c r="K18" s="47"/>
      <c r="L18" s="47"/>
      <c r="M18" s="47"/>
    </row>
    <row r="19" spans="1:13" s="35" customFormat="1" ht="10.5" x14ac:dyDescent="0.25">
      <c r="A19" s="54" t="s">
        <v>118</v>
      </c>
      <c r="B19" s="161">
        <v>72218079</v>
      </c>
      <c r="C19" s="162">
        <v>95.916482863909138</v>
      </c>
      <c r="D19" s="163">
        <v>91.9</v>
      </c>
      <c r="E19" s="65">
        <v>77963969</v>
      </c>
      <c r="F19" s="66">
        <v>95.722780950476377</v>
      </c>
      <c r="G19" s="67">
        <v>98.2</v>
      </c>
      <c r="H19" s="46"/>
      <c r="I19" s="47"/>
      <c r="J19" s="47"/>
      <c r="K19" s="47"/>
      <c r="L19" s="47"/>
      <c r="M19" s="47"/>
    </row>
    <row r="20" spans="1:13" x14ac:dyDescent="0.2">
      <c r="A20" s="52" t="s">
        <v>119</v>
      </c>
      <c r="B20" s="158">
        <v>61163722</v>
      </c>
      <c r="C20" s="159">
        <v>81.234632301780024</v>
      </c>
      <c r="D20" s="160">
        <v>117.4</v>
      </c>
      <c r="E20" s="61">
        <v>61404119</v>
      </c>
      <c r="F20" s="62">
        <v>75.390890277712558</v>
      </c>
      <c r="G20" s="63">
        <v>99.1</v>
      </c>
      <c r="H20" s="46"/>
      <c r="I20" s="47"/>
      <c r="J20" s="47"/>
      <c r="K20" s="47"/>
      <c r="L20" s="47"/>
      <c r="M20" s="47"/>
    </row>
    <row r="21" spans="1:13" x14ac:dyDescent="0.2">
      <c r="A21" s="52" t="s">
        <v>120</v>
      </c>
      <c r="B21" s="158">
        <v>58089133</v>
      </c>
      <c r="C21" s="159">
        <v>77.151115165689177</v>
      </c>
      <c r="D21" s="160">
        <v>108.3</v>
      </c>
      <c r="E21" s="61">
        <v>57920424</v>
      </c>
      <c r="F21" s="62">
        <v>71.113671228188934</v>
      </c>
      <c r="G21" s="63">
        <v>96.1</v>
      </c>
      <c r="H21" s="46"/>
      <c r="I21" s="47"/>
      <c r="J21" s="47"/>
      <c r="K21" s="47"/>
      <c r="L21" s="47"/>
      <c r="M21" s="47"/>
    </row>
    <row r="22" spans="1:13" s="35" customFormat="1" ht="10.5" x14ac:dyDescent="0.25">
      <c r="A22" s="54" t="s">
        <v>121</v>
      </c>
      <c r="B22" s="161">
        <v>3074589</v>
      </c>
      <c r="C22" s="163">
        <v>4.0835171360908609</v>
      </c>
      <c r="D22" s="109" t="s">
        <v>157</v>
      </c>
      <c r="E22" s="68">
        <v>3483695</v>
      </c>
      <c r="F22" s="67">
        <v>4.2772190495236302</v>
      </c>
      <c r="G22" s="109" t="s">
        <v>157</v>
      </c>
      <c r="H22" s="46"/>
      <c r="I22" s="47"/>
      <c r="J22" s="47"/>
      <c r="K22" s="47"/>
      <c r="L22" s="47"/>
      <c r="M22" s="47"/>
    </row>
    <row r="23" spans="1:13" s="35" customFormat="1" ht="10.5" x14ac:dyDescent="0.25">
      <c r="A23" s="55" t="s">
        <v>122</v>
      </c>
      <c r="B23" s="161">
        <v>75292668</v>
      </c>
      <c r="C23" s="162">
        <v>100</v>
      </c>
      <c r="D23" s="163">
        <v>99.2</v>
      </c>
      <c r="E23" s="65">
        <v>81447664</v>
      </c>
      <c r="F23" s="66">
        <v>100</v>
      </c>
      <c r="G23" s="67">
        <v>100.6</v>
      </c>
      <c r="H23" s="46"/>
      <c r="I23" s="47"/>
      <c r="J23" s="47"/>
      <c r="K23" s="47"/>
      <c r="L23" s="47"/>
      <c r="M23" s="47"/>
    </row>
  </sheetData>
  <mergeCells count="7">
    <mergeCell ref="A2:A4"/>
    <mergeCell ref="B2:D2"/>
    <mergeCell ref="E2:G2"/>
    <mergeCell ref="B3:C3"/>
    <mergeCell ref="D3:D4"/>
    <mergeCell ref="E3:F3"/>
    <mergeCell ref="G3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6"/>
  <sheetViews>
    <sheetView zoomScaleNormal="100" workbookViewId="0">
      <selection activeCell="B7" sqref="B7:O36"/>
    </sheetView>
  </sheetViews>
  <sheetFormatPr defaultColWidth="8.7265625" defaultRowHeight="10" x14ac:dyDescent="0.2"/>
  <cols>
    <col min="1" max="1" width="6.1796875" style="56" customWidth="1"/>
    <col min="2" max="15" width="9.453125" style="56" customWidth="1"/>
    <col min="16" max="16384" width="8.7265625" style="56"/>
  </cols>
  <sheetData>
    <row r="1" spans="1:16" ht="25.15" customHeight="1" x14ac:dyDescent="0.2">
      <c r="A1" s="85" t="s">
        <v>150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16" ht="13.9" customHeight="1" x14ac:dyDescent="0.2">
      <c r="A2" s="247" t="s">
        <v>0</v>
      </c>
      <c r="B2" s="250" t="s">
        <v>134</v>
      </c>
      <c r="C2" s="252" t="s">
        <v>123</v>
      </c>
      <c r="D2" s="253"/>
      <c r="E2" s="247"/>
      <c r="F2" s="252" t="s">
        <v>124</v>
      </c>
      <c r="G2" s="253"/>
      <c r="H2" s="253"/>
      <c r="I2" s="253"/>
      <c r="J2" s="253"/>
      <c r="K2" s="247"/>
      <c r="L2" s="250" t="s">
        <v>136</v>
      </c>
      <c r="M2" s="250" t="s">
        <v>137</v>
      </c>
      <c r="N2" s="250" t="s">
        <v>138</v>
      </c>
      <c r="O2" s="254" t="s">
        <v>139</v>
      </c>
    </row>
    <row r="3" spans="1:16" ht="13.9" customHeight="1" x14ac:dyDescent="0.2">
      <c r="A3" s="248"/>
      <c r="B3" s="251"/>
      <c r="C3" s="250" t="s">
        <v>135</v>
      </c>
      <c r="D3" s="250" t="s">
        <v>149</v>
      </c>
      <c r="E3" s="250" t="s">
        <v>125</v>
      </c>
      <c r="F3" s="250" t="s">
        <v>135</v>
      </c>
      <c r="G3" s="250" t="s">
        <v>149</v>
      </c>
      <c r="H3" s="250" t="s">
        <v>125</v>
      </c>
      <c r="I3" s="260" t="s">
        <v>126</v>
      </c>
      <c r="J3" s="261"/>
      <c r="K3" s="262"/>
      <c r="L3" s="215"/>
      <c r="M3" s="215"/>
      <c r="N3" s="215"/>
      <c r="O3" s="255"/>
    </row>
    <row r="4" spans="1:16" ht="13.9" customHeight="1" x14ac:dyDescent="0.2">
      <c r="A4" s="248"/>
      <c r="B4" s="251"/>
      <c r="C4" s="251"/>
      <c r="D4" s="251"/>
      <c r="E4" s="251"/>
      <c r="F4" s="251"/>
      <c r="G4" s="251"/>
      <c r="H4" s="251"/>
      <c r="I4" s="252" t="s">
        <v>127</v>
      </c>
      <c r="J4" s="253"/>
      <c r="K4" s="247"/>
      <c r="L4" s="215"/>
      <c r="M4" s="215"/>
      <c r="N4" s="215"/>
      <c r="O4" s="255"/>
    </row>
    <row r="5" spans="1:16" ht="28.5" customHeight="1" x14ac:dyDescent="0.2">
      <c r="A5" s="248"/>
      <c r="B5" s="251"/>
      <c r="C5" s="251"/>
      <c r="D5" s="251"/>
      <c r="E5" s="251"/>
      <c r="F5" s="251"/>
      <c r="G5" s="251"/>
      <c r="H5" s="251"/>
      <c r="I5" s="93" t="s">
        <v>135</v>
      </c>
      <c r="J5" s="93" t="s">
        <v>149</v>
      </c>
      <c r="K5" s="57" t="s">
        <v>125</v>
      </c>
      <c r="L5" s="215"/>
      <c r="M5" s="215"/>
      <c r="N5" s="215"/>
      <c r="O5" s="255"/>
    </row>
    <row r="6" spans="1:16" ht="13.9" customHeight="1" x14ac:dyDescent="0.2">
      <c r="A6" s="249"/>
      <c r="B6" s="257" t="s">
        <v>128</v>
      </c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9"/>
      <c r="O6" s="256"/>
    </row>
    <row r="7" spans="1:16" x14ac:dyDescent="0.2">
      <c r="A7" s="58">
        <v>1995</v>
      </c>
      <c r="B7" s="129">
        <v>5855584</v>
      </c>
      <c r="C7" s="129">
        <v>18746</v>
      </c>
      <c r="D7" s="129">
        <v>36978</v>
      </c>
      <c r="E7" s="129">
        <v>-18232</v>
      </c>
      <c r="F7" s="129">
        <v>108031</v>
      </c>
      <c r="G7" s="129">
        <v>331567</v>
      </c>
      <c r="H7" s="129">
        <v>-223536</v>
      </c>
      <c r="I7" s="129">
        <v>1647</v>
      </c>
      <c r="J7" s="129">
        <v>-25371</v>
      </c>
      <c r="K7" s="129">
        <v>27018</v>
      </c>
      <c r="L7" s="129" t="s">
        <v>159</v>
      </c>
      <c r="M7" s="129" t="s">
        <v>159</v>
      </c>
      <c r="N7" s="129">
        <v>5613816</v>
      </c>
      <c r="O7" s="123" t="s">
        <v>157</v>
      </c>
    </row>
    <row r="8" spans="1:16" x14ac:dyDescent="0.2">
      <c r="A8" s="58">
        <v>1996</v>
      </c>
      <c r="B8" s="129">
        <v>7149020</v>
      </c>
      <c r="C8" s="129">
        <v>25287</v>
      </c>
      <c r="D8" s="129">
        <v>41083</v>
      </c>
      <c r="E8" s="129">
        <v>-15796</v>
      </c>
      <c r="F8" s="129">
        <v>152127</v>
      </c>
      <c r="G8" s="129">
        <v>454127</v>
      </c>
      <c r="H8" s="129">
        <v>-302000</v>
      </c>
      <c r="I8" s="129">
        <v>-306</v>
      </c>
      <c r="J8" s="129">
        <v>77881</v>
      </c>
      <c r="K8" s="129">
        <v>-78187</v>
      </c>
      <c r="L8" s="129" t="s">
        <v>159</v>
      </c>
      <c r="M8" s="129" t="s">
        <v>159</v>
      </c>
      <c r="N8" s="129">
        <v>6831224</v>
      </c>
      <c r="O8" s="123">
        <v>99.77</v>
      </c>
      <c r="P8" s="112"/>
    </row>
    <row r="9" spans="1:16" x14ac:dyDescent="0.2">
      <c r="A9" s="58">
        <v>1997</v>
      </c>
      <c r="B9" s="129">
        <v>8853540</v>
      </c>
      <c r="C9" s="129">
        <v>32408</v>
      </c>
      <c r="D9" s="129">
        <v>45355</v>
      </c>
      <c r="E9" s="129">
        <v>-12947</v>
      </c>
      <c r="F9" s="129">
        <v>177004</v>
      </c>
      <c r="G9" s="129">
        <v>689352</v>
      </c>
      <c r="H9" s="129">
        <v>-512348</v>
      </c>
      <c r="I9" s="129">
        <v>1340</v>
      </c>
      <c r="J9" s="129">
        <v>246530</v>
      </c>
      <c r="K9" s="129">
        <v>-245190</v>
      </c>
      <c r="L9" s="129" t="s">
        <v>159</v>
      </c>
      <c r="M9" s="129" t="s">
        <v>159</v>
      </c>
      <c r="N9" s="129">
        <v>8328245</v>
      </c>
      <c r="O9" s="123">
        <v>101.37</v>
      </c>
      <c r="P9" s="112"/>
    </row>
    <row r="10" spans="1:16" x14ac:dyDescent="0.2">
      <c r="A10" s="58">
        <v>1998</v>
      </c>
      <c r="B10" s="129">
        <v>10459461</v>
      </c>
      <c r="C10" s="129">
        <v>43760</v>
      </c>
      <c r="D10" s="129">
        <v>51311</v>
      </c>
      <c r="E10" s="129">
        <v>-7551</v>
      </c>
      <c r="F10" s="129">
        <v>192193</v>
      </c>
      <c r="G10" s="129">
        <v>834202</v>
      </c>
      <c r="H10" s="129">
        <v>-642009</v>
      </c>
      <c r="I10" s="129">
        <v>-1372</v>
      </c>
      <c r="J10" s="129">
        <v>251117</v>
      </c>
      <c r="K10" s="129">
        <v>-252489</v>
      </c>
      <c r="L10" s="129" t="s">
        <v>159</v>
      </c>
      <c r="M10" s="129" t="s">
        <v>159</v>
      </c>
      <c r="N10" s="129">
        <v>9809901</v>
      </c>
      <c r="O10" s="123">
        <v>103.54</v>
      </c>
      <c r="P10" s="112"/>
    </row>
    <row r="11" spans="1:16" x14ac:dyDescent="0.2">
      <c r="A11" s="58">
        <v>1999</v>
      </c>
      <c r="B11" s="129">
        <v>11658136</v>
      </c>
      <c r="C11" s="129">
        <v>54461</v>
      </c>
      <c r="D11" s="129">
        <v>53669</v>
      </c>
      <c r="E11" s="129">
        <v>792</v>
      </c>
      <c r="F11" s="129">
        <v>192955</v>
      </c>
      <c r="G11" s="129">
        <v>941403</v>
      </c>
      <c r="H11" s="129">
        <v>-748448</v>
      </c>
      <c r="I11" s="129">
        <v>-1001</v>
      </c>
      <c r="J11" s="129">
        <v>268365</v>
      </c>
      <c r="K11" s="129">
        <v>-269366</v>
      </c>
      <c r="L11" s="129" t="s">
        <v>159</v>
      </c>
      <c r="M11" s="129" t="s">
        <v>159</v>
      </c>
      <c r="N11" s="129">
        <v>10910480</v>
      </c>
      <c r="O11" s="123">
        <v>102.86</v>
      </c>
      <c r="P11" s="112"/>
    </row>
    <row r="12" spans="1:16" x14ac:dyDescent="0.2">
      <c r="A12" s="58">
        <v>2000</v>
      </c>
      <c r="B12" s="130">
        <v>13340291</v>
      </c>
      <c r="C12" s="130">
        <v>65149</v>
      </c>
      <c r="D12" s="130">
        <v>55625</v>
      </c>
      <c r="E12" s="130">
        <v>9524</v>
      </c>
      <c r="F12" s="130">
        <v>295993</v>
      </c>
      <c r="G12" s="130">
        <v>1072724</v>
      </c>
      <c r="H12" s="130">
        <v>-776731</v>
      </c>
      <c r="I12" s="130">
        <v>18527</v>
      </c>
      <c r="J12" s="130">
        <v>297325</v>
      </c>
      <c r="K12" s="130">
        <v>-278798</v>
      </c>
      <c r="L12" s="129" t="s">
        <v>159</v>
      </c>
      <c r="M12" s="129" t="s">
        <v>159</v>
      </c>
      <c r="N12" s="130">
        <v>12573084</v>
      </c>
      <c r="O12" s="131">
        <v>105.15</v>
      </c>
      <c r="P12" s="112"/>
    </row>
    <row r="13" spans="1:16" x14ac:dyDescent="0.2">
      <c r="A13" s="58">
        <v>2001</v>
      </c>
      <c r="B13" s="130">
        <v>15413047</v>
      </c>
      <c r="C13" s="130">
        <v>76543</v>
      </c>
      <c r="D13" s="130">
        <v>59955</v>
      </c>
      <c r="E13" s="130">
        <v>16588</v>
      </c>
      <c r="F13" s="130">
        <v>288171</v>
      </c>
      <c r="G13" s="130">
        <v>1189033</v>
      </c>
      <c r="H13" s="130">
        <v>-900862</v>
      </c>
      <c r="I13" s="130">
        <v>-9812</v>
      </c>
      <c r="J13" s="130">
        <v>372695</v>
      </c>
      <c r="K13" s="130">
        <v>-382507</v>
      </c>
      <c r="L13" s="129" t="s">
        <v>159</v>
      </c>
      <c r="M13" s="129" t="s">
        <v>159</v>
      </c>
      <c r="N13" s="130">
        <v>14528773</v>
      </c>
      <c r="O13" s="131">
        <v>104.07</v>
      </c>
      <c r="P13" s="112"/>
    </row>
    <row r="14" spans="1:16" x14ac:dyDescent="0.2">
      <c r="A14" s="58">
        <v>2002</v>
      </c>
      <c r="B14" s="129">
        <v>17440963</v>
      </c>
      <c r="C14" s="129">
        <v>82427</v>
      </c>
      <c r="D14" s="129">
        <v>71435</v>
      </c>
      <c r="E14" s="129">
        <v>10992</v>
      </c>
      <c r="F14" s="129">
        <v>268420</v>
      </c>
      <c r="G14" s="129">
        <v>1259892</v>
      </c>
      <c r="H14" s="129">
        <v>-991472</v>
      </c>
      <c r="I14" s="129">
        <v>15392</v>
      </c>
      <c r="J14" s="129">
        <v>462941</v>
      </c>
      <c r="K14" s="129">
        <v>-447549</v>
      </c>
      <c r="L14" s="129" t="s">
        <v>159</v>
      </c>
      <c r="M14" s="129" t="s">
        <v>159</v>
      </c>
      <c r="N14" s="129">
        <v>16460483</v>
      </c>
      <c r="O14" s="123">
        <v>104.86</v>
      </c>
      <c r="P14" s="112"/>
    </row>
    <row r="15" spans="1:16" x14ac:dyDescent="0.2">
      <c r="A15" s="58">
        <v>2003</v>
      </c>
      <c r="B15" s="129">
        <v>19108793</v>
      </c>
      <c r="C15" s="129">
        <v>89374</v>
      </c>
      <c r="D15" s="129">
        <v>77912</v>
      </c>
      <c r="E15" s="129">
        <v>11462</v>
      </c>
      <c r="F15" s="129">
        <v>246956</v>
      </c>
      <c r="G15" s="129">
        <v>1309814</v>
      </c>
      <c r="H15" s="129">
        <v>-1062858</v>
      </c>
      <c r="I15" s="129">
        <v>28814</v>
      </c>
      <c r="J15" s="129">
        <v>463998</v>
      </c>
      <c r="K15" s="129">
        <v>-435184</v>
      </c>
      <c r="L15" s="129" t="s">
        <v>159</v>
      </c>
      <c r="M15" s="129" t="s">
        <v>159</v>
      </c>
      <c r="N15" s="129">
        <v>18057397</v>
      </c>
      <c r="O15" s="123">
        <v>104.07</v>
      </c>
      <c r="P15" s="112"/>
    </row>
    <row r="16" spans="1:16" x14ac:dyDescent="0.2">
      <c r="A16" s="58">
        <v>2004</v>
      </c>
      <c r="B16" s="129">
        <v>21088678</v>
      </c>
      <c r="C16" s="129">
        <v>115864</v>
      </c>
      <c r="D16" s="129">
        <v>91187</v>
      </c>
      <c r="E16" s="129">
        <v>24677</v>
      </c>
      <c r="F16" s="129">
        <v>363462</v>
      </c>
      <c r="G16" s="129">
        <v>1725102</v>
      </c>
      <c r="H16" s="129">
        <v>-1361640</v>
      </c>
      <c r="I16" s="129">
        <v>122623</v>
      </c>
      <c r="J16" s="129">
        <v>640190</v>
      </c>
      <c r="K16" s="129">
        <v>-517567</v>
      </c>
      <c r="L16" s="129">
        <v>19186</v>
      </c>
      <c r="M16" s="129">
        <v>80532</v>
      </c>
      <c r="N16" s="129">
        <v>19813061</v>
      </c>
      <c r="O16" s="123">
        <v>104.35</v>
      </c>
      <c r="P16" s="112"/>
    </row>
    <row r="17" spans="1:16" x14ac:dyDescent="0.2">
      <c r="A17" s="58">
        <v>2005</v>
      </c>
      <c r="B17" s="129">
        <v>22572429</v>
      </c>
      <c r="C17" s="129">
        <v>129329</v>
      </c>
      <c r="D17" s="129">
        <v>109946</v>
      </c>
      <c r="E17" s="129">
        <v>19383</v>
      </c>
      <c r="F17" s="129">
        <v>384281</v>
      </c>
      <c r="G17" s="129">
        <v>1924582</v>
      </c>
      <c r="H17" s="129">
        <v>-1540301</v>
      </c>
      <c r="I17" s="129">
        <v>45022</v>
      </c>
      <c r="J17" s="129">
        <v>555997</v>
      </c>
      <c r="K17" s="129">
        <v>-510975</v>
      </c>
      <c r="L17" s="129">
        <v>37477</v>
      </c>
      <c r="M17" s="129">
        <v>154750</v>
      </c>
      <c r="N17" s="129">
        <v>21168784</v>
      </c>
      <c r="O17" s="123">
        <v>104.11</v>
      </c>
      <c r="P17" s="112"/>
    </row>
    <row r="18" spans="1:16" x14ac:dyDescent="0.2">
      <c r="A18" s="58">
        <v>2006</v>
      </c>
      <c r="B18" s="129">
        <v>24321949</v>
      </c>
      <c r="C18" s="129">
        <v>163109</v>
      </c>
      <c r="D18" s="129">
        <v>134924</v>
      </c>
      <c r="E18" s="129">
        <v>28185</v>
      </c>
      <c r="F18" s="129">
        <v>1410664</v>
      </c>
      <c r="G18" s="129">
        <v>3115335</v>
      </c>
      <c r="H18" s="129">
        <v>-1704671</v>
      </c>
      <c r="I18" s="129">
        <v>320594</v>
      </c>
      <c r="J18" s="129">
        <v>720645</v>
      </c>
      <c r="K18" s="129">
        <v>-400051</v>
      </c>
      <c r="L18" s="129">
        <v>36444</v>
      </c>
      <c r="M18" s="129">
        <v>217151</v>
      </c>
      <c r="N18" s="129">
        <v>22826170</v>
      </c>
      <c r="O18" s="123">
        <v>104.01</v>
      </c>
      <c r="P18" s="112"/>
    </row>
    <row r="19" spans="1:16" x14ac:dyDescent="0.2">
      <c r="A19" s="58">
        <v>2007</v>
      </c>
      <c r="B19" s="129">
        <v>25730258</v>
      </c>
      <c r="C19" s="129">
        <v>165720</v>
      </c>
      <c r="D19" s="129">
        <v>156037</v>
      </c>
      <c r="E19" s="129">
        <v>9683</v>
      </c>
      <c r="F19" s="129">
        <v>2047473</v>
      </c>
      <c r="G19" s="129">
        <v>4163928</v>
      </c>
      <c r="H19" s="129">
        <v>-2116455</v>
      </c>
      <c r="I19" s="129">
        <v>742180</v>
      </c>
      <c r="J19" s="129">
        <v>1291131</v>
      </c>
      <c r="K19" s="129">
        <v>-548951</v>
      </c>
      <c r="L19" s="129">
        <v>52431</v>
      </c>
      <c r="M19" s="129">
        <v>216441</v>
      </c>
      <c r="N19" s="129">
        <v>23787496</v>
      </c>
      <c r="O19" s="123">
        <v>98.83</v>
      </c>
      <c r="P19" s="112"/>
    </row>
    <row r="20" spans="1:16" x14ac:dyDescent="0.2">
      <c r="A20" s="58">
        <v>2008</v>
      </c>
      <c r="B20" s="129">
        <v>27233189</v>
      </c>
      <c r="C20" s="129">
        <v>213675</v>
      </c>
      <c r="D20" s="129">
        <v>143830</v>
      </c>
      <c r="E20" s="129">
        <v>69845</v>
      </c>
      <c r="F20" s="129">
        <v>2441406</v>
      </c>
      <c r="G20" s="129">
        <v>4457884</v>
      </c>
      <c r="H20" s="129">
        <v>-2016478</v>
      </c>
      <c r="I20" s="129">
        <v>962551</v>
      </c>
      <c r="J20" s="129">
        <v>1121427</v>
      </c>
      <c r="K20" s="129">
        <v>-158876</v>
      </c>
      <c r="L20" s="129">
        <v>55580</v>
      </c>
      <c r="M20" s="129">
        <v>234319</v>
      </c>
      <c r="N20" s="129">
        <v>25465295</v>
      </c>
      <c r="O20" s="123">
        <v>102.15</v>
      </c>
      <c r="P20" s="112"/>
    </row>
    <row r="21" spans="1:16" x14ac:dyDescent="0.2">
      <c r="A21" s="58">
        <v>2009</v>
      </c>
      <c r="B21" s="129">
        <v>26467800</v>
      </c>
      <c r="C21" s="129">
        <v>278137</v>
      </c>
      <c r="D21" s="129">
        <v>134009</v>
      </c>
      <c r="E21" s="129">
        <v>144128</v>
      </c>
      <c r="F21" s="129">
        <v>3140111</v>
      </c>
      <c r="G21" s="129">
        <v>4709443</v>
      </c>
      <c r="H21" s="129">
        <v>-1569332</v>
      </c>
      <c r="I21" s="129">
        <v>1862871</v>
      </c>
      <c r="J21" s="129">
        <v>897970</v>
      </c>
      <c r="K21" s="129">
        <v>964901</v>
      </c>
      <c r="L21" s="129">
        <v>41297</v>
      </c>
      <c r="M21" s="129">
        <v>333306</v>
      </c>
      <c r="N21" s="129">
        <v>25334605</v>
      </c>
      <c r="O21" s="123">
        <v>95.47</v>
      </c>
      <c r="P21" s="112"/>
    </row>
    <row r="22" spans="1:16" x14ac:dyDescent="0.2">
      <c r="A22" s="58">
        <v>2010</v>
      </c>
      <c r="B22" s="129">
        <v>27427573</v>
      </c>
      <c r="C22" s="129">
        <v>344825</v>
      </c>
      <c r="D22" s="129">
        <v>118982</v>
      </c>
      <c r="E22" s="129">
        <v>225843</v>
      </c>
      <c r="F22" s="129">
        <v>3328392</v>
      </c>
      <c r="G22" s="129">
        <v>5090854</v>
      </c>
      <c r="H22" s="129">
        <v>-1762462</v>
      </c>
      <c r="I22" s="129">
        <v>1926766</v>
      </c>
      <c r="J22" s="129">
        <v>1379267</v>
      </c>
      <c r="K22" s="129">
        <v>547499</v>
      </c>
      <c r="L22" s="129">
        <v>34079</v>
      </c>
      <c r="M22" s="129">
        <v>310155</v>
      </c>
      <c r="N22" s="129">
        <v>26167030</v>
      </c>
      <c r="O22" s="123">
        <v>100.74</v>
      </c>
      <c r="P22" s="112"/>
    </row>
    <row r="23" spans="1:16" x14ac:dyDescent="0.2">
      <c r="A23" s="58">
        <v>2011</v>
      </c>
      <c r="B23" s="129">
        <v>28492068</v>
      </c>
      <c r="C23" s="129">
        <v>437772</v>
      </c>
      <c r="D23" s="129">
        <v>111412</v>
      </c>
      <c r="E23" s="129">
        <v>326360</v>
      </c>
      <c r="F23" s="129">
        <v>2391199</v>
      </c>
      <c r="G23" s="129">
        <v>4402436</v>
      </c>
      <c r="H23" s="129">
        <v>-2011237</v>
      </c>
      <c r="I23" s="129">
        <v>774657</v>
      </c>
      <c r="J23" s="129">
        <v>790779</v>
      </c>
      <c r="K23" s="129">
        <v>-16122</v>
      </c>
      <c r="L23" s="129">
        <v>37886</v>
      </c>
      <c r="M23" s="129">
        <v>398030</v>
      </c>
      <c r="N23" s="129">
        <v>27167335</v>
      </c>
      <c r="O23" s="123">
        <v>101.86</v>
      </c>
      <c r="P23" s="112"/>
    </row>
    <row r="24" spans="1:16" x14ac:dyDescent="0.2">
      <c r="A24" s="58">
        <v>2012</v>
      </c>
      <c r="B24" s="129">
        <v>28919193</v>
      </c>
      <c r="C24" s="129">
        <v>647155</v>
      </c>
      <c r="D24" s="129">
        <v>112744</v>
      </c>
      <c r="E24" s="129">
        <v>534411</v>
      </c>
      <c r="F24" s="129">
        <v>2577399</v>
      </c>
      <c r="G24" s="129">
        <v>4645294</v>
      </c>
      <c r="H24" s="129">
        <v>-2067895</v>
      </c>
      <c r="I24" s="129">
        <v>1295727</v>
      </c>
      <c r="J24" s="129">
        <v>1383103</v>
      </c>
      <c r="K24" s="129">
        <v>-87376</v>
      </c>
      <c r="L24" s="129">
        <v>37009</v>
      </c>
      <c r="M24" s="129">
        <v>407881</v>
      </c>
      <c r="N24" s="129">
        <v>27756581</v>
      </c>
      <c r="O24" s="123">
        <v>99.31</v>
      </c>
      <c r="P24" s="112"/>
    </row>
    <row r="25" spans="1:16" x14ac:dyDescent="0.2">
      <c r="A25" s="58">
        <v>2013</v>
      </c>
      <c r="B25" s="129">
        <v>30343344</v>
      </c>
      <c r="C25" s="129">
        <v>834985</v>
      </c>
      <c r="D25" s="129">
        <v>120675</v>
      </c>
      <c r="E25" s="129">
        <v>714310</v>
      </c>
      <c r="F25" s="129">
        <v>2391511</v>
      </c>
      <c r="G25" s="129">
        <v>4359380</v>
      </c>
      <c r="H25" s="129">
        <v>-1967869</v>
      </c>
      <c r="I25" s="129">
        <v>1343128</v>
      </c>
      <c r="J25" s="129">
        <v>1559607</v>
      </c>
      <c r="K25" s="129">
        <v>-216479</v>
      </c>
      <c r="L25" s="129">
        <v>36188</v>
      </c>
      <c r="M25" s="129">
        <v>453270</v>
      </c>
      <c r="N25" s="129">
        <v>29506867</v>
      </c>
      <c r="O25" s="123">
        <v>103.38</v>
      </c>
      <c r="P25" s="112"/>
    </row>
    <row r="26" spans="1:16" x14ac:dyDescent="0.2">
      <c r="A26" s="58">
        <v>2014</v>
      </c>
      <c r="B26" s="129">
        <v>32826770</v>
      </c>
      <c r="C26" s="129">
        <v>885806</v>
      </c>
      <c r="D26" s="129">
        <v>121734</v>
      </c>
      <c r="E26" s="129">
        <v>764072</v>
      </c>
      <c r="F26" s="129">
        <v>1925564</v>
      </c>
      <c r="G26" s="129">
        <v>4525556</v>
      </c>
      <c r="H26" s="129">
        <v>-2599992</v>
      </c>
      <c r="I26" s="129">
        <v>843413</v>
      </c>
      <c r="J26" s="129">
        <v>2144973</v>
      </c>
      <c r="K26" s="129">
        <v>-1301560</v>
      </c>
      <c r="L26" s="129">
        <v>43738</v>
      </c>
      <c r="M26" s="129">
        <v>450645</v>
      </c>
      <c r="N26" s="129">
        <v>31397757</v>
      </c>
      <c r="O26" s="123">
        <v>102.62</v>
      </c>
      <c r="P26" s="112"/>
    </row>
    <row r="27" spans="1:16" x14ac:dyDescent="0.2">
      <c r="A27" s="58">
        <v>2015</v>
      </c>
      <c r="B27" s="129">
        <v>34984755</v>
      </c>
      <c r="C27" s="129">
        <v>1011970</v>
      </c>
      <c r="D27" s="129">
        <v>120954</v>
      </c>
      <c r="E27" s="129">
        <v>891016</v>
      </c>
      <c r="F27" s="129">
        <v>1560767</v>
      </c>
      <c r="G27" s="129">
        <v>4490340</v>
      </c>
      <c r="H27" s="129">
        <v>-2929573</v>
      </c>
      <c r="I27" s="129">
        <v>640351</v>
      </c>
      <c r="J27" s="129">
        <v>1551058</v>
      </c>
      <c r="K27" s="129">
        <v>-910707</v>
      </c>
      <c r="L27" s="129">
        <v>53117</v>
      </c>
      <c r="M27" s="129">
        <v>450272</v>
      </c>
      <c r="N27" s="129">
        <v>33343353</v>
      </c>
      <c r="O27" s="123">
        <v>103.3</v>
      </c>
      <c r="P27" s="112"/>
    </row>
    <row r="28" spans="1:16" x14ac:dyDescent="0.2">
      <c r="A28" s="58">
        <v>2016</v>
      </c>
      <c r="B28" s="129">
        <v>36311882</v>
      </c>
      <c r="C28" s="129">
        <v>1068526</v>
      </c>
      <c r="D28" s="129">
        <v>133676</v>
      </c>
      <c r="E28" s="129">
        <v>934850</v>
      </c>
      <c r="F28" s="129">
        <v>2584654</v>
      </c>
      <c r="G28" s="129">
        <v>4824496</v>
      </c>
      <c r="H28" s="129">
        <v>-2239842</v>
      </c>
      <c r="I28" s="129">
        <v>1268192</v>
      </c>
      <c r="J28" s="129">
        <v>2457774</v>
      </c>
      <c r="K28" s="129">
        <v>-1189582</v>
      </c>
      <c r="L28" s="129">
        <v>55412</v>
      </c>
      <c r="M28" s="129">
        <v>431864</v>
      </c>
      <c r="N28" s="129">
        <v>35383342</v>
      </c>
      <c r="O28" s="123">
        <v>104.73</v>
      </c>
      <c r="P28" s="112"/>
    </row>
    <row r="29" spans="1:16" x14ac:dyDescent="0.2">
      <c r="A29" s="58">
        <v>2017</v>
      </c>
      <c r="B29" s="129">
        <v>39335929</v>
      </c>
      <c r="C29" s="129">
        <v>1023045</v>
      </c>
      <c r="D29" s="129">
        <v>158129</v>
      </c>
      <c r="E29" s="129">
        <v>864916</v>
      </c>
      <c r="F29" s="129">
        <v>2742083</v>
      </c>
      <c r="G29" s="129">
        <v>5520031</v>
      </c>
      <c r="H29" s="129">
        <v>-2777948</v>
      </c>
      <c r="I29" s="129">
        <v>1497803</v>
      </c>
      <c r="J29" s="129">
        <v>3388107</v>
      </c>
      <c r="K29" s="129">
        <v>-1890304</v>
      </c>
      <c r="L29" s="129">
        <v>61405</v>
      </c>
      <c r="M29" s="129">
        <v>437093</v>
      </c>
      <c r="N29" s="129">
        <v>37798585</v>
      </c>
      <c r="O29" s="123">
        <v>102.68</v>
      </c>
      <c r="P29" s="112"/>
    </row>
    <row r="30" spans="1:16" x14ac:dyDescent="0.2">
      <c r="A30" s="58">
        <v>2018</v>
      </c>
      <c r="B30" s="129">
        <v>43553984</v>
      </c>
      <c r="C30" s="129">
        <v>1055033</v>
      </c>
      <c r="D30" s="129">
        <v>201477</v>
      </c>
      <c r="E30" s="129">
        <v>853556</v>
      </c>
      <c r="F30" s="129">
        <v>2392122</v>
      </c>
      <c r="G30" s="129">
        <v>5252733</v>
      </c>
      <c r="H30" s="129">
        <v>-2860611</v>
      </c>
      <c r="I30" s="129">
        <v>1225111</v>
      </c>
      <c r="J30" s="129">
        <v>2835066</v>
      </c>
      <c r="K30" s="129">
        <v>-1609955</v>
      </c>
      <c r="L30" s="129">
        <v>78264</v>
      </c>
      <c r="M30" s="129">
        <v>460207</v>
      </c>
      <c r="N30" s="129">
        <v>41928872</v>
      </c>
      <c r="O30" s="123">
        <v>105.8</v>
      </c>
      <c r="P30" s="112"/>
    </row>
    <row r="31" spans="1:16" x14ac:dyDescent="0.2">
      <c r="A31" s="58">
        <v>2019</v>
      </c>
      <c r="B31" s="129">
        <v>47940496</v>
      </c>
      <c r="C31" s="129">
        <v>1252641</v>
      </c>
      <c r="D31" s="129">
        <v>283607</v>
      </c>
      <c r="E31" s="129">
        <v>969034</v>
      </c>
      <c r="F31" s="129">
        <v>3693012</v>
      </c>
      <c r="G31" s="129">
        <v>6180600</v>
      </c>
      <c r="H31" s="129">
        <v>-2487588</v>
      </c>
      <c r="I31" s="129">
        <v>1968562</v>
      </c>
      <c r="J31" s="129">
        <v>3099514</v>
      </c>
      <c r="K31" s="129">
        <v>-1130952</v>
      </c>
      <c r="L31" s="129">
        <v>80506</v>
      </c>
      <c r="M31" s="129">
        <v>453370</v>
      </c>
      <c r="N31" s="129">
        <v>46794806</v>
      </c>
      <c r="O31" s="123">
        <v>106.55</v>
      </c>
      <c r="P31" s="112"/>
    </row>
    <row r="32" spans="1:16" x14ac:dyDescent="0.2">
      <c r="A32" s="58">
        <v>2020</v>
      </c>
      <c r="B32" s="124">
        <v>48807766</v>
      </c>
      <c r="C32" s="124">
        <v>1066513</v>
      </c>
      <c r="D32" s="124">
        <v>265396</v>
      </c>
      <c r="E32" s="124">
        <v>801117</v>
      </c>
      <c r="F32" s="124">
        <v>2601792</v>
      </c>
      <c r="G32" s="124">
        <v>4876686</v>
      </c>
      <c r="H32" s="124">
        <v>-2274894</v>
      </c>
      <c r="I32" s="124">
        <v>-133603</v>
      </c>
      <c r="J32" s="124">
        <v>1779995</v>
      </c>
      <c r="K32" s="124">
        <v>-1913598</v>
      </c>
      <c r="L32" s="124">
        <v>80791</v>
      </c>
      <c r="M32" s="124">
        <v>498924</v>
      </c>
      <c r="N32" s="124">
        <v>47752122</v>
      </c>
      <c r="O32" s="112">
        <v>95.89</v>
      </c>
      <c r="P32" s="112"/>
    </row>
    <row r="33" spans="1:16" x14ac:dyDescent="0.2">
      <c r="A33" s="58">
        <v>2021</v>
      </c>
      <c r="B33" s="124">
        <v>55560466</v>
      </c>
      <c r="C33" s="141">
        <v>967456</v>
      </c>
      <c r="D33" s="124">
        <v>290474</v>
      </c>
      <c r="E33" s="141">
        <v>676982</v>
      </c>
      <c r="F33" s="141">
        <v>4940044</v>
      </c>
      <c r="G33" s="141">
        <v>7646772</v>
      </c>
      <c r="H33" s="141">
        <v>-2706728</v>
      </c>
      <c r="I33" s="141">
        <v>1599321</v>
      </c>
      <c r="J33" s="141">
        <v>3849590</v>
      </c>
      <c r="K33" s="141">
        <v>-2250269</v>
      </c>
      <c r="L33" s="124">
        <v>98915</v>
      </c>
      <c r="M33" s="124">
        <v>484023</v>
      </c>
      <c r="N33" s="141">
        <v>53915828</v>
      </c>
      <c r="O33" s="142">
        <v>106.35</v>
      </c>
      <c r="P33" s="112"/>
    </row>
    <row r="34" spans="1:16" x14ac:dyDescent="0.2">
      <c r="A34" s="58">
        <v>2022</v>
      </c>
      <c r="B34" s="141">
        <v>65950424</v>
      </c>
      <c r="C34" s="141">
        <v>1301261</v>
      </c>
      <c r="D34" s="124">
        <v>391225</v>
      </c>
      <c r="E34" s="141">
        <v>910036</v>
      </c>
      <c r="F34" s="141">
        <v>6628665</v>
      </c>
      <c r="G34" s="141">
        <v>9740905</v>
      </c>
      <c r="H34" s="141">
        <v>-3112240</v>
      </c>
      <c r="I34" s="141">
        <v>2858358</v>
      </c>
      <c r="J34" s="141">
        <v>4139093</v>
      </c>
      <c r="K34" s="141">
        <v>-1280735</v>
      </c>
      <c r="L34" s="124">
        <v>147891</v>
      </c>
      <c r="M34" s="124">
        <v>550682</v>
      </c>
      <c r="N34" s="141">
        <v>64151011</v>
      </c>
      <c r="O34" s="143">
        <v>104.4</v>
      </c>
    </row>
    <row r="35" spans="1:16" x14ac:dyDescent="0.2">
      <c r="A35" s="121">
        <v>2023</v>
      </c>
      <c r="B35" s="141">
        <v>75292668</v>
      </c>
      <c r="C35" s="141">
        <v>1586045</v>
      </c>
      <c r="D35" s="141">
        <v>475583</v>
      </c>
      <c r="E35" s="141">
        <v>1110462</v>
      </c>
      <c r="F35" s="141">
        <v>8478196</v>
      </c>
      <c r="G35" s="141">
        <v>12272469</v>
      </c>
      <c r="H35" s="141">
        <v>-3794273</v>
      </c>
      <c r="I35" s="141">
        <v>3281403</v>
      </c>
      <c r="J35" s="141">
        <v>3334521</v>
      </c>
      <c r="K35" s="141">
        <v>-53118</v>
      </c>
      <c r="L35" s="124">
        <v>134598</v>
      </c>
      <c r="M35" s="124">
        <v>585691</v>
      </c>
      <c r="N35" s="141">
        <v>73059950</v>
      </c>
      <c r="O35" s="143">
        <v>98.94</v>
      </c>
    </row>
    <row r="36" spans="1:16" x14ac:dyDescent="0.2">
      <c r="A36" s="58">
        <v>2024</v>
      </c>
      <c r="B36" s="171">
        <v>81447664</v>
      </c>
      <c r="C36" s="171">
        <v>1775292</v>
      </c>
      <c r="D36" s="171">
        <v>432814</v>
      </c>
      <c r="E36" s="171">
        <v>1342478</v>
      </c>
      <c r="F36" s="171">
        <v>9235029</v>
      </c>
      <c r="G36" s="171">
        <v>12702151</v>
      </c>
      <c r="H36" s="171">
        <v>-3467122</v>
      </c>
      <c r="I36" s="171">
        <v>3416224</v>
      </c>
      <c r="J36" s="171">
        <v>3824988</v>
      </c>
      <c r="K36" s="171">
        <v>-408764</v>
      </c>
      <c r="L36" s="171">
        <v>120999</v>
      </c>
      <c r="M36" s="171">
        <v>627840</v>
      </c>
      <c r="N36" s="171">
        <v>79829861</v>
      </c>
      <c r="O36" s="172">
        <v>101.58</v>
      </c>
    </row>
  </sheetData>
  <mergeCells count="17">
    <mergeCell ref="M2:M5"/>
    <mergeCell ref="I4:K4"/>
    <mergeCell ref="N2:N5"/>
    <mergeCell ref="O2:O6"/>
    <mergeCell ref="C3:C5"/>
    <mergeCell ref="B6:N6"/>
    <mergeCell ref="D3:D5"/>
    <mergeCell ref="E3:E5"/>
    <mergeCell ref="F3:F5"/>
    <mergeCell ref="G3:G5"/>
    <mergeCell ref="H3:H5"/>
    <mergeCell ref="I3:K3"/>
    <mergeCell ref="A2:A6"/>
    <mergeCell ref="B2:B5"/>
    <mergeCell ref="C2:E2"/>
    <mergeCell ref="F2:K2"/>
    <mergeCell ref="L2:L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Tartalom</vt:lpstr>
      <vt:lpstr>1.</vt:lpstr>
      <vt:lpstr>2.</vt:lpstr>
      <vt:lpstr>3.</vt:lpstr>
      <vt:lpstr>4.</vt:lpstr>
      <vt:lpstr>5.</vt:lpstr>
      <vt:lpstr>6.</vt:lpstr>
      <vt:lpstr>7.</vt:lpstr>
      <vt:lpstr>8.</vt:lpstr>
    </vt:vector>
  </TitlesOfParts>
  <Company>KSH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Babarczy Péterné</dc:creator>
  <cp:lastModifiedBy>Kolozsi Gergely</cp:lastModifiedBy>
  <cp:lastPrinted>2019-08-07T14:49:24Z</cp:lastPrinted>
  <dcterms:created xsi:type="dcterms:W3CDTF">2018-09-21T06:44:01Z</dcterms:created>
  <dcterms:modified xsi:type="dcterms:W3CDTF">2025-09-25T13:52:05Z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